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Q:\RU\TOUR\02_Sektion\Diffusion\2. Publikationen\Jahrespublikation\donnees_2023\Tableaux\EN_2023-appendix\"/>
    </mc:Choice>
  </mc:AlternateContent>
  <xr:revisionPtr revIDLastSave="0" documentId="13_ncr:1_{A547E31B-2FD9-443E-8EB9-ADA482382E5F}" xr6:coauthVersionLast="47" xr6:coauthVersionMax="47" xr10:uidLastSave="{00000000-0000-0000-0000-000000000000}"/>
  <bookViews>
    <workbookView xWindow="-120" yWindow="-120" windowWidth="29040" windowHeight="15720" tabRatio="921" xr2:uid="{00000000-000D-0000-FFFF-FFFF00000000}"/>
  </bookViews>
  <sheets>
    <sheet name="T0" sheetId="100" r:id="rId1"/>
    <sheet name="T2.1.1" sheetId="80" r:id="rId2"/>
    <sheet name="T2.1.2" sheetId="101" r:id="rId3"/>
    <sheet name="T2.1.3" sheetId="82" r:id="rId4"/>
    <sheet name="T2.1.4" sheetId="83" r:id="rId5"/>
    <sheet name="T2.2.1" sheetId="65" r:id="rId6"/>
    <sheet name="T2.2.2" sheetId="14" r:id="rId7"/>
    <sheet name="T2.2.3" sheetId="15" r:id="rId8"/>
    <sheet name="T2.2.4" sheetId="111" r:id="rId9"/>
    <sheet name="T2.2.5a-f" sheetId="10" r:id="rId10"/>
    <sheet name="T2.2.6" sheetId="12" r:id="rId11"/>
    <sheet name="T2.2.7a" sheetId="114" r:id="rId12"/>
    <sheet name="T2.2.7b" sheetId="4" r:id="rId13"/>
    <sheet name="T2.2.8" sheetId="5" r:id="rId14"/>
    <sheet name="T2.2.9" sheetId="48" r:id="rId15"/>
    <sheet name="T2.3.1" sheetId="84" r:id="rId16"/>
    <sheet name="T2.3.2.1" sheetId="87" r:id="rId17"/>
    <sheet name="T2.3.2.2" sheetId="90" r:id="rId18"/>
    <sheet name="T2.3.3" sheetId="96" r:id="rId19"/>
    <sheet name="T2.3.4" sheetId="99" r:id="rId20"/>
    <sheet name="T3.1" sheetId="109" r:id="rId21"/>
    <sheet name="T3.2" sheetId="110" r:id="rId22"/>
    <sheet name="T4.1" sheetId="104" r:id="rId23"/>
    <sheet name="T4.2" sheetId="105" r:id="rId24"/>
    <sheet name="T4.3" sheetId="106" r:id="rId25"/>
    <sheet name="T5.1" sheetId="36" r:id="rId26"/>
    <sheet name="T5.2" sheetId="37" r:id="rId27"/>
    <sheet name="T5.3" sheetId="38" r:id="rId28"/>
    <sheet name="T5.4" sheetId="39" r:id="rId29"/>
    <sheet name="T5.5" sheetId="40" r:id="rId30"/>
    <sheet name="T5.6" sheetId="44" r:id="rId31"/>
  </sheets>
  <externalReferences>
    <externalReference r:id="rId32"/>
  </externalReferences>
  <definedNames>
    <definedName name="_xlnm._FilterDatabase" localSheetId="6" hidden="1">'T2.2.2'!#REF!</definedName>
    <definedName name="_Toc264206218" localSheetId="9">'T2.2.5a-f'!#REF!</definedName>
    <definedName name="NRData" localSheetId="2">#REF!</definedName>
    <definedName name="NRData" localSheetId="8">#REF!</definedName>
    <definedName name="NRData">#REF!</definedName>
    <definedName name="Table1">'[1]Tbl1 Nights _Share'!$A$4:$G$18</definedName>
    <definedName name="Table2" localSheetId="2">#REF!</definedName>
    <definedName name="Table2" localSheetId="8">#REF!</definedName>
    <definedName name="Table2">#REF!</definedName>
    <definedName name="_xlnm.Print_Area" localSheetId="0">T0!$A$1:$G$5</definedName>
    <definedName name="_xlnm.Print_Area" localSheetId="4">'T2.1.4'!$A$1:$J$12</definedName>
    <definedName name="_xlnm.Print_Area" localSheetId="7">'T2.2.3'!$A$1:$D$14</definedName>
    <definedName name="_xlnm.Print_Area" localSheetId="8">'T2.2.4'!$A$1:$D$14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3" i="14" l="1"/>
  <c r="J33" i="14"/>
  <c r="I33" i="14"/>
  <c r="H33" i="14"/>
  <c r="K32" i="14"/>
  <c r="J32" i="14"/>
  <c r="I32" i="14"/>
  <c r="H32" i="14"/>
  <c r="K31" i="14"/>
  <c r="J31" i="14"/>
  <c r="I31" i="14"/>
  <c r="H31" i="14"/>
  <c r="K30" i="14"/>
  <c r="J30" i="14"/>
  <c r="I30" i="14"/>
  <c r="H30" i="14"/>
  <c r="K29" i="14"/>
  <c r="J29" i="14"/>
  <c r="I29" i="14"/>
  <c r="H29" i="14"/>
  <c r="K28" i="14"/>
  <c r="J28" i="14"/>
  <c r="I28" i="14"/>
  <c r="H28" i="14"/>
  <c r="K27" i="14"/>
  <c r="J27" i="14"/>
  <c r="I27" i="14"/>
  <c r="H27" i="14"/>
  <c r="J26" i="14"/>
  <c r="H26" i="14"/>
  <c r="G26" i="14"/>
  <c r="K26" i="14" s="1"/>
  <c r="F26" i="14"/>
  <c r="E26" i="14"/>
  <c r="D26" i="14"/>
  <c r="C26" i="14"/>
  <c r="B26" i="14"/>
  <c r="F33" i="65"/>
  <c r="E33" i="65"/>
  <c r="E32" i="65"/>
  <c r="E31" i="65"/>
  <c r="E30" i="65"/>
  <c r="F29" i="65"/>
  <c r="E29" i="65"/>
  <c r="E28" i="65"/>
  <c r="E27" i="65"/>
  <c r="D26" i="65"/>
  <c r="C26" i="65"/>
  <c r="B26" i="65"/>
  <c r="F32" i="65" s="1"/>
  <c r="M13" i="96"/>
  <c r="I13" i="96"/>
  <c r="E13" i="96"/>
  <c r="M12" i="96"/>
  <c r="I12" i="96"/>
  <c r="E12" i="96"/>
  <c r="M11" i="96"/>
  <c r="I11" i="96"/>
  <c r="E11" i="96"/>
  <c r="M10" i="96"/>
  <c r="I10" i="96"/>
  <c r="E10" i="96"/>
  <c r="M9" i="96"/>
  <c r="I9" i="96"/>
  <c r="E9" i="96"/>
  <c r="M8" i="96"/>
  <c r="I8" i="96"/>
  <c r="E8" i="96"/>
  <c r="M7" i="96"/>
  <c r="I7" i="96"/>
  <c r="E7" i="96"/>
  <c r="M6" i="96"/>
  <c r="I6" i="96"/>
  <c r="E6" i="96"/>
  <c r="H25" i="87"/>
  <c r="H24" i="87"/>
  <c r="H23" i="87"/>
  <c r="H22" i="87"/>
  <c r="H9" i="87"/>
  <c r="H8" i="87"/>
  <c r="H7" i="87"/>
  <c r="H6" i="87"/>
  <c r="J12" i="84"/>
  <c r="G12" i="84"/>
  <c r="D12" i="84"/>
  <c r="J11" i="84"/>
  <c r="G11" i="84"/>
  <c r="D11" i="84"/>
  <c r="J10" i="84"/>
  <c r="G10" i="84"/>
  <c r="D10" i="84"/>
  <c r="J9" i="84"/>
  <c r="G9" i="84"/>
  <c r="D9" i="84"/>
  <c r="J8" i="84"/>
  <c r="G8" i="84"/>
  <c r="D8" i="84"/>
  <c r="J7" i="84"/>
  <c r="G7" i="84"/>
  <c r="D7" i="84"/>
  <c r="J6" i="84"/>
  <c r="G6" i="84"/>
  <c r="D6" i="84"/>
  <c r="J5" i="84"/>
  <c r="G5" i="84"/>
  <c r="AD18" i="12"/>
  <c r="AC18" i="12"/>
  <c r="AB18" i="12"/>
  <c r="AA18" i="12"/>
  <c r="Z18" i="12"/>
  <c r="Y18" i="12"/>
  <c r="X18" i="12"/>
  <c r="W18" i="12"/>
  <c r="V18" i="12"/>
  <c r="U18" i="12"/>
  <c r="T18" i="12"/>
  <c r="S18" i="12"/>
  <c r="R18" i="12"/>
  <c r="Q18" i="12"/>
  <c r="AD17" i="12"/>
  <c r="AC17" i="12"/>
  <c r="AB17" i="12"/>
  <c r="AA17" i="12"/>
  <c r="Z17" i="12"/>
  <c r="Y17" i="12"/>
  <c r="X17" i="12"/>
  <c r="W17" i="12"/>
  <c r="V17" i="12"/>
  <c r="U17" i="12"/>
  <c r="T17" i="12"/>
  <c r="S17" i="12"/>
  <c r="R17" i="12"/>
  <c r="Q17" i="12"/>
  <c r="AD16" i="12"/>
  <c r="AC16" i="12"/>
  <c r="AB16" i="12"/>
  <c r="AA16" i="12"/>
  <c r="Z16" i="12"/>
  <c r="Y16" i="12"/>
  <c r="X16" i="12"/>
  <c r="W16" i="12"/>
  <c r="V16" i="12"/>
  <c r="U16" i="12"/>
  <c r="T16" i="12"/>
  <c r="S16" i="12"/>
  <c r="R16" i="12"/>
  <c r="Q16" i="12"/>
  <c r="AC15" i="12"/>
  <c r="AB15" i="12"/>
  <c r="AA15" i="12"/>
  <c r="Z15" i="12"/>
  <c r="Y15" i="12"/>
  <c r="X15" i="12"/>
  <c r="W15" i="12"/>
  <c r="V15" i="12"/>
  <c r="U15" i="12"/>
  <c r="T15" i="12"/>
  <c r="S15" i="12"/>
  <c r="R15" i="12"/>
  <c r="Q15" i="12"/>
  <c r="P15" i="12"/>
  <c r="AD15" i="12" s="1"/>
  <c r="AA14" i="12"/>
  <c r="Z14" i="12"/>
  <c r="Y14" i="12"/>
  <c r="X14" i="12"/>
  <c r="W14" i="12"/>
  <c r="V14" i="12"/>
  <c r="U14" i="12"/>
  <c r="T14" i="12"/>
  <c r="S14" i="12"/>
  <c r="R14" i="12"/>
  <c r="Q14" i="12"/>
  <c r="P14" i="12"/>
  <c r="AD14" i="12" s="1"/>
  <c r="AA13" i="12"/>
  <c r="Z13" i="12"/>
  <c r="Y13" i="12"/>
  <c r="X13" i="12"/>
  <c r="W13" i="12"/>
  <c r="V13" i="12"/>
  <c r="U13" i="12"/>
  <c r="T13" i="12"/>
  <c r="S13" i="12"/>
  <c r="R13" i="12"/>
  <c r="Q13" i="12"/>
  <c r="P13" i="12"/>
  <c r="AD13" i="12" s="1"/>
  <c r="AD12" i="12"/>
  <c r="AC12" i="12"/>
  <c r="AB12" i="12"/>
  <c r="AA12" i="12"/>
  <c r="Z12" i="12"/>
  <c r="Y12" i="12"/>
  <c r="X12" i="12"/>
  <c r="W12" i="12"/>
  <c r="V12" i="12"/>
  <c r="U12" i="12"/>
  <c r="T12" i="12"/>
  <c r="S12" i="12"/>
  <c r="R12" i="12"/>
  <c r="Q12" i="12"/>
  <c r="AD11" i="12"/>
  <c r="AC11" i="12"/>
  <c r="AB11" i="12"/>
  <c r="AA11" i="12"/>
  <c r="Z11" i="12"/>
  <c r="Y11" i="12"/>
  <c r="X11" i="12"/>
  <c r="W11" i="12"/>
  <c r="V11" i="12"/>
  <c r="U11" i="12"/>
  <c r="T11" i="12"/>
  <c r="S11" i="12"/>
  <c r="R11" i="12"/>
  <c r="Q11" i="12"/>
  <c r="P11" i="12"/>
  <c r="AD10" i="12"/>
  <c r="AC10" i="12"/>
  <c r="AB10" i="12"/>
  <c r="AA10" i="12"/>
  <c r="Z10" i="12"/>
  <c r="Y10" i="12"/>
  <c r="X10" i="12"/>
  <c r="W10" i="12"/>
  <c r="V10" i="12"/>
  <c r="U10" i="12"/>
  <c r="T10" i="12"/>
  <c r="S10" i="12"/>
  <c r="R10" i="12"/>
  <c r="Q10" i="12"/>
  <c r="AC9" i="12"/>
  <c r="AB9" i="12"/>
  <c r="AA9" i="12"/>
  <c r="Z9" i="12"/>
  <c r="Y9" i="12"/>
  <c r="X9" i="12"/>
  <c r="W9" i="12"/>
  <c r="V9" i="12"/>
  <c r="U9" i="12"/>
  <c r="T9" i="12"/>
  <c r="S9" i="12"/>
  <c r="R9" i="12"/>
  <c r="Q9" i="12"/>
  <c r="P9" i="12"/>
  <c r="AD9" i="12" s="1"/>
  <c r="AA8" i="12"/>
  <c r="Z8" i="12"/>
  <c r="Y8" i="12"/>
  <c r="X8" i="12"/>
  <c r="W8" i="12"/>
  <c r="V8" i="12"/>
  <c r="U8" i="12"/>
  <c r="T8" i="12"/>
  <c r="S8" i="12"/>
  <c r="R8" i="12"/>
  <c r="Q8" i="12"/>
  <c r="P8" i="12"/>
  <c r="AD8" i="12" s="1"/>
  <c r="AD7" i="12"/>
  <c r="AC7" i="12"/>
  <c r="AB7" i="12"/>
  <c r="AA7" i="12"/>
  <c r="Z7" i="12"/>
  <c r="Y7" i="12"/>
  <c r="X7" i="12"/>
  <c r="W7" i="12"/>
  <c r="V7" i="12"/>
  <c r="U7" i="12"/>
  <c r="T7" i="12"/>
  <c r="S7" i="12"/>
  <c r="R7" i="12"/>
  <c r="Q7" i="12"/>
  <c r="AD6" i="12"/>
  <c r="AC6" i="12"/>
  <c r="AA6" i="12"/>
  <c r="Z6" i="12"/>
  <c r="Y6" i="12"/>
  <c r="X6" i="12"/>
  <c r="W6" i="12"/>
  <c r="V6" i="12"/>
  <c r="U6" i="12"/>
  <c r="T6" i="12"/>
  <c r="S6" i="12"/>
  <c r="R6" i="12"/>
  <c r="Q6" i="12"/>
  <c r="P6" i="12"/>
  <c r="AB6" i="12" s="1"/>
  <c r="AD5" i="12"/>
  <c r="AC5" i="12"/>
  <c r="AB5" i="12"/>
  <c r="AA5" i="12"/>
  <c r="Z5" i="12"/>
  <c r="Y5" i="12"/>
  <c r="X5" i="12"/>
  <c r="W5" i="12"/>
  <c r="V5" i="12"/>
  <c r="U5" i="12"/>
  <c r="T5" i="12"/>
  <c r="S5" i="12"/>
  <c r="R5" i="12"/>
  <c r="Q5" i="12"/>
  <c r="T28" i="10"/>
  <c r="S28" i="10"/>
  <c r="R28" i="10"/>
  <c r="Q28" i="10"/>
  <c r="P28" i="10"/>
  <c r="O28" i="10"/>
  <c r="N28" i="10"/>
  <c r="M28" i="10"/>
  <c r="L28" i="10"/>
  <c r="T27" i="10"/>
  <c r="S27" i="10"/>
  <c r="R27" i="10"/>
  <c r="Q27" i="10"/>
  <c r="P27" i="10"/>
  <c r="O27" i="10"/>
  <c r="N27" i="10"/>
  <c r="M27" i="10"/>
  <c r="L27" i="10"/>
  <c r="T26" i="10"/>
  <c r="S26" i="10"/>
  <c r="R26" i="10"/>
  <c r="Q26" i="10"/>
  <c r="P26" i="10"/>
  <c r="O26" i="10"/>
  <c r="N26" i="10"/>
  <c r="M26" i="10"/>
  <c r="L26" i="10"/>
  <c r="T25" i="10"/>
  <c r="S25" i="10"/>
  <c r="R25" i="10"/>
  <c r="Q25" i="10"/>
  <c r="P25" i="10"/>
  <c r="O25" i="10"/>
  <c r="N25" i="10"/>
  <c r="M25" i="10"/>
  <c r="L25" i="10"/>
  <c r="T24" i="10"/>
  <c r="S24" i="10"/>
  <c r="R24" i="10"/>
  <c r="Q24" i="10"/>
  <c r="P24" i="10"/>
  <c r="O24" i="10"/>
  <c r="N24" i="10"/>
  <c r="M24" i="10"/>
  <c r="L24" i="10"/>
  <c r="T23" i="10"/>
  <c r="S23" i="10"/>
  <c r="R23" i="10"/>
  <c r="Q23" i="10"/>
  <c r="P23" i="10"/>
  <c r="O23" i="10"/>
  <c r="N23" i="10"/>
  <c r="M23" i="10"/>
  <c r="L23" i="10"/>
  <c r="T22" i="10"/>
  <c r="S22" i="10"/>
  <c r="R22" i="10"/>
  <c r="Q22" i="10"/>
  <c r="P22" i="10"/>
  <c r="O22" i="10"/>
  <c r="N22" i="10"/>
  <c r="M22" i="10"/>
  <c r="L22" i="10"/>
  <c r="T21" i="10"/>
  <c r="S21" i="10"/>
  <c r="R21" i="10"/>
  <c r="Q21" i="10"/>
  <c r="P21" i="10"/>
  <c r="O21" i="10"/>
  <c r="N21" i="10"/>
  <c r="M21" i="10"/>
  <c r="L21" i="10"/>
  <c r="T20" i="10"/>
  <c r="S20" i="10"/>
  <c r="R20" i="10"/>
  <c r="Q20" i="10"/>
  <c r="P20" i="10"/>
  <c r="O20" i="10"/>
  <c r="N20" i="10"/>
  <c r="M20" i="10"/>
  <c r="L20" i="10"/>
  <c r="T19" i="10"/>
  <c r="S19" i="10"/>
  <c r="R19" i="10"/>
  <c r="Q19" i="10"/>
  <c r="P19" i="10"/>
  <c r="O19" i="10"/>
  <c r="N19" i="10"/>
  <c r="M19" i="10"/>
  <c r="L19" i="10"/>
  <c r="T18" i="10"/>
  <c r="S18" i="10"/>
  <c r="R18" i="10"/>
  <c r="Q18" i="10"/>
  <c r="P18" i="10"/>
  <c r="O18" i="10"/>
  <c r="N18" i="10"/>
  <c r="M18" i="10"/>
  <c r="L18" i="10"/>
  <c r="T17" i="10"/>
  <c r="S17" i="10"/>
  <c r="R17" i="10"/>
  <c r="Q17" i="10"/>
  <c r="P17" i="10"/>
  <c r="O17" i="10"/>
  <c r="N17" i="10"/>
  <c r="M17" i="10"/>
  <c r="L17" i="10"/>
  <c r="T16" i="10"/>
  <c r="S16" i="10"/>
  <c r="R16" i="10"/>
  <c r="Q16" i="10"/>
  <c r="P16" i="10"/>
  <c r="O16" i="10"/>
  <c r="N16" i="10"/>
  <c r="M16" i="10"/>
  <c r="L16" i="10"/>
  <c r="T15" i="10"/>
  <c r="S15" i="10"/>
  <c r="R15" i="10"/>
  <c r="Q15" i="10"/>
  <c r="P15" i="10"/>
  <c r="O15" i="10"/>
  <c r="N15" i="10"/>
  <c r="M15" i="10"/>
  <c r="L15" i="10"/>
  <c r="T14" i="10"/>
  <c r="S14" i="10"/>
  <c r="R14" i="10"/>
  <c r="Q14" i="10"/>
  <c r="P14" i="10"/>
  <c r="O14" i="10"/>
  <c r="N14" i="10"/>
  <c r="M14" i="10"/>
  <c r="L14" i="10"/>
  <c r="T13" i="10"/>
  <c r="S13" i="10"/>
  <c r="R13" i="10"/>
  <c r="Q13" i="10"/>
  <c r="P13" i="10"/>
  <c r="O13" i="10"/>
  <c r="N13" i="10"/>
  <c r="M13" i="10"/>
  <c r="L13" i="10"/>
  <c r="T12" i="10"/>
  <c r="S12" i="10"/>
  <c r="R12" i="10"/>
  <c r="Q12" i="10"/>
  <c r="P12" i="10"/>
  <c r="O12" i="10"/>
  <c r="N12" i="10"/>
  <c r="M12" i="10"/>
  <c r="L12" i="10"/>
  <c r="T11" i="10"/>
  <c r="S11" i="10"/>
  <c r="R11" i="10"/>
  <c r="Q11" i="10"/>
  <c r="P11" i="10"/>
  <c r="O11" i="10"/>
  <c r="N11" i="10"/>
  <c r="M11" i="10"/>
  <c r="L11" i="10"/>
  <c r="T10" i="10"/>
  <c r="S10" i="10"/>
  <c r="R10" i="10"/>
  <c r="Q10" i="10"/>
  <c r="P10" i="10"/>
  <c r="O10" i="10"/>
  <c r="N10" i="10"/>
  <c r="M10" i="10"/>
  <c r="L10" i="10"/>
  <c r="T9" i="10"/>
  <c r="S9" i="10"/>
  <c r="R9" i="10"/>
  <c r="Q9" i="10"/>
  <c r="P9" i="10"/>
  <c r="O9" i="10"/>
  <c r="N9" i="10"/>
  <c r="M9" i="10"/>
  <c r="L9" i="10"/>
  <c r="T8" i="10"/>
  <c r="S8" i="10"/>
  <c r="R8" i="10"/>
  <c r="Q8" i="10"/>
  <c r="P8" i="10"/>
  <c r="O8" i="10"/>
  <c r="N8" i="10"/>
  <c r="M8" i="10"/>
  <c r="L8" i="10"/>
  <c r="T7" i="10"/>
  <c r="S7" i="10"/>
  <c r="R7" i="10"/>
  <c r="Q7" i="10"/>
  <c r="P7" i="10"/>
  <c r="O7" i="10"/>
  <c r="N7" i="10"/>
  <c r="M7" i="10"/>
  <c r="L7" i="10"/>
  <c r="T6" i="10"/>
  <c r="S6" i="10"/>
  <c r="R6" i="10"/>
  <c r="Q6" i="10"/>
  <c r="P6" i="10"/>
  <c r="O6" i="10"/>
  <c r="N6" i="10"/>
  <c r="M6" i="10"/>
  <c r="L6" i="10"/>
  <c r="T5" i="10"/>
  <c r="S5" i="10"/>
  <c r="R5" i="10"/>
  <c r="Q5" i="10"/>
  <c r="P5" i="10"/>
  <c r="O5" i="10"/>
  <c r="N5" i="10"/>
  <c r="M5" i="10"/>
  <c r="L5" i="10"/>
  <c r="K18" i="14"/>
  <c r="J18" i="14"/>
  <c r="I18" i="14"/>
  <c r="H18" i="14"/>
  <c r="K17" i="14"/>
  <c r="J17" i="14"/>
  <c r="I17" i="14"/>
  <c r="H17" i="14"/>
  <c r="K16" i="14"/>
  <c r="J16" i="14"/>
  <c r="I16" i="14"/>
  <c r="H16" i="14"/>
  <c r="K15" i="14"/>
  <c r="J15" i="14"/>
  <c r="I15" i="14"/>
  <c r="H15" i="14"/>
  <c r="K14" i="14"/>
  <c r="J14" i="14"/>
  <c r="I14" i="14"/>
  <c r="H14" i="14"/>
  <c r="K13" i="14"/>
  <c r="J13" i="14"/>
  <c r="I13" i="14"/>
  <c r="H13" i="14"/>
  <c r="K12" i="14"/>
  <c r="J12" i="14"/>
  <c r="I12" i="14"/>
  <c r="H12" i="14"/>
  <c r="K11" i="14"/>
  <c r="J11" i="14"/>
  <c r="I11" i="14"/>
  <c r="H11" i="14"/>
  <c r="K10" i="14"/>
  <c r="J10" i="14"/>
  <c r="I10" i="14"/>
  <c r="H10" i="14"/>
  <c r="K9" i="14"/>
  <c r="J9" i="14"/>
  <c r="I9" i="14"/>
  <c r="H9" i="14"/>
  <c r="K8" i="14"/>
  <c r="J8" i="14"/>
  <c r="I8" i="14"/>
  <c r="H8" i="14"/>
  <c r="K7" i="14"/>
  <c r="J7" i="14"/>
  <c r="I7" i="14"/>
  <c r="H7" i="14"/>
  <c r="K6" i="14"/>
  <c r="J6" i="14"/>
  <c r="I6" i="14"/>
  <c r="H6" i="14"/>
  <c r="K5" i="14"/>
  <c r="J5" i="14"/>
  <c r="I5" i="14"/>
  <c r="H5" i="14"/>
  <c r="T58" i="10"/>
  <c r="R58" i="10"/>
  <c r="P58" i="10"/>
  <c r="N58" i="10"/>
  <c r="L58" i="10"/>
  <c r="J58" i="10"/>
  <c r="H58" i="10"/>
  <c r="F58" i="10"/>
  <c r="D58" i="10"/>
  <c r="B58" i="10"/>
  <c r="T57" i="10"/>
  <c r="R57" i="10"/>
  <c r="P57" i="10"/>
  <c r="N57" i="10"/>
  <c r="L57" i="10"/>
  <c r="J57" i="10"/>
  <c r="H57" i="10"/>
  <c r="F57" i="10"/>
  <c r="D57" i="10"/>
  <c r="B57" i="10"/>
  <c r="U56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C56" i="10"/>
  <c r="B56" i="10"/>
  <c r="U55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C55" i="10"/>
  <c r="B55" i="10"/>
  <c r="U54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C54" i="10"/>
  <c r="B54" i="10"/>
  <c r="U53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C53" i="10"/>
  <c r="B53" i="10"/>
  <c r="T52" i="10"/>
  <c r="R52" i="10"/>
  <c r="P52" i="10"/>
  <c r="N52" i="10"/>
  <c r="L52" i="10"/>
  <c r="J52" i="10"/>
  <c r="H52" i="10"/>
  <c r="F52" i="10"/>
  <c r="D52" i="10"/>
  <c r="B52" i="10"/>
  <c r="U51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B51" i="10"/>
  <c r="U50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B50" i="10"/>
  <c r="U49" i="10"/>
  <c r="T49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C49" i="10"/>
  <c r="B49" i="10"/>
  <c r="U48" i="10"/>
  <c r="T48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B48" i="10"/>
  <c r="U47" i="10"/>
  <c r="T47" i="10"/>
  <c r="S47" i="10"/>
  <c r="R47" i="10"/>
  <c r="Q47" i="10"/>
  <c r="P47" i="10"/>
  <c r="O47" i="10"/>
  <c r="N47" i="10"/>
  <c r="M47" i="10"/>
  <c r="L47" i="10"/>
  <c r="K47" i="10"/>
  <c r="K45" i="10" s="1"/>
  <c r="J47" i="10"/>
  <c r="I47" i="10"/>
  <c r="H47" i="10"/>
  <c r="G47" i="10"/>
  <c r="F47" i="10"/>
  <c r="E47" i="10"/>
  <c r="D47" i="10"/>
  <c r="C47" i="10"/>
  <c r="B47" i="10"/>
  <c r="U46" i="10"/>
  <c r="T46" i="10"/>
  <c r="S46" i="10"/>
  <c r="R46" i="10"/>
  <c r="Q46" i="10"/>
  <c r="P46" i="10"/>
  <c r="O46" i="10"/>
  <c r="N46" i="10"/>
  <c r="M46" i="10"/>
  <c r="M45" i="10" s="1"/>
  <c r="L46" i="10"/>
  <c r="K46" i="10"/>
  <c r="J46" i="10"/>
  <c r="I46" i="10"/>
  <c r="I45" i="10"/>
  <c r="H46" i="10"/>
  <c r="G46" i="10"/>
  <c r="F46" i="10"/>
  <c r="E46" i="10"/>
  <c r="D46" i="10"/>
  <c r="C46" i="10"/>
  <c r="B46" i="10"/>
  <c r="T45" i="10"/>
  <c r="R45" i="10"/>
  <c r="P45" i="10"/>
  <c r="N45" i="10"/>
  <c r="L45" i="10"/>
  <c r="J45" i="10"/>
  <c r="H45" i="10"/>
  <c r="F45" i="10"/>
  <c r="D45" i="10"/>
  <c r="B45" i="10"/>
  <c r="U44" i="10"/>
  <c r="T44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C44" i="10"/>
  <c r="B44" i="10"/>
  <c r="U43" i="10"/>
  <c r="T43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C43" i="10"/>
  <c r="B43" i="10"/>
  <c r="U42" i="10"/>
  <c r="T42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C42" i="10"/>
  <c r="B42" i="10"/>
  <c r="U41" i="10"/>
  <c r="T41" i="10"/>
  <c r="S41" i="10"/>
  <c r="R41" i="10"/>
  <c r="Q41" i="10"/>
  <c r="P41" i="10"/>
  <c r="O41" i="10"/>
  <c r="N41" i="10"/>
  <c r="M41" i="10"/>
  <c r="L41" i="10"/>
  <c r="K41" i="10"/>
  <c r="K38" i="10" s="1"/>
  <c r="J41" i="10"/>
  <c r="I41" i="10"/>
  <c r="H41" i="10"/>
  <c r="G41" i="10"/>
  <c r="F41" i="10"/>
  <c r="E41" i="10"/>
  <c r="D41" i="10"/>
  <c r="C41" i="10"/>
  <c r="B41" i="10"/>
  <c r="U40" i="10"/>
  <c r="T40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C40" i="10"/>
  <c r="B40" i="10"/>
  <c r="U39" i="10"/>
  <c r="T39" i="10"/>
  <c r="S39" i="10"/>
  <c r="R39" i="10"/>
  <c r="Q39" i="10"/>
  <c r="P39" i="10"/>
  <c r="O39" i="10"/>
  <c r="N39" i="10"/>
  <c r="M39" i="10"/>
  <c r="M38" i="10" s="1"/>
  <c r="L39" i="10"/>
  <c r="K39" i="10"/>
  <c r="J39" i="10"/>
  <c r="I39" i="10"/>
  <c r="H39" i="10"/>
  <c r="G39" i="10"/>
  <c r="F39" i="10"/>
  <c r="E39" i="10"/>
  <c r="D39" i="10"/>
  <c r="C39" i="10"/>
  <c r="B39" i="10"/>
  <c r="T38" i="10"/>
  <c r="R38" i="10"/>
  <c r="P38" i="10"/>
  <c r="N38" i="10"/>
  <c r="L38" i="10"/>
  <c r="J38" i="10"/>
  <c r="H38" i="10"/>
  <c r="F38" i="10"/>
  <c r="D38" i="10"/>
  <c r="B38" i="10"/>
  <c r="T37" i="10"/>
  <c r="R37" i="10"/>
  <c r="P37" i="10"/>
  <c r="N37" i="10"/>
  <c r="L37" i="10"/>
  <c r="J37" i="10"/>
  <c r="H37" i="10"/>
  <c r="F37" i="10"/>
  <c r="D37" i="10"/>
  <c r="B37" i="10"/>
  <c r="T36" i="10"/>
  <c r="R36" i="10"/>
  <c r="P36" i="10"/>
  <c r="N36" i="10"/>
  <c r="L36" i="10"/>
  <c r="J36" i="10"/>
  <c r="H36" i="10"/>
  <c r="F36" i="10"/>
  <c r="D36" i="10"/>
  <c r="B36" i="10"/>
  <c r="I38" i="10"/>
  <c r="B35" i="100"/>
  <c r="B36" i="100"/>
  <c r="B34" i="100"/>
  <c r="B33" i="100"/>
  <c r="B32" i="100"/>
  <c r="B31" i="100"/>
  <c r="B29" i="100"/>
  <c r="B28" i="100"/>
  <c r="B27" i="100"/>
  <c r="B25" i="100"/>
  <c r="B24" i="100"/>
  <c r="B22" i="100"/>
  <c r="B21" i="100"/>
  <c r="B20" i="100"/>
  <c r="B19" i="100"/>
  <c r="B18" i="100"/>
  <c r="B17" i="100"/>
  <c r="B16" i="100"/>
  <c r="B15" i="100"/>
  <c r="B13" i="100"/>
  <c r="B12" i="100"/>
  <c r="B10" i="100"/>
  <c r="B9" i="100"/>
  <c r="B8" i="100"/>
  <c r="B7" i="100"/>
  <c r="B6" i="100"/>
  <c r="I26" i="14" l="1"/>
  <c r="E26" i="65"/>
  <c r="F30" i="65"/>
  <c r="F27" i="65"/>
  <c r="F31" i="65"/>
  <c r="F28" i="65"/>
  <c r="AB8" i="12"/>
  <c r="AB14" i="12"/>
  <c r="AC8" i="12"/>
  <c r="AB13" i="12"/>
  <c r="AC14" i="12"/>
  <c r="AC13" i="12"/>
</calcChain>
</file>

<file path=xl/sharedStrings.xml><?xml version="1.0" encoding="utf-8"?>
<sst xmlns="http://schemas.openxmlformats.org/spreadsheetml/2006/main" count="1327" uniqueCount="448">
  <si>
    <t>Valais</t>
  </si>
  <si>
    <t>Total</t>
  </si>
  <si>
    <t>France</t>
  </si>
  <si>
    <t>Canada</t>
  </si>
  <si>
    <t>Source: Eurostat</t>
  </si>
  <si>
    <t>2014-2015</t>
  </si>
  <si>
    <t>2016-2017</t>
  </si>
  <si>
    <t>Résidents</t>
  </si>
  <si>
    <t>Espace Mittelland</t>
  </si>
  <si>
    <t>Zurich</t>
  </si>
  <si>
    <t>2015-2016</t>
  </si>
  <si>
    <t>2017-2018</t>
  </si>
  <si>
    <t>T2.1.1</t>
  </si>
  <si>
    <t>T2.1.2</t>
  </si>
  <si>
    <t>T 2.1.1</t>
  </si>
  <si>
    <t>T 2.1.2</t>
  </si>
  <si>
    <t xml:space="preserve">T 2.1.4 </t>
  </si>
  <si>
    <t xml:space="preserve">T 2.2.1 </t>
  </si>
  <si>
    <t xml:space="preserve">T 2.2.8 </t>
  </si>
  <si>
    <t>T2.3.1</t>
  </si>
  <si>
    <t xml:space="preserve">T2.3.2.2 </t>
  </si>
  <si>
    <t>T2.3.3</t>
  </si>
  <si>
    <t xml:space="preserve">T 5.1 </t>
  </si>
  <si>
    <t xml:space="preserve">T 5.2 </t>
  </si>
  <si>
    <t xml:space="preserve">T 5.3 a </t>
  </si>
  <si>
    <t xml:space="preserve">T 5.3 b </t>
  </si>
  <si>
    <t xml:space="preserve">T 5.4 </t>
  </si>
  <si>
    <t xml:space="preserve">T 5.5 </t>
  </si>
  <si>
    <t xml:space="preserve">T 5.6 </t>
  </si>
  <si>
    <t>T2.1.3</t>
  </si>
  <si>
    <t xml:space="preserve">T 2.2.2 </t>
  </si>
  <si>
    <t xml:space="preserve">T2.3.2.1 </t>
  </si>
  <si>
    <t>T3.1</t>
  </si>
  <si>
    <t>T3.2</t>
  </si>
  <si>
    <t>T4.1</t>
  </si>
  <si>
    <t>p</t>
  </si>
  <si>
    <t>T4.2</t>
  </si>
  <si>
    <t>T4.3</t>
  </si>
  <si>
    <t>Age</t>
  </si>
  <si>
    <t>Destination</t>
  </si>
  <si>
    <t>5 - Culture</t>
  </si>
  <si>
    <t>info.vgr-cn@bfs.admin.ch</t>
  </si>
  <si>
    <t>LIK@bfs.admin.ch</t>
  </si>
  <si>
    <t xml:space="preserve">T4.2 </t>
  </si>
  <si>
    <t xml:space="preserve">T4.3 </t>
  </si>
  <si>
    <t xml:space="preserve">Table list (appendix) </t>
  </si>
  <si>
    <t>Tourist accommodation statistics</t>
  </si>
  <si>
    <t>Annual indicators of the Tourism Satellite Account</t>
  </si>
  <si>
    <t>Economic indicators</t>
  </si>
  <si>
    <t>Tourist accommodation</t>
  </si>
  <si>
    <t>Swiss visitors</t>
  </si>
  <si>
    <t>Total foreign visitors</t>
  </si>
  <si>
    <t>Hotel sector</t>
  </si>
  <si>
    <t>Supplementary accommodation</t>
  </si>
  <si>
    <t>Sources: FSO – Tourist accommodation statistics (HESTA), supplementary accommodation statistics (PASTA)</t>
  </si>
  <si>
    <t>For more information: Tourist accommodation</t>
  </si>
  <si>
    <t>Information: Federal Statistical Office (FSO), Tourism Section,+41 58 463 66 51</t>
  </si>
  <si>
    <t>info-tour@bfs.admin.ch</t>
  </si>
  <si>
    <t xml:space="preserve"> Tourist accommodation</t>
  </si>
  <si>
    <t>Distribution in %</t>
  </si>
  <si>
    <t>Switzerland</t>
  </si>
  <si>
    <t>Europe (without Switzerland)</t>
  </si>
  <si>
    <t>Asia</t>
  </si>
  <si>
    <t>America</t>
  </si>
  <si>
    <t>Overnight stays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</si>
  <si>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</si>
  <si>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</si>
  <si>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</si>
  <si>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</si>
  <si>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</si>
  <si>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</si>
  <si>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</si>
  <si>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</si>
  <si>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</si>
  <si>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</si>
  <si>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</si>
  <si>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</si>
  <si>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Residents</t>
  </si>
  <si>
    <t>Non-residents</t>
  </si>
  <si>
    <t>Germany</t>
  </si>
  <si>
    <t>Italy</t>
  </si>
  <si>
    <t>Austria</t>
  </si>
  <si>
    <t>Sources: FSO – Tourist accommodation statistics (HESTA), supplementary accommodation statistics (PASTA); Eurostat</t>
  </si>
  <si>
    <t>Tourist region</t>
  </si>
  <si>
    <t>Graubünden</t>
  </si>
  <si>
    <t>Eastern Switzerland</t>
  </si>
  <si>
    <t>Zurich Region</t>
  </si>
  <si>
    <t>Lucerne / Lake Lucerne</t>
  </si>
  <si>
    <t>Basel Region</t>
  </si>
  <si>
    <t>Bern Region</t>
  </si>
  <si>
    <t>Jura &amp; Three-Lakes</t>
  </si>
  <si>
    <t>Geneva</t>
  </si>
  <si>
    <t>Ticino</t>
  </si>
  <si>
    <t>Fribourg Region</t>
  </si>
  <si>
    <t>Aargau Region</t>
  </si>
  <si>
    <r>
      <t>1</t>
    </r>
    <r>
      <rPr>
        <sz val="8"/>
        <color indexed="8"/>
        <rFont val="Arial"/>
        <family val="2"/>
      </rPr>
      <t xml:space="preserve">Number of establishments open at least one day during the month under review, as annual average </t>
    </r>
  </si>
  <si>
    <r>
      <t>2</t>
    </r>
    <r>
      <rPr>
        <sz val="8"/>
        <color indexed="8"/>
        <rFont val="Arial"/>
        <family val="2"/>
      </rPr>
      <t>Number of rooms/beds in open establishments, as annual average</t>
    </r>
  </si>
  <si>
    <t>Source: FSO – Tourist accommodation statistics (HESTA)</t>
  </si>
  <si>
    <r>
      <t>Establishments open</t>
    </r>
    <r>
      <rPr>
        <vertAlign val="superscript"/>
        <sz val="8"/>
        <color indexed="8"/>
        <rFont val="Arial"/>
        <family val="2"/>
      </rPr>
      <t>1</t>
    </r>
  </si>
  <si>
    <r>
      <t>Rooms available</t>
    </r>
    <r>
      <rPr>
        <vertAlign val="superscript"/>
        <sz val="8"/>
        <color indexed="8"/>
        <rFont val="Arial"/>
        <family val="2"/>
      </rPr>
      <t>2</t>
    </r>
  </si>
  <si>
    <r>
      <t>Beds available</t>
    </r>
    <r>
      <rPr>
        <vertAlign val="superscript"/>
        <sz val="8"/>
        <color indexed="8"/>
        <rFont val="Arial"/>
        <family val="2"/>
      </rPr>
      <t>2</t>
    </r>
  </si>
  <si>
    <t>Available beds per establishment</t>
  </si>
  <si>
    <t>Distribution of establishments (in %)</t>
  </si>
  <si>
    <t>Lake Geneva region</t>
  </si>
  <si>
    <t>North-West Switzerland</t>
  </si>
  <si>
    <t>Zurich region</t>
  </si>
  <si>
    <t>Central Switzerland</t>
  </si>
  <si>
    <t>Major region</t>
  </si>
  <si>
    <t>For more information: Hotel accommodation</t>
  </si>
  <si>
    <r>
      <t>1</t>
    </r>
    <r>
      <rPr>
        <sz val="8"/>
        <color indexed="8"/>
        <rFont val="Arial"/>
        <family val="2"/>
      </rPr>
      <t>Number of surveyed establishments, open or temporarily closed, during the month under review, as annual average</t>
    </r>
  </si>
  <si>
    <r>
      <t>2</t>
    </r>
    <r>
      <rPr>
        <sz val="8"/>
        <color indexed="8"/>
        <rFont val="Arial"/>
        <family val="2"/>
      </rPr>
      <t>Number of rooms in the surveyed establishments, as annual average</t>
    </r>
  </si>
  <si>
    <t>Hotels and health establishments</t>
  </si>
  <si>
    <t>Major regions</t>
  </si>
  <si>
    <r>
      <t>Establishments surveyed</t>
    </r>
    <r>
      <rPr>
        <vertAlign val="superscript"/>
        <sz val="8"/>
        <color indexed="8"/>
        <rFont val="Arial"/>
        <family val="2"/>
      </rPr>
      <t>1</t>
    </r>
  </si>
  <si>
    <r>
      <t>Rooms surveyed</t>
    </r>
    <r>
      <rPr>
        <vertAlign val="superscript"/>
        <sz val="8"/>
        <color indexed="8"/>
        <rFont val="Arial"/>
        <family val="2"/>
      </rPr>
      <t>2</t>
    </r>
  </si>
  <si>
    <r>
      <t>Establishments surveyed</t>
    </r>
    <r>
      <rPr>
        <vertAlign val="superscript"/>
        <sz val="8"/>
        <rFont val="Arial"/>
        <family val="2"/>
      </rPr>
      <t>1</t>
    </r>
  </si>
  <si>
    <r>
      <t>Rooms surveyed</t>
    </r>
    <r>
      <rPr>
        <vertAlign val="superscript"/>
        <sz val="8"/>
        <rFont val="Arial"/>
        <family val="2"/>
      </rPr>
      <t>2</t>
    </r>
  </si>
  <si>
    <t>Year</t>
  </si>
  <si>
    <t>Change in overnight stays (in %)</t>
  </si>
  <si>
    <t>Total Foreigners</t>
  </si>
  <si>
    <t>United Kingdom</t>
  </si>
  <si>
    <t>Netherlands</t>
  </si>
  <si>
    <t>Other European countries</t>
  </si>
  <si>
    <t>China (without Hong Kong)</t>
  </si>
  <si>
    <t>Gulf States</t>
  </si>
  <si>
    <t>Japan</t>
  </si>
  <si>
    <t>India</t>
  </si>
  <si>
    <t>Republic of Korea</t>
  </si>
  <si>
    <t>Other Asian countries</t>
  </si>
  <si>
    <t>United States of America</t>
  </si>
  <si>
    <t>Brazil</t>
  </si>
  <si>
    <t>Other American countries</t>
  </si>
  <si>
    <t>Africa</t>
  </si>
  <si>
    <t>Oceania</t>
  </si>
  <si>
    <t>Share of overnight stays 2014 (in %)</t>
  </si>
  <si>
    <t>Share of overnight stays 2015 (in %)</t>
  </si>
  <si>
    <t>Share of overnight stays 2016 (in %)</t>
  </si>
  <si>
    <t>Share of overnight stays 2017 (in %)</t>
  </si>
  <si>
    <t>of total</t>
  </si>
  <si>
    <t>by continent</t>
  </si>
  <si>
    <t>Share of overnight stays 2018 (in %)</t>
  </si>
  <si>
    <t>Swiss</t>
  </si>
  <si>
    <t>Foreigners</t>
  </si>
  <si>
    <r>
      <t>1</t>
    </r>
    <r>
      <rPr>
        <sz val="8"/>
        <rFont val="Arial"/>
        <family val="2"/>
      </rPr>
      <t>Number of occupied rooms divided by the total net room capacity for the period under review, as a percentage</t>
    </r>
  </si>
  <si>
    <t xml:space="preserve">(The net room capacity is the number of rooms in an establishment during the month under review multiplied by the number of days the establishment is open during this month.) </t>
  </si>
  <si>
    <r>
      <t>Net room occupancy rate</t>
    </r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(in %)</t>
    </r>
  </si>
  <si>
    <t>Country</t>
  </si>
  <si>
    <t>Source: FSO – Tourist accommodation statistics (HESTA); Eurostat</t>
  </si>
  <si>
    <t>Ratio in %</t>
  </si>
  <si>
    <r>
      <rPr>
        <vertAlign val="superscript"/>
        <sz val="8"/>
        <rFont val="Arial"/>
        <family val="2"/>
      </rPr>
      <t xml:space="preserve">1 </t>
    </r>
    <r>
      <rPr>
        <sz val="8"/>
        <rFont val="Arial"/>
        <family val="2"/>
      </rPr>
      <t>Percentage of persons aged 6 and over who undertook at least one private trip with one or more overnight stays during the survey year.</t>
    </r>
  </si>
  <si>
    <t>Trips with overnight stays by sex, age and language region of the place of residence</t>
  </si>
  <si>
    <t>Number of trips with overnight stays per person</t>
  </si>
  <si>
    <t>Abroad</t>
  </si>
  <si>
    <t>Sex</t>
  </si>
  <si>
    <t>Men</t>
  </si>
  <si>
    <t>Women</t>
  </si>
  <si>
    <t>Place of residence by language region</t>
  </si>
  <si>
    <t>French-speaking Switzerland</t>
  </si>
  <si>
    <t>Italian-speaking Switzerland</t>
  </si>
  <si>
    <t>Swiss resident population aged 6 and over</t>
  </si>
  <si>
    <t>Trips with overnight stays by destination</t>
  </si>
  <si>
    <t>Number of trips with overnight stays, in thousands</t>
  </si>
  <si>
    <r>
      <t>France</t>
    </r>
    <r>
      <rPr>
        <vertAlign val="superscript"/>
        <sz val="8"/>
        <rFont val="Arial"/>
        <family val="2"/>
      </rPr>
      <t xml:space="preserve"> 1</t>
    </r>
  </si>
  <si>
    <t>Rest of Europe</t>
  </si>
  <si>
    <t>Rest of world</t>
  </si>
  <si>
    <r>
      <rPr>
        <vertAlign val="superscript"/>
        <sz val="8"/>
        <rFont val="Arial"/>
        <family val="2"/>
      </rPr>
      <t xml:space="preserve">1 </t>
    </r>
    <r>
      <rPr>
        <sz val="8"/>
        <rFont val="Arial"/>
        <family val="2"/>
      </rPr>
      <t xml:space="preserve">Including the overseas departments and Monaco </t>
    </r>
  </si>
  <si>
    <r>
      <rPr>
        <vertAlign val="superscript"/>
        <sz val="8"/>
        <rFont val="Arial"/>
        <family val="2"/>
      </rPr>
      <t xml:space="preserve">2 </t>
    </r>
    <r>
      <rPr>
        <sz val="8"/>
        <rFont val="Arial"/>
        <family val="2"/>
      </rPr>
      <t>Greece, Turkey, Croatia, Bosnia-Herzegovina, Serbia, Albania, Slovenia, Montenegro, Kosovo, Romania, Bulgaria, Macedonia</t>
    </r>
  </si>
  <si>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Spain, Portugal, Andorra, Gibraltar</t>
    </r>
  </si>
  <si>
    <t>Trips with overnight stays by trip duration</t>
  </si>
  <si>
    <t>Trip duration</t>
  </si>
  <si>
    <t>4-7 overnight stays</t>
  </si>
  <si>
    <t>8-14 overnight stays</t>
  </si>
  <si>
    <t>More than 14 overnight stays</t>
  </si>
  <si>
    <t>In Switzerland 1–3 overnight stays</t>
  </si>
  <si>
    <t>In Switzerland 4 overnight stays or more</t>
  </si>
  <si>
    <t>Abroad 1–3 overnight stays</t>
  </si>
  <si>
    <t>Abroad 4 overnight stays or more</t>
  </si>
  <si>
    <t>Accommodation type</t>
  </si>
  <si>
    <r>
      <t>Supplementary accommodation</t>
    </r>
    <r>
      <rPr>
        <vertAlign val="superscript"/>
        <sz val="8"/>
        <rFont val="Arial"/>
        <family val="2"/>
      </rPr>
      <t xml:space="preserve"> 1</t>
    </r>
  </si>
  <si>
    <t>Visiting friends and relatives</t>
  </si>
  <si>
    <t>Own holiday home, holiday home free of charge</t>
  </si>
  <si>
    <r>
      <t>Other</t>
    </r>
    <r>
      <rPr>
        <vertAlign val="superscript"/>
        <sz val="8"/>
        <rFont val="Arial"/>
        <family val="2"/>
      </rPr>
      <t xml:space="preserve"> 2</t>
    </r>
  </si>
  <si>
    <t>Unknown</t>
  </si>
  <si>
    <t>Main means of transport</t>
  </si>
  <si>
    <r>
      <t>Motorised private transport</t>
    </r>
    <r>
      <rPr>
        <vertAlign val="superscript"/>
        <sz val="8"/>
        <rFont val="Arial"/>
        <family val="2"/>
      </rPr>
      <t xml:space="preserve"> 3</t>
    </r>
  </si>
  <si>
    <r>
      <t>Land-based public transport</t>
    </r>
    <r>
      <rPr>
        <vertAlign val="superscript"/>
        <sz val="8"/>
        <rFont val="Arial"/>
        <family val="2"/>
      </rPr>
      <t xml:space="preserve"> 4</t>
    </r>
  </si>
  <si>
    <t>Aeroplane</t>
  </si>
  <si>
    <r>
      <t>Other</t>
    </r>
    <r>
      <rPr>
        <vertAlign val="superscript"/>
        <sz val="8"/>
        <rFont val="Arial"/>
        <family val="2"/>
      </rPr>
      <t xml:space="preserve"> 5</t>
    </r>
  </si>
  <si>
    <r>
      <rPr>
        <vertAlign val="superscript"/>
        <sz val="8"/>
        <rFont val="Arial"/>
        <family val="2"/>
      </rPr>
      <t xml:space="preserve">1 </t>
    </r>
    <r>
      <rPr>
        <sz val="8"/>
        <rFont val="Arial"/>
        <family val="2"/>
      </rPr>
      <t>Rented holiday homes, campsites, group accommodation, youth hostels</t>
    </r>
  </si>
  <si>
    <r>
      <rPr>
        <vertAlign val="superscript"/>
        <sz val="8"/>
        <rFont val="Arial"/>
        <family val="2"/>
      </rPr>
      <t xml:space="preserve">2 </t>
    </r>
    <r>
      <rPr>
        <sz val="8"/>
        <rFont val="Arial"/>
        <family val="2"/>
      </rPr>
      <t>Other forms of accommodation (e.g. ship)</t>
    </r>
  </si>
  <si>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Car, motorcycle, moped, campervan</t>
    </r>
  </si>
  <si>
    <r>
      <rPr>
        <vertAlign val="superscript"/>
        <sz val="8"/>
        <rFont val="Arial"/>
        <family val="2"/>
      </rPr>
      <t xml:space="preserve">4 </t>
    </r>
    <r>
      <rPr>
        <sz val="8"/>
        <rFont val="Arial"/>
        <family val="2"/>
      </rPr>
      <t>Train, bus, postal bus, tram, underground</t>
    </r>
  </si>
  <si>
    <r>
      <rPr>
        <vertAlign val="superscript"/>
        <sz val="8"/>
        <rFont val="Arial"/>
        <family val="2"/>
      </rPr>
      <t xml:space="preserve">5 </t>
    </r>
    <r>
      <rPr>
        <sz val="8"/>
        <rFont val="Arial"/>
        <family val="2"/>
      </rPr>
      <t>On foot, by ship, bicycle, taxi, coach, others</t>
    </r>
  </si>
  <si>
    <t>Long-term change of trips with overnight stays</t>
  </si>
  <si>
    <t>In Switzerland</t>
  </si>
  <si>
    <t>Duration 1-3 overnight stays</t>
  </si>
  <si>
    <t>Duration 4 overnight stays or more</t>
  </si>
  <si>
    <t>Sources: FSO - Travel behaviour, Eurostat</t>
  </si>
  <si>
    <t>Number of day trips, in thousands</t>
  </si>
  <si>
    <t>Main purpose of trip</t>
  </si>
  <si>
    <t>Leisure, recreation and holidays</t>
  </si>
  <si>
    <t>Business purpose</t>
  </si>
  <si>
    <t>Other</t>
  </si>
  <si>
    <t>Long-term change of day trips</t>
  </si>
  <si>
    <t>Number of day trips per person</t>
  </si>
  <si>
    <t>Number of trips per person</t>
  </si>
  <si>
    <t>At current prices
in CHF millions</t>
  </si>
  <si>
    <t>Change
in %</t>
  </si>
  <si>
    <t>A.Tourism-specific products</t>
  </si>
  <si>
    <t>A.1 Tourism-characteristic products</t>
  </si>
  <si>
    <t>1 - Accommodation</t>
  </si>
  <si>
    <t>of which accommodation in hotels</t>
  </si>
  <si>
    <t>2 - Food and drink serving services</t>
  </si>
  <si>
    <t>3 -Transport services</t>
  </si>
  <si>
    <t>of which cableways</t>
  </si>
  <si>
    <t>of which air transport</t>
  </si>
  <si>
    <t>4 - Travel agency, tour operator and tourist guide services</t>
  </si>
  <si>
    <t>6 - Sport and entertainment</t>
  </si>
  <si>
    <t>7 - Miscellaneous services</t>
  </si>
  <si>
    <t>A.2 Tourism-related products</t>
  </si>
  <si>
    <t>B. Non tourism-specfic products</t>
  </si>
  <si>
    <t>At current prices
in CHF million</t>
  </si>
  <si>
    <t>In full-time equivalents</t>
  </si>
  <si>
    <t>Gross value added by tourism</t>
  </si>
  <si>
    <t>Information: Statistical Federal Office, Section National Accounts, +41 58 463 60 11</t>
  </si>
  <si>
    <t>Great region</t>
  </si>
  <si>
    <t>Holiday homes</t>
  </si>
  <si>
    <t>Collective accommodation</t>
  </si>
  <si>
    <t>Campsites</t>
  </si>
  <si>
    <t>Holiday homes surveyed</t>
  </si>
  <si>
    <t>Beds surveyed</t>
  </si>
  <si>
    <t xml:space="preserve"> % share of holiday homes </t>
  </si>
  <si>
    <t>Establishments surveyed</t>
  </si>
  <si>
    <t>% share of establishments surveyed</t>
  </si>
  <si>
    <t>rental pitches for passing guests</t>
  </si>
  <si>
    <t>Sources: FSO – Tourist accommodation statistics (HESTA), supplementary accommodation statistics (PASTA), Eurostat</t>
  </si>
  <si>
    <t>Countries of residence</t>
  </si>
  <si>
    <t>Foreign</t>
  </si>
  <si>
    <t>Of which Europe (without Switzerland)</t>
  </si>
  <si>
    <t>Campsites (only passing guests)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</si>
  <si>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change coefficient </t>
    </r>
  </si>
  <si>
    <t xml:space="preserve">Arrivals </t>
  </si>
  <si>
    <r>
      <t>CV</t>
    </r>
    <r>
      <rPr>
        <i/>
        <vertAlign val="superscript"/>
        <sz val="8"/>
        <rFont val="Arial"/>
        <family val="2"/>
      </rPr>
      <t>1</t>
    </r>
    <r>
      <rPr>
        <i/>
        <sz val="8"/>
        <rFont val="Arial"/>
        <family val="2"/>
      </rPr>
      <t xml:space="preserve"> Arrivals, in %</t>
    </r>
  </si>
  <si>
    <r>
      <t>CV</t>
    </r>
    <r>
      <rPr>
        <i/>
        <vertAlign val="superscript"/>
        <sz val="8"/>
        <rFont val="Arial"/>
        <family val="2"/>
      </rPr>
      <t>1</t>
    </r>
    <r>
      <rPr>
        <i/>
        <sz val="8"/>
        <rFont val="Arial"/>
        <family val="2"/>
      </rPr>
      <t xml:space="preserve"> Overnight stays, in %</t>
    </r>
  </si>
  <si>
    <t>Arrivals</t>
  </si>
  <si>
    <t>Northwestern Switzerland</t>
  </si>
  <si>
    <t>Lake Geneva Region</t>
  </si>
  <si>
    <t>Duration of stay</t>
  </si>
  <si>
    <t>Source: FSO - National Accounts; Eurostat</t>
  </si>
  <si>
    <t xml:space="preserve">For more information: Gross Domestic Product </t>
  </si>
  <si>
    <t xml:space="preserve">Information: Statistical Federal Office (FSO), Section National Accounts, +41 58 467 34 86 </t>
  </si>
  <si>
    <t>Consumer confidence index</t>
  </si>
  <si>
    <t>For more information: Consumer Sentiment</t>
  </si>
  <si>
    <t>Source: SECO – Consumer Sentiment</t>
  </si>
  <si>
    <t>Change in % compared with previous year, at previous year's prices</t>
  </si>
  <si>
    <t>Total consumption expenditure</t>
  </si>
  <si>
    <t>Hotel and restaurant expenditure</t>
  </si>
  <si>
    <t>Source: FSO - National Accounts</t>
  </si>
  <si>
    <t>p provisional values</t>
  </si>
  <si>
    <t>Total index</t>
  </si>
  <si>
    <t>Hotels</t>
  </si>
  <si>
    <t>Supplementary accomodation</t>
  </si>
  <si>
    <t>Source: FSO – Swiss consumer price index (CPI)</t>
  </si>
  <si>
    <t>Swiss consumer price index</t>
  </si>
  <si>
    <t>For more information: Consumer Prices</t>
  </si>
  <si>
    <t>Restaurants and hotels</t>
  </si>
  <si>
    <t>Change in % compared with previous year</t>
  </si>
  <si>
    <t>Harmonised consumer price index</t>
  </si>
  <si>
    <t>For more information: Harmonised Consumer Prices</t>
  </si>
  <si>
    <t>Information: Federal Statistical Office (FSO), Section Prices</t>
  </si>
  <si>
    <t>Overnight stays 2019</t>
  </si>
  <si>
    <t>Overnight stays 2020</t>
  </si>
  <si>
    <t>Overnight stays in tourist accommodation</t>
  </si>
  <si>
    <t>Change 2019-2020 (in %)</t>
  </si>
  <si>
    <t>EU</t>
  </si>
  <si>
    <t>Vaud</t>
  </si>
  <si>
    <t>Foreign overnight stays</t>
  </si>
  <si>
    <t>Swiss overnight stays</t>
  </si>
  <si>
    <t xml:space="preserve">Total overnight stays </t>
  </si>
  <si>
    <t>T 2.2.5a-f</t>
  </si>
  <si>
    <t>2018-2019</t>
  </si>
  <si>
    <t>2019-2020</t>
  </si>
  <si>
    <t>Share of overnight stays 2019 (in %)</t>
  </si>
  <si>
    <t>Share of overnight stays 2020 (in %)</t>
  </si>
  <si>
    <t xml:space="preserve">T 2.2.6 </t>
  </si>
  <si>
    <t>T 2.2.9</t>
  </si>
  <si>
    <t>Change coefficients</t>
  </si>
  <si>
    <t>according to the new calculation method</t>
  </si>
  <si>
    <t>This new method of data processing allows estimates for a calendar year. Previously, trips that took place at the end of the year preceding the survey were counted as part of the survey year.</t>
  </si>
  <si>
    <t>6-14 years old</t>
  </si>
  <si>
    <t>15-24 years old</t>
  </si>
  <si>
    <t>25-44 years old</t>
  </si>
  <si>
    <t>45-64 years old</t>
  </si>
  <si>
    <t>≥ 65 years old</t>
  </si>
  <si>
    <r>
      <t>German-speaking Switzerland</t>
    </r>
    <r>
      <rPr>
        <vertAlign val="superscript"/>
        <sz val="8"/>
        <rFont val="Arial"/>
        <family val="2"/>
      </rPr>
      <t xml:space="preserve"> 1</t>
    </r>
  </si>
  <si>
    <r>
      <rPr>
        <vertAlign val="superscript"/>
        <sz val="8"/>
        <color rgb="FF000000"/>
        <rFont val="Arial"/>
        <family val="2"/>
      </rPr>
      <t>1</t>
    </r>
    <r>
      <rPr>
        <sz val="8"/>
        <color rgb="FF000000"/>
        <rFont val="Arial"/>
        <family val="2"/>
      </rPr>
      <t xml:space="preserve"> incl. Romansh-speaking Switzerland (sample too small for separate analysis)</t>
    </r>
  </si>
  <si>
    <t>* not indicated because obvious or not relevant</t>
  </si>
  <si>
    <t>(xx): insufficient statistical reliability</t>
  </si>
  <si>
    <t>Friends and relatives</t>
  </si>
  <si>
    <t>Web Site: Travel behaviour</t>
  </si>
  <si>
    <t>Information: Federal Statistical Office, section Mobility, 058 463 64 68, reisen@bfs.admin.ch</t>
  </si>
  <si>
    <t>Day trips by trip purpose</t>
  </si>
  <si>
    <t>Sources: FSO - Travel behaviour</t>
  </si>
  <si>
    <t>*provisional</t>
  </si>
  <si>
    <t>European Union</t>
  </si>
  <si>
    <t xml:space="preserve">T2.1.4 </t>
  </si>
  <si>
    <t xml:space="preserve">T2.2.1 </t>
  </si>
  <si>
    <t xml:space="preserve">T2.2.2 </t>
  </si>
  <si>
    <t xml:space="preserve">T2.2.8 </t>
  </si>
  <si>
    <t xml:space="preserve">T2.2.6 </t>
  </si>
  <si>
    <t>T2.2.5a-f</t>
  </si>
  <si>
    <t>T2.2.9</t>
  </si>
  <si>
    <t xml:space="preserve">T5.1 </t>
  </si>
  <si>
    <t xml:space="preserve">T5.2 </t>
  </si>
  <si>
    <t>T5.3</t>
  </si>
  <si>
    <t xml:space="preserve">T5.4 </t>
  </si>
  <si>
    <t xml:space="preserve">T5.5 </t>
  </si>
  <si>
    <t xml:space="preserve">T5.6 </t>
  </si>
  <si>
    <t>T 2.1.3</t>
  </si>
  <si>
    <t>T 2.3.1</t>
  </si>
  <si>
    <t xml:space="preserve">T 2.3.2.1 </t>
  </si>
  <si>
    <t>T 2.3.3</t>
  </si>
  <si>
    <t xml:space="preserve">T 2.3.2.2 </t>
  </si>
  <si>
    <t>Overnight stays 2021</t>
  </si>
  <si>
    <t>Change 2020-2021 (in %)</t>
  </si>
  <si>
    <t>2020-2021</t>
  </si>
  <si>
    <t>Share of overnight stays 2021 (in %)</t>
  </si>
  <si>
    <t>(): not indicated since less than 10 observations</t>
  </si>
  <si>
    <t>Oceania and Africa</t>
  </si>
  <si>
    <t xml:space="preserve">T2.2.7b </t>
  </si>
  <si>
    <t>T2.2.7a</t>
  </si>
  <si>
    <t xml:space="preserve">T 2.2.7b </t>
  </si>
  <si>
    <t>T 2.2.7a</t>
  </si>
  <si>
    <t>Arrivals (p.p.) Swiss</t>
  </si>
  <si>
    <t>Arrivals (p.p.) foreigners</t>
  </si>
  <si>
    <t>Total arrivals</t>
  </si>
  <si>
    <t>Overnight stays (p.p.) Swiss</t>
  </si>
  <si>
    <t>Overnight stays (p.p.) foreigners</t>
  </si>
  <si>
    <t>Overnight stays total</t>
  </si>
  <si>
    <t>Tourism employment, by product</t>
  </si>
  <si>
    <t>Trips with overnight stays</t>
  </si>
  <si>
    <t>Day trips</t>
  </si>
  <si>
    <t>Household consumption expenditure in Switzerland (national consumption)</t>
  </si>
  <si>
    <t>Restaurant and hotel expenditure, European comparison (domestic consumption)</t>
  </si>
  <si>
    <t>Overnight stays 2022</t>
  </si>
  <si>
    <t>Change 2021-2022 (in %)</t>
  </si>
  <si>
    <t>Aargau and Solothurn Region</t>
  </si>
  <si>
    <t>2021-2022</t>
  </si>
  <si>
    <t>Share of overnight stays 2022 (in %)</t>
  </si>
  <si>
    <t>Change in overnight stays, in %
 2021-2022</t>
  </si>
  <si>
    <r>
      <t>CV</t>
    </r>
    <r>
      <rPr>
        <i/>
        <vertAlign val="superscript"/>
        <sz val="8"/>
        <rFont val="Arial"/>
        <family val="2"/>
      </rPr>
      <t>1</t>
    </r>
    <r>
      <rPr>
        <i/>
        <sz val="8"/>
        <rFont val="Arial"/>
        <family val="2"/>
      </rPr>
      <t xml:space="preserve"> Change in overnight stays 2021-2022, in %</t>
    </r>
  </si>
  <si>
    <t>Travel behaviour of the Swiss population in 2022</t>
  </si>
  <si>
    <t>*1,1</t>
  </si>
  <si>
    <t>*1,8</t>
  </si>
  <si>
    <t>*6,4</t>
  </si>
  <si>
    <t>*2,5</t>
  </si>
  <si>
    <t>2) Provisional values</t>
  </si>
  <si>
    <t>The time series was updated based on the results of the revised TSA 2017.</t>
  </si>
  <si>
    <t>2021 1)</t>
  </si>
  <si>
    <t>1) Revised values</t>
  </si>
  <si>
    <t>Source: FSO - Tourism, Monetary Aspect, Annual Indicators of the Tourism Satellite Accounts</t>
  </si>
  <si>
    <t>Internal tourism expenditure</t>
  </si>
  <si>
    <t>Information: 058 463 64 22</t>
  </si>
  <si>
    <t>*-3,8</t>
  </si>
  <si>
    <t>*3,2</t>
  </si>
  <si>
    <t>Average annual price increase (%) based on 2020 standard basket structure</t>
  </si>
  <si>
    <t>Change 20–21, in %</t>
  </si>
  <si>
    <t>Change 21–22, in %</t>
  </si>
  <si>
    <t>Aargau &amp; Solothurn Region</t>
  </si>
  <si>
    <t>T 3.2</t>
  </si>
  <si>
    <t>T 3.1</t>
  </si>
  <si>
    <t>At prices of preceding year</t>
  </si>
  <si>
    <t xml:space="preserve">Gross domestic product growth rate, in %
</t>
  </si>
  <si>
    <t>Change 22–23, in %</t>
  </si>
  <si>
    <t>Change in % 20-23</t>
  </si>
  <si>
    <t>Change in % 19-23</t>
  </si>
  <si>
    <t>© FSO 2025</t>
  </si>
  <si>
    <t>Overnight stays in tourist accomodation, in the hotel sector and in supplementary accomodation, 2023</t>
  </si>
  <si>
    <t>Monthly breakdown of overnight stays in tourist accommodation, 2023</t>
  </si>
  <si>
    <t>Change in overnight stays in tourist accommodation by country, 2022–2023</t>
  </si>
  <si>
    <t>Change 2022-2023 (in %)</t>
  </si>
  <si>
    <t>Supply in the hotel sector in 2023</t>
  </si>
  <si>
    <t>Change in supply in the hotel sector, 2014–2023 and 2022–2023</t>
  </si>
  <si>
    <t>Change 2014-2023 (in %)</t>
  </si>
  <si>
    <t>Demand in the hotel sector, 2014–2023</t>
  </si>
  <si>
    <t>T 2.2.3</t>
  </si>
  <si>
    <t>T 2.2.4</t>
  </si>
  <si>
    <t>T2.2.4</t>
  </si>
  <si>
    <t>Change in overnight stays by foreign and Swiss visitors in the hotel sector, 2014-2023</t>
  </si>
  <si>
    <t>Change in overnight stays by guests from Europe, Asia, America, Africa and Oceania in the hotel sector, 2014-2023</t>
  </si>
  <si>
    <t>2022-2023</t>
  </si>
  <si>
    <t>Share of overnight stays 2023 (in %)</t>
  </si>
  <si>
    <t>Change in demand by tourist region in the hotel sector, 2019–2023</t>
  </si>
  <si>
    <t>Overnight stays 2023</t>
  </si>
  <si>
    <t>Distribution of overnight stays 2023 (in %)</t>
  </si>
  <si>
    <t>Net room occupancy rate in the hotel sector, 2019 – 2023</t>
  </si>
  <si>
    <r>
      <t>Winter season 2022-2023</t>
    </r>
    <r>
      <rPr>
        <vertAlign val="superscript"/>
        <sz val="8"/>
        <rFont val="Arial"/>
        <family val="2"/>
      </rPr>
      <t>2</t>
    </r>
  </si>
  <si>
    <r>
      <t>Summer season</t>
    </r>
    <r>
      <rPr>
        <vertAlign val="superscript"/>
        <sz val="8"/>
        <rFont val="Arial"/>
        <family val="2"/>
      </rPr>
      <t xml:space="preserve"> </t>
    </r>
    <r>
      <rPr>
        <sz val="8"/>
        <rFont val="Arial"/>
        <family val="2"/>
      </rPr>
      <t>2023</t>
    </r>
    <r>
      <rPr>
        <vertAlign val="superscript"/>
        <sz val="8"/>
        <rFont val="Arial"/>
        <family val="2"/>
      </rPr>
      <t>3</t>
    </r>
  </si>
  <si>
    <r>
      <t>2</t>
    </r>
    <r>
      <rPr>
        <sz val="8"/>
        <rFont val="Arial"/>
        <family val="2"/>
      </rPr>
      <t>Winter tourist season: November 2022 to April 2023</t>
    </r>
  </si>
  <si>
    <r>
      <t>3</t>
    </r>
    <r>
      <rPr>
        <sz val="8"/>
        <rFont val="Arial"/>
        <family val="2"/>
      </rPr>
      <t>Summer tourist season: May to October 2023</t>
    </r>
  </si>
  <si>
    <t>Change in overnight stays in hotels and similar establishments by country, 2022–2023</t>
  </si>
  <si>
    <t>Supplementary accommodation: supply in major region by accommodation type, 2023</t>
  </si>
  <si>
    <t>Supplementary accommodation: demand by visitors' country of origin and by type of accommodation, 2021–2023</t>
  </si>
  <si>
    <t>Supplementary accommodation: demand by major region and by type of accommodation, 2021–2023</t>
  </si>
  <si>
    <t>Change in 2022-2023</t>
  </si>
  <si>
    <t xml:space="preserve">T2.3.4 </t>
  </si>
  <si>
    <t>Supplementary accommodation: duration of stay by major region and by type of accommodation, 2021–2023</t>
  </si>
  <si>
    <t>Variation 2022-2023</t>
  </si>
  <si>
    <t xml:space="preserve">T 2.3.4 </t>
  </si>
  <si>
    <t>Change in overnight stays in supplementary accommodation, by country, 2022–2023</t>
  </si>
  <si>
    <r>
      <t>Net travel propensity as a percentage</t>
    </r>
    <r>
      <rPr>
        <b/>
        <vertAlign val="superscript"/>
        <sz val="9"/>
        <rFont val="Arial"/>
        <family val="2"/>
      </rPr>
      <t>1</t>
    </r>
    <r>
      <rPr>
        <b/>
        <sz val="9"/>
        <rFont val="Arial"/>
        <family val="2"/>
      </rPr>
      <t>, 2023</t>
    </r>
  </si>
  <si>
    <t>23 643</t>
  </si>
  <si>
    <t>1-3 overnight stays</t>
  </si>
  <si>
    <t>Trips with overnight stays by accommodation type and main means of transport, 2023</t>
  </si>
  <si>
    <t>76 356</t>
  </si>
  <si>
    <t>71 167</t>
  </si>
  <si>
    <t>41 086</t>
  </si>
  <si>
    <t>17 567</t>
  </si>
  <si>
    <t>3 418</t>
  </si>
  <si>
    <t>3 267</t>
  </si>
  <si>
    <t>14 436</t>
  </si>
  <si>
    <t>2022 1)</t>
  </si>
  <si>
    <t>2023 2)</t>
  </si>
  <si>
    <t>2022–2023</t>
  </si>
  <si>
    <t>2021–2023</t>
  </si>
  <si>
    <t>*-0,2</t>
  </si>
  <si>
    <t>*0,9</t>
  </si>
  <si>
    <t>© FS0 2025</t>
  </si>
  <si>
    <t>European Union (EU)=100</t>
  </si>
  <si>
    <t>T2.2.3</t>
  </si>
  <si>
    <t>Share of overnight stays by continent and by country of residence in the hotel sector, 2014–2023</t>
  </si>
  <si>
    <t>Change in length of stay ini the hotel sector, 2014-2023</t>
  </si>
  <si>
    <t>Lenght of stay in the hotel sector, 2014–2023</t>
  </si>
  <si>
    <t>Comparative price level index in 2023</t>
  </si>
  <si>
    <t>()</t>
  </si>
  <si>
    <t>*</t>
  </si>
  <si>
    <t>Swiss tourism statistics 2023: FSO Number: 1074-2300</t>
  </si>
  <si>
    <t>Change in lenght of stay in the hotel sector, 2014-2023</t>
  </si>
  <si>
    <t>Average length of stay in 2014 (in nights)</t>
  </si>
  <si>
    <t>Average length of stay in 2015 (in nights)</t>
  </si>
  <si>
    <t>Average length of stay in 2016 (in nights)</t>
  </si>
  <si>
    <t>Average length of stay in 2017 (in nights)</t>
  </si>
  <si>
    <t>Average length of stay in 2018 (in nights)</t>
  </si>
  <si>
    <t>Average length of stay in 2019 (in nights)</t>
  </si>
  <si>
    <t>Average length of stay in 2020 (in nights)</t>
  </si>
  <si>
    <t>Average length of stay in 2021 (in nights)</t>
  </si>
  <si>
    <t>Average length of stay in 2022 (in nights)</t>
  </si>
  <si>
    <t>Average length of stay in 2023 (in nights)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</si>
</sst>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43" formatCode="_-* #,##0.00_-;\-* #,##0.00_-;_-* &quot;-&quot;??_-;_-@_-"/>
    <numFmt numFmtId="164" formatCode="_ * #,##0.00_ ;_ * \-#,##0.00_ ;_ * &quot;-&quot;??_ ;_ @_ "/>
    <numFmt numFmtId="165" formatCode="0.0"/>
    <numFmt numFmtId="166" formatCode="#,##0.0"/>
    <numFmt numFmtId="167" formatCode="#\ ###\ ###\ ##0"/>
    <numFmt numFmtId="168" formatCode="#,##0_ ;[Red]\-#,##0\ "/>
    <numFmt numFmtId="169" formatCode="#,##0.0_ ;[Red]\-#,##0.0\ "/>
    <numFmt numFmtId="170" formatCode="#,##0.0_ ;\-#,##0.0\ "/>
    <numFmt numFmtId="171" formatCode="0.0%"/>
    <numFmt numFmtId="172" formatCode="_ * #,##0_ ;_ * \-#,##0_ ;_ * &quot;-&quot;??_ ;_ @_ "/>
    <numFmt numFmtId="173" formatCode="#,###,##0__;\-#,###,##0__;0__;@__"/>
    <numFmt numFmtId="174" formatCode="#,###,##0.00__;\-#,###,##0.00__;0.00__;@__"/>
    <numFmt numFmtId="175" formatCode="#,###,##0.0__;\-#,###,##0.0__;0.0__;@__"/>
    <numFmt numFmtId="176" formatCode="#\ ###\ ##0.0__;\–#\ ###\ ##0.0__;\–__;@__\ "/>
    <numFmt numFmtId="177" formatCode="#,##0;\-#,##0;0;\ \ \ @"/>
    <numFmt numFmtId="178" formatCode="#\ ###\ ##0__;\–#\ ###\ ##0__;0__;@__\ "/>
    <numFmt numFmtId="179" formatCode="###\ ###\ ###"/>
    <numFmt numFmtId="180" formatCode="###\ ###\ ##0.0__;\–###\ ###\ ##0.0__;\–__;@__\ "/>
    <numFmt numFmtId="181" formatCode="#\ ###\ ##0__;\-#\ ###\ ##0__;\-\-\-__;@__"/>
    <numFmt numFmtId="182" formatCode="#\ \(###\ ##0\)__;\-#\ ###\ ##0__;\-\-\-__;@__"/>
    <numFmt numFmtId="183" formatCode="#,###,##0.0____;\-#,###,##0.0____;\-____;@____"/>
    <numFmt numFmtId="184" formatCode="#,###,##0____;\-#,###,##0____;0____;@____"/>
    <numFmt numFmtId="185" formatCode="#\ ###\ \(##0.0\)__;\-#\ ###\ ##0__;\-\-\-__;@__"/>
    <numFmt numFmtId="186" formatCode="#\ ###\ ##0.0__;\-#\ ###\ ##0.0__;\-\-__;@__"/>
    <numFmt numFmtId="187" formatCode="#\ ###\ \(##0\)__;\-#\ ###\ ##0__;\-\-\-__;@__"/>
    <numFmt numFmtId="188" formatCode="#,##0.##########"/>
    <numFmt numFmtId="189" formatCode="#\ \(##0\)__;\–#\ ###\ ##0__;0__;@__\ "/>
  </numFmts>
  <fonts count="88">
    <font>
      <sz val="10"/>
      <name val="Arial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Helvetica 55 Roman"/>
      <family val="2"/>
    </font>
    <font>
      <vertAlign val="superscript"/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sz val="8"/>
      <name val="Arial Narrow"/>
      <family val="2"/>
    </font>
    <font>
      <b/>
      <i/>
      <sz val="8"/>
      <name val="Arial"/>
      <family val="2"/>
    </font>
    <font>
      <vertAlign val="superscript"/>
      <sz val="8"/>
      <name val="Arial Narrow"/>
      <family val="2"/>
    </font>
    <font>
      <sz val="11"/>
      <color theme="1"/>
      <name val="Arial"/>
      <family val="2"/>
    </font>
    <font>
      <u/>
      <sz val="10"/>
      <color indexed="12"/>
      <name val="MS Sans Serif"/>
      <family val="2"/>
    </font>
    <font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8"/>
      <color rgb="FF7030A0"/>
      <name val="Arial"/>
      <family val="2"/>
    </font>
    <font>
      <sz val="10"/>
      <color rgb="FF7030A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rgb="FFFF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b/>
      <sz val="9"/>
      <color rgb="FFFF0000"/>
      <name val="Arial"/>
      <family val="2"/>
    </font>
    <font>
      <b/>
      <sz val="9"/>
      <color rgb="FF7030A0"/>
      <name val="Arial"/>
      <family val="2"/>
    </font>
    <font>
      <b/>
      <sz val="9"/>
      <color indexed="10"/>
      <name val="Arial"/>
      <family val="2"/>
    </font>
    <font>
      <sz val="8"/>
      <color rgb="FF92D050"/>
      <name val="Arial"/>
      <family val="2"/>
    </font>
    <font>
      <b/>
      <sz val="8"/>
      <color rgb="FF000000"/>
      <name val="Arial"/>
      <family val="2"/>
    </font>
    <font>
      <i/>
      <sz val="9"/>
      <name val="Arial"/>
      <family val="2"/>
    </font>
    <font>
      <sz val="8"/>
      <color rgb="FF333333"/>
      <name val="Arial"/>
      <family val="2"/>
    </font>
    <font>
      <b/>
      <sz val="8"/>
      <color rgb="FF333333"/>
      <name val="Arial"/>
      <family val="2"/>
    </font>
    <font>
      <b/>
      <sz val="10"/>
      <color indexed="8"/>
      <name val="Arial"/>
      <family val="2"/>
    </font>
    <font>
      <i/>
      <vertAlign val="superscript"/>
      <sz val="8"/>
      <name val="Arial"/>
      <family val="2"/>
    </font>
    <font>
      <vertAlign val="superscript"/>
      <sz val="8"/>
      <color theme="1"/>
      <name val="Arial"/>
      <family val="2"/>
    </font>
    <font>
      <sz val="11"/>
      <color indexed="8"/>
      <name val="Calibri"/>
      <family val="2"/>
      <scheme val="minor"/>
    </font>
    <font>
      <b/>
      <sz val="11"/>
      <name val="Arial"/>
      <family val="2"/>
    </font>
    <font>
      <sz val="9"/>
      <color theme="1"/>
      <name val="Arial"/>
      <family val="2"/>
    </font>
    <font>
      <sz val="8"/>
      <color rgb="FF00B050"/>
      <name val="Arial"/>
      <family val="2"/>
    </font>
    <font>
      <u/>
      <sz val="10"/>
      <color theme="10"/>
      <name val="Arial"/>
      <family val="2"/>
    </font>
    <font>
      <sz val="11"/>
      <color rgb="FF1F497D"/>
      <name val="Calibri"/>
      <family val="2"/>
    </font>
    <font>
      <u/>
      <sz val="8"/>
      <color theme="10"/>
      <name val="Arial"/>
      <family val="2"/>
    </font>
    <font>
      <b/>
      <sz val="10"/>
      <name val="Arial"/>
      <family val="2"/>
    </font>
    <font>
      <b/>
      <vertAlign val="superscript"/>
      <sz val="9"/>
      <name val="Arial"/>
      <family val="2"/>
    </font>
    <font>
      <u/>
      <sz val="10"/>
      <color theme="10"/>
      <name val="Arial"/>
      <family val="2"/>
    </font>
    <font>
      <sz val="8"/>
      <color rgb="FF00000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vertAlign val="superscript"/>
      <sz val="8"/>
      <color indexed="8"/>
      <name val="Arial"/>
      <family val="2"/>
    </font>
    <font>
      <b/>
      <sz val="8"/>
      <color indexed="8"/>
      <name val="Arial"/>
      <family val="2"/>
    </font>
    <font>
      <vertAlign val="superscript"/>
      <sz val="8"/>
      <color rgb="FF000000"/>
      <name val="Arial"/>
      <family val="2"/>
    </font>
    <font>
      <b/>
      <sz val="10"/>
      <color theme="1"/>
      <name val="Arial"/>
      <family val="2"/>
    </font>
    <font>
      <i/>
      <sz val="8"/>
      <color theme="1"/>
      <name val="Arial"/>
      <family val="2"/>
    </font>
  </fonts>
  <fills count="4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5"/>
        <bgColor rgb="FF000014"/>
      </patternFill>
    </fill>
    <fill>
      <patternFill patternType="solid">
        <fgColor theme="0"/>
        <bgColor rgb="FF000014"/>
      </patternFill>
    </fill>
    <fill>
      <patternFill patternType="solid">
        <fgColor rgb="FFE8EAF7"/>
        <bgColor indexed="64"/>
      </patternFill>
    </fill>
    <fill>
      <patternFill patternType="solid">
        <fgColor rgb="FFE8EAF7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FFFFFF"/>
      </patternFill>
    </fill>
  </fills>
  <borders count="9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8">
    <xf numFmtId="0" fontId="0" fillId="0" borderId="0"/>
    <xf numFmtId="9" fontId="17" fillId="0" borderId="0" applyFont="0" applyFill="0" applyBorder="0" applyAlignment="0" applyProtection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28" fillId="0" borderId="0"/>
    <xf numFmtId="164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7" fillId="0" borderId="0"/>
    <xf numFmtId="0" fontId="17" fillId="0" borderId="0"/>
    <xf numFmtId="0" fontId="30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9" fontId="31" fillId="0" borderId="0" applyFont="0" applyFill="0" applyBorder="0" applyAlignment="0" applyProtection="0"/>
    <xf numFmtId="0" fontId="13" fillId="0" borderId="0"/>
    <xf numFmtId="164" fontId="17" fillId="0" borderId="0" applyFont="0" applyFill="0" applyBorder="0" applyAlignment="0" applyProtection="0"/>
    <xf numFmtId="0" fontId="32" fillId="0" borderId="0"/>
    <xf numFmtId="164" fontId="32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1" applyNumberFormat="0" applyFill="0" applyAlignment="0" applyProtection="0"/>
    <xf numFmtId="0" fontId="35" fillId="0" borderId="12" applyNumberFormat="0" applyFill="0" applyAlignment="0" applyProtection="0"/>
    <xf numFmtId="0" fontId="36" fillId="0" borderId="13" applyNumberFormat="0" applyFill="0" applyAlignment="0" applyProtection="0"/>
    <xf numFmtId="0" fontId="36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8" borderId="0" applyNumberFormat="0" applyBorder="0" applyAlignment="0" applyProtection="0"/>
    <xf numFmtId="0" fontId="40" fillId="9" borderId="14" applyNumberFormat="0" applyAlignment="0" applyProtection="0"/>
    <xf numFmtId="0" fontId="41" fillId="10" borderId="15" applyNumberFormat="0" applyAlignment="0" applyProtection="0"/>
    <xf numFmtId="0" fontId="42" fillId="10" borderId="14" applyNumberFormat="0" applyAlignment="0" applyProtection="0"/>
    <xf numFmtId="0" fontId="43" fillId="0" borderId="16" applyNumberFormat="0" applyFill="0" applyAlignment="0" applyProtection="0"/>
    <xf numFmtId="0" fontId="44" fillId="11" borderId="17" applyNumberFormat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19" applyNumberFormat="0" applyFill="0" applyAlignment="0" applyProtection="0"/>
    <xf numFmtId="0" fontId="48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5" borderId="0" applyNumberFormat="0" applyBorder="0" applyAlignment="0" applyProtection="0"/>
    <xf numFmtId="0" fontId="48" fillId="36" borderId="0" applyNumberFormat="0" applyBorder="0" applyAlignment="0" applyProtection="0"/>
    <xf numFmtId="0" fontId="12" fillId="0" borderId="0"/>
    <xf numFmtId="0" fontId="12" fillId="12" borderId="18" applyNumberFormat="0" applyFont="0" applyAlignment="0" applyProtection="0"/>
    <xf numFmtId="0" fontId="17" fillId="0" borderId="0"/>
    <xf numFmtId="9" fontId="17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9" fontId="17" fillId="0" borderId="0" applyFont="0" applyFill="0" applyBorder="0" applyAlignment="0" applyProtection="0"/>
    <xf numFmtId="0" fontId="11" fillId="0" borderId="0"/>
    <xf numFmtId="0" fontId="10" fillId="0" borderId="0"/>
    <xf numFmtId="0" fontId="9" fillId="0" borderId="0"/>
    <xf numFmtId="0" fontId="8" fillId="0" borderId="0"/>
    <xf numFmtId="164" fontId="32" fillId="0" borderId="0" applyFont="0" applyFill="0" applyBorder="0" applyAlignment="0" applyProtection="0"/>
    <xf numFmtId="0" fontId="7" fillId="0" borderId="0"/>
    <xf numFmtId="0" fontId="30" fillId="0" borderId="0"/>
    <xf numFmtId="0" fontId="6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5" fillId="0" borderId="0"/>
    <xf numFmtId="0" fontId="70" fillId="0" borderId="0"/>
    <xf numFmtId="0" fontId="30" fillId="0" borderId="0"/>
    <xf numFmtId="0" fontId="7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" fillId="0" borderId="0"/>
    <xf numFmtId="0" fontId="74" fillId="0" borderId="0" applyNumberFormat="0" applyFill="0" applyBorder="0" applyAlignment="0" applyProtection="0"/>
    <xf numFmtId="0" fontId="4" fillId="0" borderId="0"/>
    <xf numFmtId="0" fontId="4" fillId="0" borderId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</cellStyleXfs>
  <cellXfs count="922">
    <xf numFmtId="0" fontId="0" fillId="0" borderId="0" xfId="0"/>
    <xf numFmtId="0" fontId="19" fillId="2" borderId="0" xfId="0" applyFont="1" applyFill="1" applyBorder="1" applyAlignment="1"/>
    <xf numFmtId="0" fontId="18" fillId="2" borderId="0" xfId="0" applyFont="1" applyFill="1"/>
    <xf numFmtId="0" fontId="17" fillId="2" borderId="0" xfId="0" applyFont="1" applyFill="1"/>
    <xf numFmtId="0" fontId="0" fillId="2" borderId="0" xfId="0" applyFill="1"/>
    <xf numFmtId="165" fontId="18" fillId="2" borderId="0" xfId="0" applyNumberFormat="1" applyFont="1" applyFill="1" applyBorder="1"/>
    <xf numFmtId="0" fontId="20" fillId="3" borderId="0" xfId="0" applyFont="1" applyFill="1" applyBorder="1" applyAlignment="1">
      <alignment horizontal="left" vertical="center"/>
    </xf>
    <xf numFmtId="165" fontId="17" fillId="2" borderId="0" xfId="0" applyNumberFormat="1" applyFont="1" applyFill="1"/>
    <xf numFmtId="0" fontId="20" fillId="2" borderId="0" xfId="0" applyFont="1" applyFill="1"/>
    <xf numFmtId="0" fontId="0" fillId="2" borderId="0" xfId="0" applyFill="1" applyAlignment="1">
      <alignment horizontal="left"/>
    </xf>
    <xf numFmtId="167" fontId="22" fillId="3" borderId="0" xfId="0" applyNumberFormat="1" applyFont="1" applyFill="1" applyBorder="1" applyAlignment="1">
      <alignment horizontal="right" vertical="center"/>
    </xf>
    <xf numFmtId="0" fontId="0" fillId="2" borderId="0" xfId="0" applyFill="1" applyAlignment="1"/>
    <xf numFmtId="0" fontId="17" fillId="2" borderId="0" xfId="12" applyFill="1"/>
    <xf numFmtId="0" fontId="18" fillId="2" borderId="0" xfId="12" applyFont="1" applyFill="1"/>
    <xf numFmtId="0" fontId="18" fillId="2" borderId="0" xfId="12" applyFont="1" applyFill="1" applyBorder="1"/>
    <xf numFmtId="0" fontId="17" fillId="0" borderId="0" xfId="10"/>
    <xf numFmtId="167" fontId="22" fillId="2" borderId="0" xfId="0" applyNumberFormat="1" applyFont="1" applyFill="1" applyBorder="1" applyAlignment="1">
      <alignment horizontal="right" vertical="center"/>
    </xf>
    <xf numFmtId="168" fontId="24" fillId="2" borderId="0" xfId="0" applyNumberFormat="1" applyFont="1" applyFill="1" applyBorder="1" applyAlignment="1"/>
    <xf numFmtId="169" fontId="24" fillId="2" borderId="0" xfId="0" applyNumberFormat="1" applyFont="1" applyFill="1" applyBorder="1" applyAlignment="1"/>
    <xf numFmtId="170" fontId="24" fillId="2" borderId="0" xfId="0" applyNumberFormat="1" applyFont="1" applyFill="1" applyBorder="1" applyAlignment="1"/>
    <xf numFmtId="170" fontId="26" fillId="2" borderId="0" xfId="0" applyNumberFormat="1" applyFont="1" applyFill="1" applyBorder="1" applyAlignment="1"/>
    <xf numFmtId="3" fontId="18" fillId="2" borderId="0" xfId="0" applyNumberFormat="1" applyFont="1" applyFill="1"/>
    <xf numFmtId="0" fontId="18" fillId="3" borderId="5" xfId="0" applyFont="1" applyFill="1" applyBorder="1" applyAlignment="1">
      <alignment horizontal="left"/>
    </xf>
    <xf numFmtId="4" fontId="25" fillId="4" borderId="0" xfId="0" applyNumberFormat="1" applyFont="1" applyFill="1"/>
    <xf numFmtId="2" fontId="18" fillId="2" borderId="0" xfId="0" applyNumberFormat="1" applyFont="1" applyFill="1" applyBorder="1"/>
    <xf numFmtId="3" fontId="18" fillId="2" borderId="0" xfId="0" applyNumberFormat="1" applyFont="1" applyFill="1" applyBorder="1"/>
    <xf numFmtId="3" fontId="0" fillId="0" borderId="0" xfId="0" applyNumberFormat="1"/>
    <xf numFmtId="0" fontId="30" fillId="0" borderId="0" xfId="78"/>
    <xf numFmtId="3" fontId="18" fillId="4" borderId="0" xfId="0" applyNumberFormat="1" applyFont="1" applyFill="1" applyBorder="1"/>
    <xf numFmtId="0" fontId="18" fillId="4" borderId="4" xfId="0" applyFont="1" applyFill="1" applyBorder="1"/>
    <xf numFmtId="0" fontId="50" fillId="2" borderId="0" xfId="0" applyFont="1" applyFill="1"/>
    <xf numFmtId="3" fontId="49" fillId="4" borderId="0" xfId="0" applyNumberFormat="1" applyFont="1" applyFill="1" applyBorder="1"/>
    <xf numFmtId="0" fontId="18" fillId="5" borderId="0" xfId="0" applyFont="1" applyFill="1" applyBorder="1" applyAlignment="1">
      <alignment vertical="center"/>
    </xf>
    <xf numFmtId="1" fontId="18" fillId="2" borderId="0" xfId="0" applyNumberFormat="1" applyFont="1" applyFill="1" applyBorder="1" applyAlignment="1"/>
    <xf numFmtId="0" fontId="25" fillId="2" borderId="0" xfId="0" applyFont="1" applyFill="1" applyBorder="1" applyAlignment="1"/>
    <xf numFmtId="0" fontId="27" fillId="2" borderId="0" xfId="0" applyFont="1" applyFill="1" applyBorder="1" applyAlignment="1"/>
    <xf numFmtId="2" fontId="18" fillId="5" borderId="26" xfId="0" applyNumberFormat="1" applyFont="1" applyFill="1" applyBorder="1" applyAlignment="1">
      <alignment horizontal="right"/>
    </xf>
    <xf numFmtId="2" fontId="18" fillId="5" borderId="0" xfId="0" applyNumberFormat="1" applyFont="1" applyFill="1" applyBorder="1" applyAlignment="1">
      <alignment horizontal="right"/>
    </xf>
    <xf numFmtId="2" fontId="18" fillId="5" borderId="0" xfId="0" applyNumberFormat="1" applyFont="1" applyFill="1" applyBorder="1" applyAlignment="1">
      <alignment horizontal="right" vertical="center"/>
    </xf>
    <xf numFmtId="0" fontId="18" fillId="0" borderId="0" xfId="78" applyFont="1"/>
    <xf numFmtId="0" fontId="51" fillId="2" borderId="0" xfId="79" applyFont="1" applyFill="1"/>
    <xf numFmtId="0" fontId="6" fillId="0" borderId="0" xfId="79"/>
    <xf numFmtId="0" fontId="51" fillId="2" borderId="5" xfId="79" applyFont="1" applyFill="1" applyBorder="1" applyAlignment="1">
      <alignment vertical="top" wrapText="1"/>
    </xf>
    <xf numFmtId="0" fontId="51" fillId="0" borderId="0" xfId="79" applyFont="1"/>
    <xf numFmtId="171" fontId="51" fillId="2" borderId="0" xfId="80" applyNumberFormat="1" applyFont="1" applyFill="1" applyBorder="1" applyAlignment="1">
      <alignment horizontal="center" vertical="center"/>
    </xf>
    <xf numFmtId="0" fontId="51" fillId="0" borderId="5" xfId="79" applyFont="1" applyBorder="1"/>
    <xf numFmtId="0" fontId="51" fillId="2" borderId="0" xfId="79" applyFont="1" applyFill="1" applyBorder="1" applyAlignment="1">
      <alignment horizontal="left"/>
    </xf>
    <xf numFmtId="172" fontId="51" fillId="2" borderId="0" xfId="81" applyNumberFormat="1" applyFont="1" applyFill="1" applyBorder="1" applyAlignment="1">
      <alignment horizontal="right"/>
    </xf>
    <xf numFmtId="0" fontId="52" fillId="2" borderId="0" xfId="79" applyFont="1" applyFill="1"/>
    <xf numFmtId="0" fontId="6" fillId="2" borderId="0" xfId="79" applyFill="1"/>
    <xf numFmtId="167" fontId="18" fillId="2" borderId="0" xfId="0" applyNumberFormat="1" applyFont="1" applyFill="1" applyBorder="1" applyAlignment="1">
      <alignment horizontal="right" vertical="center"/>
    </xf>
    <xf numFmtId="0" fontId="30" fillId="0" borderId="0" xfId="0" applyFont="1"/>
    <xf numFmtId="0" fontId="56" fillId="2" borderId="0" xfId="0" applyFont="1" applyFill="1" applyAlignment="1">
      <alignment horizontal="left"/>
    </xf>
    <xf numFmtId="0" fontId="56" fillId="0" borderId="0" xfId="0" applyFont="1" applyAlignment="1">
      <alignment horizontal="right"/>
    </xf>
    <xf numFmtId="0" fontId="18" fillId="0" borderId="0" xfId="0" applyFont="1"/>
    <xf numFmtId="0" fontId="18" fillId="0" borderId="0" xfId="10" applyFont="1"/>
    <xf numFmtId="0" fontId="18" fillId="2" borderId="0" xfId="0" applyFont="1" applyFill="1" applyBorder="1" applyAlignment="1">
      <alignment horizontal="left" indent="2"/>
    </xf>
    <xf numFmtId="0" fontId="18" fillId="2" borderId="36" xfId="0" applyFont="1" applyFill="1" applyBorder="1" applyAlignment="1">
      <alignment horizontal="left" indent="2"/>
    </xf>
    <xf numFmtId="0" fontId="21" fillId="37" borderId="0" xfId="0" applyFont="1" applyFill="1" applyBorder="1"/>
    <xf numFmtId="0" fontId="18" fillId="0" borderId="32" xfId="0" applyFont="1" applyBorder="1"/>
    <xf numFmtId="0" fontId="18" fillId="39" borderId="0" xfId="0" applyFont="1" applyFill="1" applyBorder="1" applyAlignment="1">
      <alignment horizontal="left" indent="1"/>
    </xf>
    <xf numFmtId="0" fontId="57" fillId="0" borderId="0" xfId="0" applyFont="1"/>
    <xf numFmtId="0" fontId="21" fillId="2" borderId="0" xfId="0" applyFont="1" applyFill="1"/>
    <xf numFmtId="1" fontId="18" fillId="2" borderId="0" xfId="0" applyNumberFormat="1" applyFont="1" applyFill="1"/>
    <xf numFmtId="0" fontId="18" fillId="0" borderId="0" xfId="79" applyFont="1"/>
    <xf numFmtId="0" fontId="18" fillId="2" borderId="0" xfId="0" applyFont="1" applyFill="1" applyAlignment="1"/>
    <xf numFmtId="0" fontId="18" fillId="4" borderId="0" xfId="0" applyFont="1" applyFill="1"/>
    <xf numFmtId="0" fontId="18" fillId="2" borderId="0" xfId="0" applyFont="1" applyFill="1" applyBorder="1"/>
    <xf numFmtId="0" fontId="53" fillId="4" borderId="0" xfId="0" applyFont="1" applyFill="1"/>
    <xf numFmtId="0" fontId="21" fillId="2" borderId="0" xfId="0" applyFont="1" applyFill="1" applyBorder="1"/>
    <xf numFmtId="0" fontId="18" fillId="2" borderId="1" xfId="0" applyFont="1" applyFill="1" applyBorder="1"/>
    <xf numFmtId="0" fontId="21" fillId="2" borderId="0" xfId="12" applyFont="1" applyFill="1"/>
    <xf numFmtId="0" fontId="49" fillId="0" borderId="0" xfId="78" applyFont="1"/>
    <xf numFmtId="0" fontId="56" fillId="3" borderId="0" xfId="0" applyFont="1" applyFill="1" applyBorder="1" applyAlignment="1">
      <alignment horizontal="left" vertical="center"/>
    </xf>
    <xf numFmtId="0" fontId="61" fillId="3" borderId="0" xfId="0" applyFont="1" applyFill="1" applyBorder="1" applyAlignment="1">
      <alignment horizontal="left" vertical="center"/>
    </xf>
    <xf numFmtId="0" fontId="56" fillId="0" borderId="0" xfId="0" applyFont="1" applyAlignment="1">
      <alignment horizontal="left"/>
    </xf>
    <xf numFmtId="0" fontId="58" fillId="2" borderId="0" xfId="74" applyFont="1" applyFill="1" applyAlignment="1">
      <alignment horizontal="left"/>
    </xf>
    <xf numFmtId="0" fontId="59" fillId="0" borderId="0" xfId="0" applyFont="1" applyAlignment="1">
      <alignment horizontal="left"/>
    </xf>
    <xf numFmtId="0" fontId="60" fillId="2" borderId="0" xfId="0" applyFont="1" applyFill="1" applyAlignment="1">
      <alignment horizontal="left"/>
    </xf>
    <xf numFmtId="0" fontId="56" fillId="2" borderId="0" xfId="0" applyFont="1" applyFill="1" applyBorder="1" applyAlignment="1">
      <alignment horizontal="left"/>
    </xf>
    <xf numFmtId="0" fontId="59" fillId="4" borderId="0" xfId="0" applyFont="1" applyFill="1" applyAlignment="1">
      <alignment horizontal="left"/>
    </xf>
    <xf numFmtId="0" fontId="59" fillId="4" borderId="0" xfId="0" applyFont="1" applyFill="1" applyBorder="1" applyAlignment="1">
      <alignment horizontal="left"/>
    </xf>
    <xf numFmtId="0" fontId="56" fillId="2" borderId="1" xfId="0" applyFont="1" applyFill="1" applyBorder="1" applyAlignment="1">
      <alignment horizontal="left"/>
    </xf>
    <xf numFmtId="0" fontId="56" fillId="2" borderId="0" xfId="78" applyNumberFormat="1" applyFont="1" applyFill="1" applyBorder="1" applyAlignment="1">
      <alignment horizontal="left"/>
    </xf>
    <xf numFmtId="0" fontId="56" fillId="2" borderId="0" xfId="78" applyFont="1" applyFill="1" applyAlignment="1">
      <alignment horizontal="left"/>
    </xf>
    <xf numFmtId="0" fontId="56" fillId="0" borderId="0" xfId="78" applyFont="1" applyAlignment="1">
      <alignment horizontal="left"/>
    </xf>
    <xf numFmtId="0" fontId="58" fillId="0" borderId="0" xfId="79" applyFont="1" applyAlignment="1">
      <alignment horizontal="left"/>
    </xf>
    <xf numFmtId="0" fontId="56" fillId="2" borderId="0" xfId="10" applyFont="1" applyFill="1" applyAlignment="1">
      <alignment horizontal="left"/>
    </xf>
    <xf numFmtId="0" fontId="58" fillId="2" borderId="0" xfId="79" applyFont="1" applyFill="1" applyAlignment="1">
      <alignment horizontal="left"/>
    </xf>
    <xf numFmtId="10" fontId="58" fillId="2" borderId="0" xfId="80" applyNumberFormat="1" applyFont="1" applyFill="1" applyAlignment="1">
      <alignment horizontal="left"/>
    </xf>
    <xf numFmtId="0" fontId="56" fillId="2" borderId="0" xfId="12" applyFont="1" applyFill="1" applyAlignment="1">
      <alignment horizontal="left"/>
    </xf>
    <xf numFmtId="0" fontId="60" fillId="0" borderId="0" xfId="78" applyFont="1" applyAlignment="1">
      <alignment horizontal="left"/>
    </xf>
    <xf numFmtId="3" fontId="56" fillId="3" borderId="0" xfId="0" applyNumberFormat="1" applyFont="1" applyFill="1" applyBorder="1" applyAlignment="1">
      <alignment horizontal="left" vertical="center"/>
    </xf>
    <xf numFmtId="0" fontId="56" fillId="0" borderId="0" xfId="78" applyNumberFormat="1" applyFont="1" applyFill="1" applyBorder="1" applyAlignment="1">
      <alignment horizontal="left"/>
    </xf>
    <xf numFmtId="0" fontId="18" fillId="0" borderId="5" xfId="0" applyFont="1" applyBorder="1"/>
    <xf numFmtId="3" fontId="18" fillId="0" borderId="0" xfId="0" applyNumberFormat="1" applyFont="1"/>
    <xf numFmtId="0" fontId="21" fillId="0" borderId="0" xfId="0" applyFont="1" applyAlignment="1">
      <alignment horizontal="left"/>
    </xf>
    <xf numFmtId="165" fontId="18" fillId="2" borderId="0" xfId="0" applyNumberFormat="1" applyFont="1" applyFill="1"/>
    <xf numFmtId="0" fontId="21" fillId="2" borderId="0" xfId="0" applyFont="1" applyFill="1" applyAlignment="1">
      <alignment horizontal="left"/>
    </xf>
    <xf numFmtId="0" fontId="18" fillId="2" borderId="0" xfId="0" applyNumberFormat="1" applyFont="1" applyFill="1" applyBorder="1"/>
    <xf numFmtId="0" fontId="18" fillId="2" borderId="0" xfId="0" applyNumberFormat="1" applyFont="1" applyFill="1" applyBorder="1" applyAlignment="1"/>
    <xf numFmtId="0" fontId="18" fillId="4" borderId="0" xfId="0" applyFont="1" applyFill="1" applyBorder="1"/>
    <xf numFmtId="165" fontId="18" fillId="4" borderId="0" xfId="0" applyNumberFormat="1" applyFont="1" applyFill="1"/>
    <xf numFmtId="0" fontId="18" fillId="2" borderId="22" xfId="0" applyFont="1" applyFill="1" applyBorder="1"/>
    <xf numFmtId="0" fontId="18" fillId="2" borderId="9" xfId="0" applyFont="1" applyFill="1" applyBorder="1"/>
    <xf numFmtId="0" fontId="18" fillId="2" borderId="9" xfId="0" applyNumberFormat="1" applyFont="1" applyFill="1" applyBorder="1"/>
    <xf numFmtId="0" fontId="18" fillId="0" borderId="0" xfId="10" applyFont="1" applyFill="1"/>
    <xf numFmtId="0" fontId="18" fillId="2" borderId="7" xfId="0" applyFont="1" applyFill="1" applyBorder="1"/>
    <xf numFmtId="0" fontId="18" fillId="2" borderId="0" xfId="0" applyFont="1" applyFill="1" applyBorder="1" applyAlignment="1"/>
    <xf numFmtId="0" fontId="18" fillId="0" borderId="0" xfId="0" applyFont="1" applyFill="1"/>
    <xf numFmtId="165" fontId="18" fillId="2" borderId="0" xfId="0" applyNumberFormat="1" applyFont="1" applyFill="1" applyAlignment="1"/>
    <xf numFmtId="0" fontId="18" fillId="2" borderId="9" xfId="0" applyNumberFormat="1" applyFont="1" applyFill="1" applyBorder="1" applyAlignment="1"/>
    <xf numFmtId="0" fontId="21" fillId="2" borderId="3" xfId="0" applyFont="1" applyFill="1" applyBorder="1"/>
    <xf numFmtId="0" fontId="18" fillId="4" borderId="20" xfId="0" applyFont="1" applyFill="1" applyBorder="1"/>
    <xf numFmtId="0" fontId="21" fillId="2" borderId="2" xfId="0" applyFont="1" applyFill="1" applyBorder="1"/>
    <xf numFmtId="0" fontId="18" fillId="2" borderId="2" xfId="0" applyFont="1" applyFill="1" applyBorder="1"/>
    <xf numFmtId="0" fontId="18" fillId="2" borderId="6" xfId="0" applyFont="1" applyFill="1" applyBorder="1"/>
    <xf numFmtId="0" fontId="18" fillId="2" borderId="0" xfId="0" applyFont="1" applyFill="1" applyAlignment="1">
      <alignment horizontal="right"/>
    </xf>
    <xf numFmtId="0" fontId="53" fillId="2" borderId="0" xfId="0" applyFont="1" applyFill="1"/>
    <xf numFmtId="0" fontId="62" fillId="4" borderId="0" xfId="0" applyFont="1" applyFill="1"/>
    <xf numFmtId="0" fontId="18" fillId="2" borderId="0" xfId="10" applyFont="1" applyFill="1"/>
    <xf numFmtId="3" fontId="18" fillId="2" borderId="0" xfId="12" applyNumberFormat="1" applyFont="1" applyFill="1"/>
    <xf numFmtId="0" fontId="51" fillId="0" borderId="30" xfId="79" applyFont="1" applyBorder="1"/>
    <xf numFmtId="0" fontId="51" fillId="0" borderId="8" xfId="79" applyFont="1" applyBorder="1"/>
    <xf numFmtId="0" fontId="51" fillId="0" borderId="0" xfId="79" applyFont="1" applyBorder="1"/>
    <xf numFmtId="0" fontId="51" fillId="2" borderId="29" xfId="79" applyFont="1" applyFill="1" applyBorder="1" applyAlignment="1">
      <alignment vertical="top"/>
    </xf>
    <xf numFmtId="167" fontId="22" fillId="2" borderId="0" xfId="0" applyNumberFormat="1" applyFont="1" applyFill="1" applyBorder="1" applyAlignment="1">
      <alignment horizontal="right"/>
    </xf>
    <xf numFmtId="0" fontId="18" fillId="2" borderId="0" xfId="0" applyFont="1" applyFill="1" applyAlignment="1">
      <alignment horizontal="left"/>
    </xf>
    <xf numFmtId="0" fontId="18" fillId="3" borderId="0" xfId="0" applyFont="1" applyFill="1" applyBorder="1" applyAlignment="1">
      <alignment vertical="center"/>
    </xf>
    <xf numFmtId="0" fontId="51" fillId="0" borderId="0" xfId="78" applyFont="1"/>
    <xf numFmtId="0" fontId="18" fillId="2" borderId="0" xfId="78" applyNumberFormat="1" applyFont="1" applyFill="1" applyBorder="1" applyAlignment="1"/>
    <xf numFmtId="3" fontId="18" fillId="2" borderId="0" xfId="78" applyNumberFormat="1" applyFont="1" applyFill="1" applyBorder="1" applyAlignment="1"/>
    <xf numFmtId="166" fontId="18" fillId="2" borderId="0" xfId="78" applyNumberFormat="1" applyFont="1" applyFill="1" applyBorder="1" applyAlignment="1"/>
    <xf numFmtId="0" fontId="18" fillId="0" borderId="0" xfId="0" applyFont="1" applyBorder="1"/>
    <xf numFmtId="0" fontId="21" fillId="0" borderId="0" xfId="0" applyFont="1" applyBorder="1"/>
    <xf numFmtId="0" fontId="18" fillId="0" borderId="24" xfId="0" applyFont="1" applyBorder="1"/>
    <xf numFmtId="0" fontId="18" fillId="0" borderId="30" xfId="0" applyFont="1" applyBorder="1"/>
    <xf numFmtId="0" fontId="18" fillId="0" borderId="31" xfId="0" applyFont="1" applyBorder="1"/>
    <xf numFmtId="0" fontId="21" fillId="0" borderId="32" xfId="0" applyFont="1" applyBorder="1"/>
    <xf numFmtId="0" fontId="56" fillId="2" borderId="0" xfId="0" applyFont="1" applyFill="1" applyAlignment="1">
      <alignment horizontal="right"/>
    </xf>
    <xf numFmtId="0" fontId="21" fillId="0" borderId="33" xfId="0" applyFont="1" applyBorder="1"/>
    <xf numFmtId="0" fontId="18" fillId="0" borderId="8" xfId="0" applyFont="1" applyBorder="1"/>
    <xf numFmtId="0" fontId="18" fillId="2" borderId="38" xfId="78" applyNumberFormat="1" applyFont="1" applyFill="1" applyBorder="1" applyAlignment="1">
      <alignment horizontal="right"/>
    </xf>
    <xf numFmtId="0" fontId="18" fillId="2" borderId="37" xfId="78" applyNumberFormat="1" applyFont="1" applyFill="1" applyBorder="1" applyAlignment="1">
      <alignment horizontal="right"/>
    </xf>
    <xf numFmtId="0" fontId="63" fillId="0" borderId="0" xfId="0" applyFont="1" applyBorder="1" applyAlignment="1">
      <alignment horizontal="left" readingOrder="1"/>
    </xf>
    <xf numFmtId="0" fontId="21" fillId="2" borderId="34" xfId="0" applyFont="1" applyFill="1" applyBorder="1" applyAlignment="1"/>
    <xf numFmtId="0" fontId="18" fillId="2" borderId="20" xfId="0" applyFont="1" applyFill="1" applyBorder="1"/>
    <xf numFmtId="3" fontId="56" fillId="3" borderId="0" xfId="0" applyNumberFormat="1" applyFont="1" applyFill="1" applyBorder="1" applyAlignment="1">
      <alignment horizontal="right" vertical="center"/>
    </xf>
    <xf numFmtId="0" fontId="18" fillId="2" borderId="34" xfId="0" applyFont="1" applyFill="1" applyBorder="1" applyAlignment="1"/>
    <xf numFmtId="0" fontId="57" fillId="2" borderId="0" xfId="0" applyFont="1" applyFill="1" applyAlignment="1">
      <alignment horizontal="left"/>
    </xf>
    <xf numFmtId="1" fontId="57" fillId="3" borderId="0" xfId="0" applyNumberFormat="1" applyFont="1" applyFill="1" applyBorder="1" applyAlignment="1">
      <alignment horizontal="left"/>
    </xf>
    <xf numFmtId="0" fontId="21" fillId="2" borderId="0" xfId="0" applyFont="1" applyFill="1" applyBorder="1" applyAlignment="1">
      <alignment horizontal="left" vertical="top" wrapText="1"/>
    </xf>
    <xf numFmtId="0" fontId="18" fillId="0" borderId="0" xfId="0" applyFont="1" applyFill="1" applyBorder="1" applyAlignment="1">
      <alignment horizontal="left" indent="1"/>
    </xf>
    <xf numFmtId="0" fontId="56" fillId="2" borderId="0" xfId="0" applyFont="1" applyFill="1"/>
    <xf numFmtId="168" fontId="64" fillId="2" borderId="0" xfId="0" applyNumberFormat="1" applyFont="1" applyFill="1" applyBorder="1" applyAlignment="1"/>
    <xf numFmtId="169" fontId="64" fillId="2" borderId="0" xfId="0" applyNumberFormat="1" applyFont="1" applyFill="1" applyBorder="1" applyAlignment="1"/>
    <xf numFmtId="170" fontId="64" fillId="2" borderId="0" xfId="0" applyNumberFormat="1" applyFont="1" applyFill="1" applyBorder="1" applyAlignment="1"/>
    <xf numFmtId="0" fontId="57" fillId="2" borderId="0" xfId="0" applyFont="1" applyFill="1"/>
    <xf numFmtId="3" fontId="17" fillId="2" borderId="0" xfId="0" applyNumberFormat="1" applyFont="1" applyFill="1"/>
    <xf numFmtId="0" fontId="18" fillId="2" borderId="0" xfId="0" applyFont="1" applyFill="1" applyBorder="1" applyAlignment="1">
      <alignment horizontal="left" indent="1"/>
    </xf>
    <xf numFmtId="0" fontId="18" fillId="2" borderId="0" xfId="10" applyFont="1" applyFill="1" applyBorder="1" applyAlignment="1">
      <alignment horizontal="left" indent="1"/>
    </xf>
    <xf numFmtId="0" fontId="17" fillId="0" borderId="0" xfId="10" applyFont="1" applyFill="1"/>
    <xf numFmtId="0" fontId="18" fillId="39" borderId="0" xfId="0" applyFont="1" applyFill="1" applyBorder="1" applyAlignment="1">
      <alignment horizontal="left"/>
    </xf>
    <xf numFmtId="0" fontId="18" fillId="39" borderId="0" xfId="0" applyFont="1" applyFill="1" applyBorder="1"/>
    <xf numFmtId="0" fontId="17" fillId="0" borderId="0" xfId="10" applyFont="1"/>
    <xf numFmtId="0" fontId="18" fillId="39" borderId="20" xfId="0" applyFont="1" applyFill="1" applyBorder="1"/>
    <xf numFmtId="0" fontId="18" fillId="2" borderId="0" xfId="0" applyFont="1" applyFill="1" applyBorder="1" applyAlignment="1">
      <alignment vertical="top"/>
    </xf>
    <xf numFmtId="0" fontId="18" fillId="2" borderId="39" xfId="0" applyFont="1" applyFill="1" applyBorder="1"/>
    <xf numFmtId="3" fontId="0" fillId="2" borderId="0" xfId="0" applyNumberFormat="1" applyFill="1" applyAlignment="1"/>
    <xf numFmtId="2" fontId="18" fillId="2" borderId="0" xfId="0" applyNumberFormat="1" applyFont="1" applyFill="1"/>
    <xf numFmtId="14" fontId="67" fillId="0" borderId="0" xfId="0" applyNumberFormat="1" applyFont="1" applyFill="1" applyBorder="1" applyAlignment="1">
      <alignment horizontal="left"/>
    </xf>
    <xf numFmtId="14" fontId="18" fillId="2" borderId="0" xfId="0" applyNumberFormat="1" applyFont="1" applyFill="1" applyAlignment="1">
      <alignment horizontal="center"/>
    </xf>
    <xf numFmtId="14" fontId="0" fillId="2" borderId="0" xfId="0" applyNumberFormat="1" applyFill="1" applyAlignment="1">
      <alignment horizontal="center"/>
    </xf>
    <xf numFmtId="0" fontId="18" fillId="2" borderId="42" xfId="0" applyFont="1" applyFill="1" applyBorder="1" applyAlignment="1">
      <alignment horizontal="right" vertical="center"/>
    </xf>
    <xf numFmtId="0" fontId="57" fillId="2" borderId="0" xfId="12" applyFont="1" applyFill="1" applyAlignment="1">
      <alignment horizontal="left"/>
    </xf>
    <xf numFmtId="0" fontId="18" fillId="2" borderId="43" xfId="0" applyFont="1" applyFill="1" applyBorder="1"/>
    <xf numFmtId="0" fontId="58" fillId="2" borderId="0" xfId="79" applyFont="1" applyFill="1" applyBorder="1" applyAlignment="1">
      <alignment horizontal="left"/>
    </xf>
    <xf numFmtId="0" fontId="58" fillId="0" borderId="0" xfId="79" applyFont="1" applyBorder="1" applyAlignment="1">
      <alignment horizontal="left"/>
    </xf>
    <xf numFmtId="0" fontId="58" fillId="2" borderId="0" xfId="79" applyFont="1" applyFill="1" applyBorder="1" applyAlignment="1">
      <alignment horizontal="left" vertical="top"/>
    </xf>
    <xf numFmtId="0" fontId="58" fillId="2" borderId="0" xfId="79" applyFont="1" applyFill="1" applyBorder="1" applyAlignment="1">
      <alignment horizontal="right" vertical="top"/>
    </xf>
    <xf numFmtId="0" fontId="52" fillId="2" borderId="0" xfId="79" applyFont="1" applyFill="1" applyBorder="1" applyAlignment="1">
      <alignment horizontal="left"/>
    </xf>
    <xf numFmtId="0" fontId="56" fillId="2" borderId="0" xfId="12" applyFont="1" applyFill="1" applyAlignment="1">
      <alignment horizontal="right"/>
    </xf>
    <xf numFmtId="0" fontId="18" fillId="2" borderId="28" xfId="10" applyFont="1" applyFill="1" applyBorder="1" applyAlignment="1">
      <alignment horizontal="center"/>
    </xf>
    <xf numFmtId="0" fontId="21" fillId="3" borderId="8" xfId="10" applyFont="1" applyFill="1" applyBorder="1" applyAlignment="1">
      <alignment horizontal="left"/>
    </xf>
    <xf numFmtId="0" fontId="18" fillId="3" borderId="8" xfId="10" applyFont="1" applyFill="1" applyBorder="1" applyAlignment="1">
      <alignment horizontal="left" vertical="center"/>
    </xf>
    <xf numFmtId="0" fontId="24" fillId="2" borderId="8" xfId="10" applyFont="1" applyFill="1" applyBorder="1" applyAlignment="1">
      <alignment horizontal="left" vertical="center"/>
    </xf>
    <xf numFmtId="0" fontId="51" fillId="2" borderId="0" xfId="79" applyFont="1" applyFill="1" applyBorder="1" applyAlignment="1"/>
    <xf numFmtId="2" fontId="51" fillId="0" borderId="0" xfId="79" applyNumberFormat="1" applyFont="1"/>
    <xf numFmtId="0" fontId="58" fillId="2" borderId="0" xfId="79" applyFont="1" applyFill="1" applyAlignment="1">
      <alignment horizontal="right"/>
    </xf>
    <xf numFmtId="0" fontId="52" fillId="2" borderId="44" xfId="79" applyFont="1" applyFill="1" applyBorder="1" applyAlignment="1">
      <alignment horizontal="left"/>
    </xf>
    <xf numFmtId="0" fontId="51" fillId="2" borderId="41" xfId="79" applyFont="1" applyFill="1" applyBorder="1" applyAlignment="1">
      <alignment horizontal="center"/>
    </xf>
    <xf numFmtId="0" fontId="51" fillId="2" borderId="36" xfId="79" applyFont="1" applyFill="1" applyBorder="1" applyAlignment="1">
      <alignment horizontal="left"/>
    </xf>
    <xf numFmtId="0" fontId="6" fillId="2" borderId="0" xfId="79" applyFill="1" applyBorder="1"/>
    <xf numFmtId="0" fontId="51" fillId="2" borderId="0" xfId="79" applyFont="1" applyFill="1" applyBorder="1"/>
    <xf numFmtId="0" fontId="58" fillId="0" borderId="0" xfId="79" applyFont="1" applyAlignment="1">
      <alignment horizontal="right"/>
    </xf>
    <xf numFmtId="0" fontId="56" fillId="2" borderId="0" xfId="78" applyFont="1" applyFill="1" applyAlignment="1">
      <alignment horizontal="right"/>
    </xf>
    <xf numFmtId="0" fontId="57" fillId="2" borderId="0" xfId="78" applyNumberFormat="1" applyFont="1" applyFill="1" applyBorder="1" applyAlignment="1">
      <alignment horizontal="left"/>
    </xf>
    <xf numFmtId="0" fontId="18" fillId="2" borderId="36" xfId="0" applyNumberFormat="1" applyFont="1" applyFill="1" applyBorder="1" applyAlignment="1"/>
    <xf numFmtId="165" fontId="18" fillId="2" borderId="43" xfId="0" applyNumberFormat="1" applyFont="1" applyFill="1" applyBorder="1"/>
    <xf numFmtId="0" fontId="56" fillId="2" borderId="0" xfId="0" applyFont="1" applyFill="1" applyBorder="1" applyAlignment="1">
      <alignment horizontal="right"/>
    </xf>
    <xf numFmtId="0" fontId="18" fillId="2" borderId="48" xfId="0" applyFont="1" applyFill="1" applyBorder="1"/>
    <xf numFmtId="171" fontId="18" fillId="2" borderId="48" xfId="0" applyNumberFormat="1" applyFont="1" applyFill="1" applyBorder="1"/>
    <xf numFmtId="166" fontId="18" fillId="2" borderId="0" xfId="0" applyNumberFormat="1" applyFont="1" applyFill="1"/>
    <xf numFmtId="0" fontId="21" fillId="2" borderId="48" xfId="0" applyFont="1" applyFill="1" applyBorder="1" applyAlignment="1">
      <alignment horizontal="left"/>
    </xf>
    <xf numFmtId="0" fontId="18" fillId="2" borderId="36" xfId="0" applyFont="1" applyFill="1" applyBorder="1" applyAlignment="1">
      <alignment horizontal="left" indent="1"/>
    </xf>
    <xf numFmtId="0" fontId="18" fillId="2" borderId="35" xfId="0" applyFont="1" applyFill="1" applyBorder="1"/>
    <xf numFmtId="0" fontId="57" fillId="2" borderId="0" xfId="0" applyFont="1" applyFill="1" applyBorder="1" applyAlignment="1">
      <alignment horizontal="left"/>
    </xf>
    <xf numFmtId="0" fontId="18" fillId="2" borderId="25" xfId="0" applyFont="1" applyFill="1" applyBorder="1"/>
    <xf numFmtId="0" fontId="57" fillId="0" borderId="0" xfId="0" applyFont="1" applyAlignment="1">
      <alignment horizontal="left"/>
    </xf>
    <xf numFmtId="0" fontId="17" fillId="0" borderId="0" xfId="0" applyFont="1"/>
    <xf numFmtId="0" fontId="71" fillId="0" borderId="0" xfId="0" applyFont="1"/>
    <xf numFmtId="0" fontId="72" fillId="2" borderId="0" xfId="74" applyFont="1" applyFill="1"/>
    <xf numFmtId="0" fontId="72" fillId="2" borderId="0" xfId="79" applyFont="1" applyFill="1" applyAlignment="1">
      <alignment horizontal="left"/>
    </xf>
    <xf numFmtId="10" fontId="72" fillId="2" borderId="0" xfId="80" applyNumberFormat="1" applyFont="1" applyFill="1" applyAlignment="1">
      <alignment horizontal="left"/>
    </xf>
    <xf numFmtId="0" fontId="57" fillId="0" borderId="0" xfId="0" applyFont="1" applyAlignment="1"/>
    <xf numFmtId="3" fontId="57" fillId="3" borderId="0" xfId="0" applyNumberFormat="1" applyFont="1" applyFill="1" applyBorder="1" applyAlignment="1">
      <alignment vertical="center"/>
    </xf>
    <xf numFmtId="0" fontId="57" fillId="2" borderId="0" xfId="0" applyFont="1" applyFill="1" applyAlignment="1"/>
    <xf numFmtId="0" fontId="57" fillId="2" borderId="0" xfId="12" applyFont="1" applyFill="1" applyAlignment="1"/>
    <xf numFmtId="0" fontId="72" fillId="2" borderId="0" xfId="79" applyFont="1" applyFill="1" applyAlignment="1"/>
    <xf numFmtId="0" fontId="72" fillId="0" borderId="0" xfId="79" applyFont="1" applyAlignment="1"/>
    <xf numFmtId="0" fontId="57" fillId="2" borderId="0" xfId="78" applyFont="1" applyFill="1" applyAlignment="1"/>
    <xf numFmtId="0" fontId="57" fillId="2" borderId="0" xfId="0" applyFont="1" applyFill="1" applyBorder="1" applyAlignment="1"/>
    <xf numFmtId="0" fontId="57" fillId="0" borderId="0" xfId="0" applyFont="1" applyFill="1"/>
    <xf numFmtId="0" fontId="18" fillId="39" borderId="0" xfId="0" applyFont="1" applyFill="1"/>
    <xf numFmtId="0" fontId="71" fillId="39" borderId="0" xfId="0" applyFont="1" applyFill="1"/>
    <xf numFmtId="173" fontId="18" fillId="39" borderId="0" xfId="0" applyNumberFormat="1" applyFont="1" applyFill="1" applyBorder="1"/>
    <xf numFmtId="10" fontId="57" fillId="0" borderId="0" xfId="0" applyNumberFormat="1" applyFont="1"/>
    <xf numFmtId="0" fontId="24" fillId="4" borderId="50" xfId="10" applyFont="1" applyFill="1" applyBorder="1" applyAlignment="1">
      <alignment horizontal="center" wrapText="1"/>
    </xf>
    <xf numFmtId="0" fontId="74" fillId="2" borderId="0" xfId="88" applyFill="1" applyAlignment="1">
      <alignment horizontal="left"/>
    </xf>
    <xf numFmtId="0" fontId="75" fillId="0" borderId="0" xfId="0" applyFont="1" applyAlignment="1">
      <alignment vertical="center"/>
    </xf>
    <xf numFmtId="0" fontId="76" fillId="41" borderId="0" xfId="88" applyFont="1" applyFill="1" applyAlignment="1">
      <alignment vertical="center"/>
    </xf>
    <xf numFmtId="0" fontId="76" fillId="2" borderId="0" xfId="88" applyFont="1" applyFill="1"/>
    <xf numFmtId="173" fontId="18" fillId="0" borderId="0" xfId="0" applyNumberFormat="1" applyFont="1" applyFill="1" applyBorder="1"/>
    <xf numFmtId="173" fontId="52" fillId="2" borderId="0" xfId="81" applyNumberFormat="1" applyFont="1" applyFill="1" applyBorder="1" applyAlignment="1">
      <alignment horizontal="right"/>
    </xf>
    <xf numFmtId="173" fontId="51" fillId="2" borderId="0" xfId="84" applyNumberFormat="1" applyFont="1" applyFill="1" applyBorder="1" applyAlignment="1">
      <alignment horizontal="right"/>
    </xf>
    <xf numFmtId="175" fontId="18" fillId="39" borderId="0" xfId="0" applyNumberFormat="1" applyFont="1" applyFill="1" applyBorder="1"/>
    <xf numFmtId="175" fontId="18" fillId="2" borderId="0" xfId="0" applyNumberFormat="1" applyFont="1" applyFill="1" applyBorder="1" applyAlignment="1"/>
    <xf numFmtId="175" fontId="18" fillId="0" borderId="0" xfId="0" applyNumberFormat="1" applyFont="1" applyFill="1" applyBorder="1"/>
    <xf numFmtId="175" fontId="21" fillId="3" borderId="0" xfId="1" applyNumberFormat="1" applyFont="1" applyFill="1" applyBorder="1" applyAlignment="1">
      <alignment vertical="center"/>
    </xf>
    <xf numFmtId="175" fontId="18" fillId="3" borderId="0" xfId="1" applyNumberFormat="1" applyFont="1" applyFill="1" applyBorder="1" applyAlignment="1">
      <alignment vertical="center"/>
    </xf>
    <xf numFmtId="174" fontId="51" fillId="2" borderId="0" xfId="81" applyNumberFormat="1" applyFont="1" applyFill="1" applyBorder="1" applyAlignment="1">
      <alignment horizontal="right"/>
    </xf>
    <xf numFmtId="173" fontId="21" fillId="0" borderId="0" xfId="0" applyNumberFormat="1" applyFont="1" applyFill="1" applyBorder="1"/>
    <xf numFmtId="173" fontId="21" fillId="0" borderId="0" xfId="0" applyNumberFormat="1" applyFont="1" applyFill="1" applyBorder="1" applyAlignment="1">
      <alignment horizontal="right"/>
    </xf>
    <xf numFmtId="0" fontId="73" fillId="2" borderId="0" xfId="79" applyFont="1" applyFill="1"/>
    <xf numFmtId="175" fontId="18" fillId="2" borderId="0" xfId="10" applyNumberFormat="1" applyFont="1" applyFill="1" applyBorder="1"/>
    <xf numFmtId="175" fontId="18" fillId="2" borderId="0" xfId="10" applyNumberFormat="1" applyFont="1" applyFill="1" applyBorder="1" applyAlignment="1">
      <alignment horizontal="right"/>
    </xf>
    <xf numFmtId="175" fontId="18" fillId="0" borderId="0" xfId="0" applyNumberFormat="1" applyFont="1" applyFill="1" applyBorder="1" applyAlignment="1"/>
    <xf numFmtId="0" fontId="56" fillId="2" borderId="0" xfId="10" applyFont="1" applyFill="1" applyBorder="1" applyAlignment="1">
      <alignment vertical="center"/>
    </xf>
    <xf numFmtId="0" fontId="17" fillId="2" borderId="0" xfId="10" applyFont="1" applyFill="1" applyBorder="1" applyAlignment="1">
      <alignment vertical="center"/>
    </xf>
    <xf numFmtId="0" fontId="17" fillId="2" borderId="0" xfId="10" applyFont="1" applyFill="1" applyAlignment="1">
      <alignment vertical="center"/>
    </xf>
    <xf numFmtId="0" fontId="56" fillId="2" borderId="0" xfId="10" applyFont="1" applyFill="1" applyAlignment="1">
      <alignment vertical="center"/>
    </xf>
    <xf numFmtId="0" fontId="57" fillId="2" borderId="0" xfId="10" applyFont="1" applyFill="1" applyAlignment="1">
      <alignment vertical="center"/>
    </xf>
    <xf numFmtId="0" fontId="77" fillId="2" borderId="0" xfId="10" applyFont="1" applyFill="1" applyAlignment="1">
      <alignment vertical="center"/>
    </xf>
    <xf numFmtId="0" fontId="18" fillId="39" borderId="8" xfId="10" applyFont="1" applyFill="1" applyBorder="1" applyAlignment="1">
      <alignment horizontal="left" vertical="center" wrapText="1"/>
    </xf>
    <xf numFmtId="0" fontId="18" fillId="2" borderId="8" xfId="10" applyFont="1" applyFill="1" applyBorder="1" applyAlignment="1">
      <alignment horizontal="left" vertical="center" wrapText="1" indent="1"/>
    </xf>
    <xf numFmtId="178" fontId="18" fillId="2" borderId="0" xfId="10" applyNumberFormat="1" applyFont="1" applyFill="1" applyBorder="1" applyAlignment="1">
      <alignment vertical="center"/>
    </xf>
    <xf numFmtId="0" fontId="18" fillId="2" borderId="0" xfId="10" applyFont="1" applyFill="1" applyBorder="1" applyAlignment="1">
      <alignment vertical="center"/>
    </xf>
    <xf numFmtId="0" fontId="18" fillId="2" borderId="0" xfId="10" applyFont="1" applyFill="1" applyBorder="1" applyAlignment="1">
      <alignment horizontal="left" vertical="center" wrapText="1"/>
    </xf>
    <xf numFmtId="179" fontId="18" fillId="2" borderId="0" xfId="10" applyNumberFormat="1" applyFont="1" applyFill="1" applyBorder="1" applyAlignment="1">
      <alignment vertical="center"/>
    </xf>
    <xf numFmtId="0" fontId="20" fillId="2" borderId="0" xfId="10" applyFont="1" applyFill="1" applyBorder="1" applyAlignment="1">
      <alignment horizontal="left" vertical="center"/>
    </xf>
    <xf numFmtId="0" fontId="18" fillId="2" borderId="0" xfId="10" applyFont="1" applyFill="1" applyAlignment="1">
      <alignment vertical="center"/>
    </xf>
    <xf numFmtId="0" fontId="17" fillId="2" borderId="0" xfId="10" applyFont="1" applyFill="1" applyAlignment="1">
      <alignment vertical="center" wrapText="1"/>
    </xf>
    <xf numFmtId="0" fontId="18" fillId="2" borderId="8" xfId="10" applyFont="1" applyFill="1" applyBorder="1" applyAlignment="1">
      <alignment horizontal="left" vertical="center" indent="1"/>
    </xf>
    <xf numFmtId="178" fontId="18" fillId="2" borderId="0" xfId="10" quotePrefix="1" applyNumberFormat="1" applyFont="1" applyFill="1" applyBorder="1" applyAlignment="1">
      <alignment horizontal="right" vertical="center"/>
    </xf>
    <xf numFmtId="178" fontId="80" fillId="2" borderId="0" xfId="18" applyNumberFormat="1" applyFont="1" applyFill="1" applyBorder="1" applyAlignment="1">
      <alignment vertical="center"/>
    </xf>
    <xf numFmtId="0" fontId="81" fillId="2" borderId="0" xfId="10" applyFont="1" applyFill="1" applyAlignment="1">
      <alignment vertical="center"/>
    </xf>
    <xf numFmtId="0" fontId="56" fillId="2" borderId="0" xfId="10" applyFont="1" applyFill="1" applyAlignment="1">
      <alignment horizontal="right" vertical="center"/>
    </xf>
    <xf numFmtId="165" fontId="18" fillId="2" borderId="0" xfId="10" applyNumberFormat="1" applyFont="1" applyFill="1" applyBorder="1" applyAlignment="1">
      <alignment vertical="center"/>
    </xf>
    <xf numFmtId="0" fontId="18" fillId="4" borderId="0" xfId="10" applyFont="1" applyFill="1" applyBorder="1"/>
    <xf numFmtId="0" fontId="17" fillId="4" borderId="0" xfId="10" applyFont="1" applyFill="1" applyAlignment="1">
      <alignment vertical="center"/>
    </xf>
    <xf numFmtId="0" fontId="77" fillId="4" borderId="0" xfId="10" applyFont="1" applyFill="1" applyAlignment="1">
      <alignment vertical="center"/>
    </xf>
    <xf numFmtId="0" fontId="17" fillId="4" borderId="0" xfId="10" applyFont="1" applyFill="1" applyBorder="1" applyAlignment="1">
      <alignment vertical="center"/>
    </xf>
    <xf numFmtId="0" fontId="18" fillId="2" borderId="0" xfId="10" applyFont="1" applyFill="1" applyAlignment="1">
      <alignment vertical="center" wrapText="1"/>
    </xf>
    <xf numFmtId="0" fontId="76" fillId="4" borderId="0" xfId="88" applyFont="1" applyFill="1" applyBorder="1"/>
    <xf numFmtId="0" fontId="25" fillId="2" borderId="0" xfId="10" applyFont="1" applyFill="1" applyBorder="1"/>
    <xf numFmtId="0" fontId="56" fillId="2" borderId="0" xfId="10" applyFont="1" applyFill="1" applyBorder="1" applyAlignment="1">
      <alignment horizontal="right"/>
    </xf>
    <xf numFmtId="0" fontId="25" fillId="4" borderId="0" xfId="10" applyFont="1" applyFill="1" applyBorder="1"/>
    <xf numFmtId="0" fontId="25" fillId="4" borderId="0" xfId="10" applyFont="1" applyFill="1" applyBorder="1" applyAlignment="1"/>
    <xf numFmtId="0" fontId="25" fillId="0" borderId="0" xfId="10" applyFont="1" applyFill="1" applyBorder="1"/>
    <xf numFmtId="0" fontId="25" fillId="4" borderId="0" xfId="10" applyFont="1" applyFill="1" applyBorder="1"/>
    <xf numFmtId="0" fontId="25" fillId="2" borderId="0" xfId="10" applyFont="1" applyFill="1" applyBorder="1"/>
    <xf numFmtId="0" fontId="18" fillId="4" borderId="0" xfId="10" applyFont="1" applyFill="1" applyBorder="1"/>
    <xf numFmtId="0" fontId="21" fillId="4" borderId="0" xfId="10" applyFont="1" applyFill="1" applyBorder="1"/>
    <xf numFmtId="0" fontId="18" fillId="2" borderId="0" xfId="10" applyFont="1" applyFill="1" applyBorder="1"/>
    <xf numFmtId="0" fontId="25" fillId="2" borderId="0" xfId="10" applyFont="1" applyFill="1" applyBorder="1" applyAlignment="1"/>
    <xf numFmtId="0" fontId="57" fillId="2" borderId="0" xfId="0" applyFont="1" applyFill="1" applyBorder="1"/>
    <xf numFmtId="0" fontId="51" fillId="0" borderId="55" xfId="79" applyFont="1" applyBorder="1"/>
    <xf numFmtId="0" fontId="51" fillId="0" borderId="49" xfId="79" applyFont="1" applyBorder="1"/>
    <xf numFmtId="0" fontId="51" fillId="0" borderId="57" xfId="79" applyFont="1" applyBorder="1"/>
    <xf numFmtId="2" fontId="6" fillId="0" borderId="0" xfId="79" applyNumberFormat="1"/>
    <xf numFmtId="0" fontId="56" fillId="4" borderId="0" xfId="10" applyFont="1" applyFill="1" applyBorder="1" applyAlignment="1">
      <alignment horizontal="right" vertical="center"/>
    </xf>
    <xf numFmtId="0" fontId="57" fillId="2" borderId="0" xfId="10" applyFont="1" applyFill="1" applyBorder="1"/>
    <xf numFmtId="0" fontId="19" fillId="2" borderId="0" xfId="0" applyFont="1" applyFill="1" applyBorder="1" applyAlignment="1">
      <alignment horizontal="center"/>
    </xf>
    <xf numFmtId="0" fontId="18" fillId="2" borderId="5" xfId="0" applyFont="1" applyFill="1" applyBorder="1"/>
    <xf numFmtId="0" fontId="18" fillId="0" borderId="60" xfId="0" applyFont="1" applyBorder="1"/>
    <xf numFmtId="0" fontId="18" fillId="0" borderId="61" xfId="0" applyFont="1" applyBorder="1"/>
    <xf numFmtId="0" fontId="56" fillId="0" borderId="0" xfId="78" applyFont="1" applyBorder="1" applyAlignment="1">
      <alignment horizontal="left"/>
    </xf>
    <xf numFmtId="0" fontId="56" fillId="0" borderId="0" xfId="0" applyFont="1" applyBorder="1" applyAlignment="1">
      <alignment horizontal="left"/>
    </xf>
    <xf numFmtId="0" fontId="56" fillId="0" borderId="0" xfId="0" applyFont="1" applyBorder="1" applyAlignment="1">
      <alignment horizontal="right"/>
    </xf>
    <xf numFmtId="0" fontId="56" fillId="2" borderId="0" xfId="78" applyFont="1" applyFill="1" applyBorder="1" applyAlignment="1">
      <alignment horizontal="left" vertical="center"/>
    </xf>
    <xf numFmtId="0" fontId="21" fillId="2" borderId="8" xfId="0" applyFont="1" applyFill="1" applyBorder="1" applyAlignment="1"/>
    <xf numFmtId="0" fontId="18" fillId="2" borderId="59" xfId="10" applyFont="1" applyFill="1" applyBorder="1"/>
    <xf numFmtId="0" fontId="83" fillId="4" borderId="0" xfId="0" applyFont="1" applyFill="1" applyBorder="1" applyAlignment="1">
      <alignment horizontal="left" vertical="center"/>
    </xf>
    <xf numFmtId="0" fontId="83" fillId="5" borderId="0" xfId="0" applyFont="1" applyFill="1" applyBorder="1" applyAlignment="1">
      <alignment horizontal="left" vertical="center"/>
    </xf>
    <xf numFmtId="3" fontId="22" fillId="5" borderId="58" xfId="0" applyNumberFormat="1" applyFont="1" applyFill="1" applyBorder="1" applyAlignment="1">
      <alignment horizontal="left" wrapText="1"/>
    </xf>
    <xf numFmtId="3" fontId="22" fillId="5" borderId="56" xfId="0" applyNumberFormat="1" applyFont="1" applyFill="1" applyBorder="1" applyAlignment="1">
      <alignment horizontal="left" wrapText="1"/>
    </xf>
    <xf numFmtId="0" fontId="51" fillId="2" borderId="8" xfId="79" applyFont="1" applyFill="1" applyBorder="1" applyAlignment="1">
      <alignment horizontal="left"/>
    </xf>
    <xf numFmtId="0" fontId="51" fillId="2" borderId="55" xfId="79" applyFont="1" applyFill="1" applyBorder="1" applyAlignment="1">
      <alignment horizontal="left"/>
    </xf>
    <xf numFmtId="0" fontId="22" fillId="5" borderId="65" xfId="0" applyFont="1" applyFill="1" applyBorder="1" applyAlignment="1">
      <alignment horizontal="left"/>
    </xf>
    <xf numFmtId="0" fontId="77" fillId="2" borderId="0" xfId="0" applyFont="1" applyFill="1"/>
    <xf numFmtId="0" fontId="84" fillId="4" borderId="21" xfId="0" applyFont="1" applyFill="1" applyBorder="1" applyAlignment="1"/>
    <xf numFmtId="0" fontId="18" fillId="4" borderId="59" xfId="0" applyFont="1" applyFill="1" applyBorder="1"/>
    <xf numFmtId="0" fontId="18" fillId="5" borderId="59" xfId="0" applyFont="1" applyFill="1" applyBorder="1" applyAlignment="1">
      <alignment horizontal="left"/>
    </xf>
    <xf numFmtId="0" fontId="18" fillId="0" borderId="46" xfId="0" applyFont="1" applyFill="1" applyBorder="1"/>
    <xf numFmtId="0" fontId="83" fillId="4" borderId="0" xfId="0" applyFont="1" applyFill="1"/>
    <xf numFmtId="0" fontId="51" fillId="2" borderId="59" xfId="79" applyFont="1" applyFill="1" applyBorder="1" applyAlignment="1">
      <alignment horizontal="left"/>
    </xf>
    <xf numFmtId="0" fontId="51" fillId="2" borderId="46" xfId="79" applyFont="1" applyFill="1" applyBorder="1" applyAlignment="1">
      <alignment horizontal="left"/>
    </xf>
    <xf numFmtId="3" fontId="22" fillId="5" borderId="5" xfId="0" applyNumberFormat="1" applyFont="1" applyFill="1" applyBorder="1" applyAlignment="1">
      <alignment horizontal="left" wrapText="1"/>
    </xf>
    <xf numFmtId="3" fontId="18" fillId="5" borderId="5" xfId="0" applyNumberFormat="1" applyFont="1" applyFill="1" applyBorder="1" applyAlignment="1">
      <alignment horizontal="left" wrapText="1"/>
    </xf>
    <xf numFmtId="0" fontId="18" fillId="2" borderId="56" xfId="0" applyFont="1" applyFill="1" applyBorder="1" applyAlignment="1"/>
    <xf numFmtId="1" fontId="18" fillId="2" borderId="52" xfId="0" applyNumberFormat="1" applyFont="1" applyFill="1" applyBorder="1" applyAlignment="1">
      <alignment horizontal="left"/>
    </xf>
    <xf numFmtId="1" fontId="18" fillId="2" borderId="60" xfId="0" applyNumberFormat="1" applyFont="1" applyFill="1" applyBorder="1" applyAlignment="1">
      <alignment horizontal="left"/>
    </xf>
    <xf numFmtId="1" fontId="18" fillId="2" borderId="66" xfId="0" applyNumberFormat="1" applyFont="1" applyFill="1" applyBorder="1" applyAlignment="1">
      <alignment horizontal="center"/>
    </xf>
    <xf numFmtId="1" fontId="18" fillId="2" borderId="60" xfId="0" applyNumberFormat="1" applyFont="1" applyFill="1" applyBorder="1" applyAlignment="1">
      <alignment horizontal="right"/>
    </xf>
    <xf numFmtId="1" fontId="18" fillId="2" borderId="5" xfId="0" applyNumberFormat="1" applyFont="1" applyFill="1" applyBorder="1" applyAlignment="1">
      <alignment horizontal="right"/>
    </xf>
    <xf numFmtId="0" fontId="84" fillId="4" borderId="0" xfId="0" applyFont="1" applyFill="1" applyBorder="1" applyAlignment="1"/>
    <xf numFmtId="0" fontId="77" fillId="2" borderId="0" xfId="0" applyFont="1" applyFill="1" applyBorder="1"/>
    <xf numFmtId="0" fontId="0" fillId="2" borderId="0" xfId="0" applyFill="1" applyBorder="1"/>
    <xf numFmtId="0" fontId="0" fillId="0" borderId="0" xfId="0" applyBorder="1"/>
    <xf numFmtId="0" fontId="22" fillId="5" borderId="0" xfId="0" applyFont="1" applyFill="1" applyBorder="1" applyAlignment="1">
      <alignment horizontal="left"/>
    </xf>
    <xf numFmtId="0" fontId="18" fillId="3" borderId="0" xfId="0" applyFont="1" applyFill="1" applyBorder="1" applyAlignment="1">
      <alignment horizontal="left" vertical="center"/>
    </xf>
    <xf numFmtId="0" fontId="18" fillId="3" borderId="0" xfId="10" applyFont="1" applyFill="1" applyBorder="1" applyAlignment="1">
      <alignment horizontal="left"/>
    </xf>
    <xf numFmtId="0" fontId="22" fillId="5" borderId="5" xfId="0" applyFont="1" applyFill="1" applyBorder="1" applyAlignment="1">
      <alignment horizontal="right" vertical="center"/>
    </xf>
    <xf numFmtId="0" fontId="18" fillId="5" borderId="5" xfId="0" applyFont="1" applyFill="1" applyBorder="1" applyAlignment="1">
      <alignment horizontal="right" vertical="center"/>
    </xf>
    <xf numFmtId="1" fontId="18" fillId="3" borderId="67" xfId="0" applyNumberFormat="1" applyFont="1" applyFill="1" applyBorder="1" applyAlignment="1">
      <alignment horizontal="left" vertical="center"/>
    </xf>
    <xf numFmtId="0" fontId="18" fillId="2" borderId="8" xfId="10" applyFont="1" applyFill="1" applyBorder="1"/>
    <xf numFmtId="0" fontId="18" fillId="3" borderId="8" xfId="10" applyFont="1" applyFill="1" applyBorder="1" applyAlignment="1">
      <alignment horizontal="left"/>
    </xf>
    <xf numFmtId="0" fontId="19" fillId="2" borderId="49" xfId="0" applyFont="1" applyFill="1" applyBorder="1" applyAlignment="1"/>
    <xf numFmtId="0" fontId="18" fillId="3" borderId="60" xfId="0" applyFont="1" applyFill="1" applyBorder="1" applyAlignment="1">
      <alignment horizontal="left"/>
    </xf>
    <xf numFmtId="0" fontId="76" fillId="2" borderId="0" xfId="88" applyFont="1" applyFill="1" applyAlignment="1">
      <alignment vertical="center" wrapText="1"/>
    </xf>
    <xf numFmtId="0" fontId="51" fillId="2" borderId="52" xfId="79" applyFont="1" applyFill="1" applyBorder="1"/>
    <xf numFmtId="0" fontId="51" fillId="2" borderId="53" xfId="79" applyFont="1" applyFill="1" applyBorder="1" applyAlignment="1">
      <alignment horizontal="center" vertical="center"/>
    </xf>
    <xf numFmtId="0" fontId="51" fillId="2" borderId="56" xfId="79" applyFont="1" applyFill="1" applyBorder="1" applyAlignment="1">
      <alignment horizontal="center" vertical="center"/>
    </xf>
    <xf numFmtId="0" fontId="58" fillId="2" borderId="0" xfId="79" applyFont="1" applyFill="1"/>
    <xf numFmtId="0" fontId="72" fillId="0" borderId="0" xfId="79" applyFont="1"/>
    <xf numFmtId="0" fontId="72" fillId="2" borderId="0" xfId="79" applyFont="1" applyFill="1"/>
    <xf numFmtId="2" fontId="72" fillId="0" borderId="0" xfId="79" applyNumberFormat="1" applyFont="1"/>
    <xf numFmtId="0" fontId="52" fillId="2" borderId="49" xfId="79" applyFont="1" applyFill="1" applyBorder="1"/>
    <xf numFmtId="0" fontId="24" fillId="2" borderId="55" xfId="10" applyFont="1" applyFill="1" applyBorder="1" applyAlignment="1">
      <alignment horizontal="left" vertical="center"/>
    </xf>
    <xf numFmtId="0" fontId="18" fillId="2" borderId="68" xfId="10" applyFont="1" applyFill="1" applyBorder="1" applyAlignment="1">
      <alignment horizontal="center"/>
    </xf>
    <xf numFmtId="0" fontId="18" fillId="2" borderId="68" xfId="10" applyFont="1" applyFill="1" applyBorder="1" applyAlignment="1">
      <alignment horizontal="center" wrapText="1"/>
    </xf>
    <xf numFmtId="0" fontId="24" fillId="0" borderId="5" xfId="10" applyFont="1" applyFill="1" applyBorder="1" applyAlignment="1">
      <alignment horizontal="center" wrapText="1"/>
    </xf>
    <xf numFmtId="0" fontId="24" fillId="0" borderId="65" xfId="10" applyFont="1" applyFill="1" applyBorder="1" applyAlignment="1">
      <alignment horizontal="center" wrapText="1"/>
    </xf>
    <xf numFmtId="0" fontId="82" fillId="2" borderId="0" xfId="79" applyFont="1" applyFill="1"/>
    <xf numFmtId="0" fontId="51" fillId="2" borderId="60" xfId="79" applyFont="1" applyFill="1" applyBorder="1" applyAlignment="1">
      <alignment vertical="top" wrapText="1"/>
    </xf>
    <xf numFmtId="10" fontId="51" fillId="2" borderId="60" xfId="80" applyNumberFormat="1" applyFont="1" applyFill="1" applyBorder="1" applyAlignment="1">
      <alignment vertical="top" wrapText="1"/>
    </xf>
    <xf numFmtId="0" fontId="18" fillId="2" borderId="46" xfId="10" applyFont="1" applyFill="1" applyBorder="1" applyAlignment="1"/>
    <xf numFmtId="0" fontId="51" fillId="0" borderId="60" xfId="79" applyFont="1" applyBorder="1"/>
    <xf numFmtId="0" fontId="17" fillId="4" borderId="0" xfId="0" applyFont="1" applyFill="1" applyBorder="1"/>
    <xf numFmtId="0" fontId="30" fillId="2" borderId="0" xfId="0" applyFont="1" applyFill="1"/>
    <xf numFmtId="0" fontId="18" fillId="2" borderId="69" xfId="0" applyFont="1" applyFill="1" applyBorder="1"/>
    <xf numFmtId="0" fontId="18" fillId="2" borderId="57" xfId="0" applyFont="1" applyFill="1" applyBorder="1" applyAlignment="1">
      <alignment horizontal="left" vertical="top" wrapText="1"/>
    </xf>
    <xf numFmtId="0" fontId="18" fillId="4" borderId="8" xfId="0" applyNumberFormat="1" applyFont="1" applyFill="1" applyBorder="1" applyAlignment="1"/>
    <xf numFmtId="0" fontId="18" fillId="4" borderId="55" xfId="0" applyNumberFormat="1" applyFont="1" applyFill="1" applyBorder="1" applyAlignment="1"/>
    <xf numFmtId="0" fontId="18" fillId="5" borderId="55" xfId="0" applyFont="1" applyFill="1" applyBorder="1" applyAlignment="1">
      <alignment horizontal="left"/>
    </xf>
    <xf numFmtId="0" fontId="22" fillId="5" borderId="69" xfId="0" applyFont="1" applyFill="1" applyBorder="1" applyAlignment="1">
      <alignment horizontal="left" wrapText="1"/>
    </xf>
    <xf numFmtId="0" fontId="18" fillId="3" borderId="42" xfId="0" applyFont="1" applyFill="1" applyBorder="1" applyAlignment="1">
      <alignment horizontal="right" vertical="center" wrapText="1"/>
    </xf>
    <xf numFmtId="0" fontId="18" fillId="3" borderId="60" xfId="0" applyFont="1" applyFill="1" applyBorder="1" applyAlignment="1">
      <alignment horizontal="right" vertical="center" wrapText="1"/>
    </xf>
    <xf numFmtId="0" fontId="51" fillId="2" borderId="60" xfId="79" applyFont="1" applyFill="1" applyBorder="1"/>
    <xf numFmtId="0" fontId="51" fillId="2" borderId="66" xfId="79" applyFont="1" applyFill="1" applyBorder="1" applyAlignment="1">
      <alignment horizontal="center" vertical="center"/>
    </xf>
    <xf numFmtId="0" fontId="51" fillId="2" borderId="65" xfId="79" applyFont="1" applyFill="1" applyBorder="1" applyAlignment="1">
      <alignment horizontal="center" vertical="center"/>
    </xf>
    <xf numFmtId="0" fontId="51" fillId="2" borderId="66" xfId="79" applyFont="1" applyFill="1" applyBorder="1"/>
    <xf numFmtId="0" fontId="51" fillId="2" borderId="73" xfId="79" applyFont="1" applyFill="1" applyBorder="1" applyAlignment="1">
      <alignment horizontal="center" vertical="center"/>
    </xf>
    <xf numFmtId="0" fontId="18" fillId="3" borderId="60" xfId="0" applyFont="1" applyFill="1" applyBorder="1" applyAlignment="1">
      <alignment horizontal="right"/>
    </xf>
    <xf numFmtId="0" fontId="18" fillId="3" borderId="5" xfId="0" applyFont="1" applyFill="1" applyBorder="1" applyAlignment="1">
      <alignment horizontal="right"/>
    </xf>
    <xf numFmtId="0" fontId="18" fillId="3" borderId="65" xfId="0" applyFont="1" applyFill="1" applyBorder="1" applyAlignment="1"/>
    <xf numFmtId="0" fontId="17" fillId="2" borderId="75" xfId="0" applyFont="1" applyFill="1" applyBorder="1" applyAlignment="1">
      <alignment horizontal="center" vertical="center"/>
    </xf>
    <xf numFmtId="0" fontId="18" fillId="5" borderId="60" xfId="0" applyFont="1" applyFill="1" applyBorder="1" applyAlignment="1">
      <alignment horizontal="right" vertical="center"/>
    </xf>
    <xf numFmtId="0" fontId="22" fillId="5" borderId="60" xfId="0" applyFont="1" applyFill="1" applyBorder="1" applyAlignment="1">
      <alignment horizontal="right" vertical="center"/>
    </xf>
    <xf numFmtId="0" fontId="18" fillId="0" borderId="5" xfId="0" applyFont="1" applyBorder="1" applyAlignment="1">
      <alignment horizontal="right" vertical="top" wrapText="1"/>
    </xf>
    <xf numFmtId="0" fontId="51" fillId="2" borderId="5" xfId="79" applyFont="1" applyFill="1" applyBorder="1" applyAlignment="1">
      <alignment horizontal="right" vertical="top" wrapText="1"/>
    </xf>
    <xf numFmtId="0" fontId="51" fillId="2" borderId="46" xfId="79" applyFont="1" applyFill="1" applyBorder="1" applyAlignment="1">
      <alignment horizontal="right" vertical="top" wrapText="1"/>
    </xf>
    <xf numFmtId="0" fontId="18" fillId="2" borderId="46" xfId="79" applyFont="1" applyFill="1" applyBorder="1" applyAlignment="1">
      <alignment horizontal="right" vertical="top" wrapText="1"/>
    </xf>
    <xf numFmtId="0" fontId="51" fillId="2" borderId="60" xfId="79" applyFont="1" applyFill="1" applyBorder="1" applyAlignment="1">
      <alignment horizontal="right" vertical="top" wrapText="1"/>
    </xf>
    <xf numFmtId="0" fontId="24" fillId="0" borderId="60" xfId="10" applyFont="1" applyFill="1" applyBorder="1" applyAlignment="1">
      <alignment horizontal="center" wrapText="1"/>
    </xf>
    <xf numFmtId="0" fontId="51" fillId="0" borderId="76" xfId="79" applyFont="1" applyBorder="1"/>
    <xf numFmtId="0" fontId="51" fillId="2" borderId="42" xfId="79" applyFont="1" applyFill="1" applyBorder="1" applyAlignment="1">
      <alignment horizontal="right" vertical="top"/>
    </xf>
    <xf numFmtId="0" fontId="18" fillId="4" borderId="60" xfId="0" applyNumberFormat="1" applyFont="1" applyFill="1" applyBorder="1" applyAlignment="1"/>
    <xf numFmtId="0" fontId="18" fillId="4" borderId="72" xfId="0" applyNumberFormat="1" applyFont="1" applyFill="1" applyBorder="1" applyAlignment="1"/>
    <xf numFmtId="165" fontId="18" fillId="4" borderId="70" xfId="0" applyNumberFormat="1" applyFont="1" applyFill="1" applyBorder="1"/>
    <xf numFmtId="165" fontId="18" fillId="4" borderId="0" xfId="0" applyNumberFormat="1" applyFont="1" applyFill="1" applyBorder="1"/>
    <xf numFmtId="0" fontId="18" fillId="2" borderId="49" xfId="0" applyFont="1" applyFill="1" applyBorder="1" applyAlignment="1">
      <alignment horizontal="left" indent="1"/>
    </xf>
    <xf numFmtId="171" fontId="18" fillId="2" borderId="49" xfId="0" applyNumberFormat="1" applyFont="1" applyFill="1" applyBorder="1"/>
    <xf numFmtId="0" fontId="18" fillId="2" borderId="10" xfId="0" applyNumberFormat="1" applyFont="1" applyFill="1" applyBorder="1" applyAlignment="1">
      <alignment horizontal="right"/>
    </xf>
    <xf numFmtId="0" fontId="18" fillId="4" borderId="79" xfId="0" applyNumberFormat="1" applyFont="1" applyFill="1" applyBorder="1" applyAlignment="1"/>
    <xf numFmtId="173" fontId="52" fillId="38" borderId="70" xfId="84" applyNumberFormat="1" applyFont="1" applyFill="1" applyBorder="1"/>
    <xf numFmtId="173" fontId="18" fillId="2" borderId="80" xfId="0" applyNumberFormat="1" applyFont="1" applyFill="1" applyBorder="1"/>
    <xf numFmtId="175" fontId="21" fillId="0" borderId="70" xfId="0" applyNumberFormat="1" applyFont="1" applyBorder="1"/>
    <xf numFmtId="173" fontId="21" fillId="0" borderId="70" xfId="0" applyNumberFormat="1" applyFont="1" applyBorder="1"/>
    <xf numFmtId="0" fontId="18" fillId="0" borderId="80" xfId="0" applyFont="1" applyBorder="1"/>
    <xf numFmtId="0" fontId="74" fillId="0" borderId="0" xfId="88"/>
    <xf numFmtId="0" fontId="18" fillId="3" borderId="82" xfId="0" applyFont="1" applyFill="1" applyBorder="1" applyAlignment="1">
      <alignment horizontal="left"/>
    </xf>
    <xf numFmtId="0" fontId="18" fillId="3" borderId="81" xfId="0" applyFont="1" applyFill="1" applyBorder="1" applyAlignment="1">
      <alignment horizontal="right"/>
    </xf>
    <xf numFmtId="173" fontId="21" fillId="2" borderId="0" xfId="81" applyNumberFormat="1" applyFont="1" applyFill="1" applyBorder="1" applyAlignment="1">
      <alignment horizontal="right"/>
    </xf>
    <xf numFmtId="173" fontId="18" fillId="2" borderId="0" xfId="84" applyNumberFormat="1" applyFont="1" applyFill="1" applyBorder="1" applyAlignment="1">
      <alignment horizontal="right"/>
    </xf>
    <xf numFmtId="10" fontId="52" fillId="0" borderId="0" xfId="80" applyNumberFormat="1" applyFont="1" applyFill="1" applyBorder="1" applyAlignment="1">
      <alignment horizontal="center"/>
    </xf>
    <xf numFmtId="10" fontId="21" fillId="0" borderId="0" xfId="80" applyNumberFormat="1" applyFont="1" applyFill="1" applyBorder="1" applyAlignment="1">
      <alignment horizontal="center"/>
    </xf>
    <xf numFmtId="10" fontId="51" fillId="0" borderId="0" xfId="80" applyNumberFormat="1" applyFont="1" applyFill="1" applyBorder="1" applyAlignment="1">
      <alignment horizontal="center"/>
    </xf>
    <xf numFmtId="10" fontId="18" fillId="0" borderId="0" xfId="80" applyNumberFormat="1" applyFont="1" applyFill="1" applyBorder="1" applyAlignment="1">
      <alignment horizontal="center"/>
    </xf>
    <xf numFmtId="0" fontId="51" fillId="2" borderId="30" xfId="79" applyFont="1" applyFill="1" applyBorder="1" applyAlignment="1">
      <alignment vertical="top" wrapText="1"/>
    </xf>
    <xf numFmtId="10" fontId="51" fillId="2" borderId="30" xfId="80" applyNumberFormat="1" applyFont="1" applyFill="1" applyBorder="1" applyAlignment="1">
      <alignment vertical="top" wrapText="1"/>
    </xf>
    <xf numFmtId="0" fontId="52" fillId="2" borderId="84" xfId="79" applyFont="1" applyFill="1" applyBorder="1" applyAlignment="1">
      <alignment horizontal="left"/>
    </xf>
    <xf numFmtId="0" fontId="51" fillId="2" borderId="21" xfId="79" applyFont="1" applyFill="1" applyBorder="1" applyAlignment="1">
      <alignment horizontal="left"/>
    </xf>
    <xf numFmtId="0" fontId="18" fillId="4" borderId="0" xfId="0" applyNumberFormat="1" applyFont="1" applyFill="1" applyBorder="1" applyAlignment="1"/>
    <xf numFmtId="0" fontId="77" fillId="2" borderId="0" xfId="0" applyFont="1" applyFill="1" applyBorder="1" applyAlignment="1">
      <alignment vertical="center"/>
    </xf>
    <xf numFmtId="0" fontId="56" fillId="2" borderId="0" xfId="0" applyFont="1" applyFill="1" applyAlignment="1">
      <alignment vertical="center"/>
    </xf>
    <xf numFmtId="0" fontId="18" fillId="2" borderId="85" xfId="10" applyFont="1" applyFill="1" applyBorder="1" applyAlignment="1">
      <alignment vertical="center"/>
    </xf>
    <xf numFmtId="0" fontId="18" fillId="2" borderId="86" xfId="10" applyFont="1" applyFill="1" applyBorder="1" applyAlignment="1">
      <alignment horizontal="left" vertical="center"/>
    </xf>
    <xf numFmtId="0" fontId="21" fillId="2" borderId="85" xfId="0" applyFont="1" applyFill="1" applyBorder="1" applyAlignment="1">
      <alignment vertical="center" wrapText="1"/>
    </xf>
    <xf numFmtId="0" fontId="18" fillId="2" borderId="70" xfId="0" applyFont="1" applyFill="1" applyBorder="1" applyAlignment="1">
      <alignment vertical="center"/>
    </xf>
    <xf numFmtId="0" fontId="17" fillId="2" borderId="70" xfId="0" applyFont="1" applyFill="1" applyBorder="1" applyAlignment="1">
      <alignment vertical="center"/>
    </xf>
    <xf numFmtId="0" fontId="17" fillId="2" borderId="0" xfId="0" applyFont="1" applyFill="1" applyBorder="1" applyAlignment="1">
      <alignment vertical="center"/>
    </xf>
    <xf numFmtId="0" fontId="18" fillId="2" borderId="0" xfId="0" applyFont="1" applyFill="1" applyBorder="1" applyAlignment="1">
      <alignment vertical="center" wrapText="1"/>
    </xf>
    <xf numFmtId="0" fontId="17" fillId="2" borderId="0" xfId="0" applyFont="1" applyFill="1" applyBorder="1" applyAlignment="1">
      <alignment vertical="center" wrapText="1"/>
    </xf>
    <xf numFmtId="0" fontId="18" fillId="2" borderId="0" xfId="0" applyFont="1" applyFill="1" applyBorder="1" applyAlignment="1">
      <alignment horizontal="left" vertical="center"/>
    </xf>
    <xf numFmtId="0" fontId="17" fillId="2" borderId="70" xfId="10" applyFont="1" applyFill="1" applyBorder="1" applyAlignment="1">
      <alignment vertical="center" wrapText="1"/>
    </xf>
    <xf numFmtId="0" fontId="17" fillId="2" borderId="80" xfId="10" applyFont="1" applyFill="1" applyBorder="1" applyAlignment="1">
      <alignment vertical="center" wrapText="1"/>
    </xf>
    <xf numFmtId="0" fontId="21" fillId="2" borderId="86" xfId="13" applyFont="1" applyFill="1" applyBorder="1" applyAlignment="1">
      <alignment vertical="center" wrapText="1"/>
    </xf>
    <xf numFmtId="0" fontId="18" fillId="39" borderId="8" xfId="0" applyFont="1" applyFill="1" applyBorder="1" applyAlignment="1">
      <alignment horizontal="left" vertical="center"/>
    </xf>
    <xf numFmtId="177" fontId="18" fillId="2" borderId="8" xfId="0" applyNumberFormat="1" applyFont="1" applyFill="1" applyBorder="1" applyAlignment="1">
      <alignment vertical="center"/>
    </xf>
    <xf numFmtId="177" fontId="18" fillId="2" borderId="8" xfId="0" applyNumberFormat="1" applyFont="1" applyFill="1" applyBorder="1" applyAlignment="1">
      <alignment horizontal="left" vertical="center"/>
    </xf>
    <xf numFmtId="0" fontId="18" fillId="39" borderId="8" xfId="0" applyFont="1" applyFill="1" applyBorder="1" applyAlignment="1">
      <alignment vertical="center"/>
    </xf>
    <xf numFmtId="0" fontId="18" fillId="2" borderId="8" xfId="0" applyFont="1" applyFill="1" applyBorder="1" applyAlignment="1">
      <alignment horizontal="left" vertical="center" wrapText="1" indent="1"/>
    </xf>
    <xf numFmtId="0" fontId="0" fillId="41" borderId="0" xfId="0" applyFont="1" applyFill="1" applyBorder="1" applyAlignment="1">
      <alignment horizontal="left" wrapText="1"/>
    </xf>
    <xf numFmtId="0" fontId="18" fillId="2" borderId="0" xfId="13" applyFont="1" applyFill="1" applyAlignment="1">
      <alignment vertical="center"/>
    </xf>
    <xf numFmtId="0" fontId="57" fillId="2" borderId="0" xfId="0" applyFont="1" applyFill="1" applyAlignment="1">
      <alignment vertical="center"/>
    </xf>
    <xf numFmtId="0" fontId="18" fillId="2" borderId="70" xfId="10" applyFont="1" applyFill="1" applyBorder="1" applyAlignment="1">
      <alignment horizontal="left" vertical="center"/>
    </xf>
    <xf numFmtId="0" fontId="18" fillId="39" borderId="8" xfId="0" applyFont="1" applyFill="1" applyBorder="1" applyAlignment="1">
      <alignment horizontal="left" vertical="center" wrapText="1"/>
    </xf>
    <xf numFmtId="0" fontId="18" fillId="2" borderId="0" xfId="0" applyFont="1" applyFill="1" applyBorder="1" applyAlignment="1">
      <alignment vertical="center"/>
    </xf>
    <xf numFmtId="0" fontId="30" fillId="2" borderId="0" xfId="13" applyFont="1" applyFill="1" applyBorder="1" applyAlignment="1">
      <alignment vertical="center"/>
    </xf>
    <xf numFmtId="0" fontId="18" fillId="2" borderId="87" xfId="0" applyFont="1" applyFill="1" applyBorder="1" applyAlignment="1">
      <alignment horizontal="left" vertical="center"/>
    </xf>
    <xf numFmtId="0" fontId="18" fillId="2" borderId="87" xfId="10" applyFont="1" applyFill="1" applyBorder="1" applyAlignment="1">
      <alignment horizontal="left" vertical="center"/>
    </xf>
    <xf numFmtId="0" fontId="21" fillId="2" borderId="70" xfId="13" applyFont="1" applyFill="1" applyBorder="1" applyAlignment="1">
      <alignment vertical="center" wrapText="1"/>
    </xf>
    <xf numFmtId="178" fontId="18" fillId="2" borderId="0" xfId="0" applyNumberFormat="1" applyFont="1" applyFill="1" applyBorder="1" applyAlignment="1">
      <alignment vertical="center"/>
    </xf>
    <xf numFmtId="0" fontId="56" fillId="2" borderId="0" xfId="13" applyFont="1" applyFill="1" applyBorder="1" applyAlignment="1">
      <alignment vertical="center"/>
    </xf>
    <xf numFmtId="0" fontId="18" fillId="2" borderId="87" xfId="13" applyFont="1" applyFill="1" applyBorder="1" applyAlignment="1">
      <alignment horizontal="left" vertical="center" wrapText="1"/>
    </xf>
    <xf numFmtId="0" fontId="18" fillId="2" borderId="70" xfId="10" applyFont="1" applyFill="1" applyBorder="1" applyAlignment="1">
      <alignment horizontal="left" vertical="center" wrapText="1"/>
    </xf>
    <xf numFmtId="0" fontId="21" fillId="2" borderId="86" xfId="10" applyFont="1" applyFill="1" applyBorder="1" applyAlignment="1">
      <alignment horizontal="left" vertical="center" wrapText="1"/>
    </xf>
    <xf numFmtId="0" fontId="18" fillId="2" borderId="0" xfId="13" applyFont="1" applyFill="1" applyBorder="1" applyAlignment="1">
      <alignment horizontal="left" vertical="center"/>
    </xf>
    <xf numFmtId="3" fontId="18" fillId="2" borderId="0" xfId="13" applyNumberFormat="1" applyFont="1" applyFill="1" applyBorder="1" applyAlignment="1">
      <alignment horizontal="right" vertical="center"/>
    </xf>
    <xf numFmtId="2" fontId="57" fillId="2" borderId="0" xfId="0" applyNumberFormat="1" applyFont="1" applyFill="1" applyAlignment="1">
      <alignment vertical="center"/>
    </xf>
    <xf numFmtId="0" fontId="17" fillId="2" borderId="0" xfId="0" applyFont="1" applyFill="1" applyAlignment="1">
      <alignment vertical="center"/>
    </xf>
    <xf numFmtId="0" fontId="18" fillId="2" borderId="86" xfId="10" applyFont="1" applyFill="1" applyBorder="1" applyAlignment="1">
      <alignment horizontal="left" vertical="center" wrapText="1"/>
    </xf>
    <xf numFmtId="0" fontId="21" fillId="2" borderId="86" xfId="0" applyFont="1" applyFill="1" applyBorder="1" applyAlignment="1">
      <alignment vertical="center" wrapText="1"/>
    </xf>
    <xf numFmtId="0" fontId="77" fillId="2" borderId="0" xfId="0" applyFont="1" applyFill="1" applyAlignment="1">
      <alignment vertical="center"/>
    </xf>
    <xf numFmtId="0" fontId="18" fillId="39" borderId="8" xfId="0" quotePrefix="1" applyFont="1" applyFill="1" applyBorder="1" applyAlignment="1">
      <alignment horizontal="left" vertical="center"/>
    </xf>
    <xf numFmtId="0" fontId="18" fillId="2" borderId="8" xfId="0" quotePrefix="1" applyFont="1" applyFill="1" applyBorder="1" applyAlignment="1">
      <alignment horizontal="left" vertical="center" indent="1"/>
    </xf>
    <xf numFmtId="0" fontId="18" fillId="4" borderId="0" xfId="10" applyFont="1" applyFill="1" applyBorder="1" applyAlignment="1">
      <alignment vertical="center"/>
    </xf>
    <xf numFmtId="0" fontId="17" fillId="0" borderId="0" xfId="0" applyFont="1" applyBorder="1" applyAlignment="1">
      <alignment vertical="center"/>
    </xf>
    <xf numFmtId="176" fontId="18" fillId="2" borderId="85" xfId="0" applyNumberFormat="1" applyFont="1" applyFill="1" applyBorder="1" applyAlignment="1">
      <alignment vertical="center"/>
    </xf>
    <xf numFmtId="180" fontId="18" fillId="2" borderId="85" xfId="0" applyNumberFormat="1" applyFont="1" applyFill="1" applyBorder="1" applyAlignment="1">
      <alignment vertical="center"/>
    </xf>
    <xf numFmtId="177" fontId="18" fillId="2" borderId="0" xfId="0" applyNumberFormat="1" applyFont="1" applyFill="1" applyBorder="1" applyAlignment="1">
      <alignment vertical="center"/>
    </xf>
    <xf numFmtId="3" fontId="18" fillId="2" borderId="0" xfId="0" applyNumberFormat="1" applyFont="1" applyFill="1" applyBorder="1" applyAlignment="1">
      <alignment vertical="center" wrapText="1"/>
    </xf>
    <xf numFmtId="177" fontId="18" fillId="2" borderId="0" xfId="0" applyNumberFormat="1" applyFont="1" applyFill="1" applyAlignment="1">
      <alignment vertical="center"/>
    </xf>
    <xf numFmtId="3" fontId="18" fillId="2" borderId="0" xfId="0" applyNumberFormat="1" applyFont="1" applyFill="1" applyBorder="1" applyAlignment="1">
      <alignment vertical="center"/>
    </xf>
    <xf numFmtId="0" fontId="77" fillId="4" borderId="0" xfId="10" applyFont="1" applyFill="1" applyBorder="1" applyAlignment="1">
      <alignment vertical="center"/>
    </xf>
    <xf numFmtId="0" fontId="77" fillId="2" borderId="0" xfId="10" applyFont="1" applyFill="1" applyBorder="1" applyAlignment="1">
      <alignment vertical="center"/>
    </xf>
    <xf numFmtId="0" fontId="77" fillId="2" borderId="0" xfId="0" applyFont="1" applyFill="1" applyAlignment="1">
      <alignment horizontal="left"/>
    </xf>
    <xf numFmtId="0" fontId="77" fillId="3" borderId="0" xfId="0" applyFont="1" applyFill="1" applyBorder="1" applyAlignment="1">
      <alignment horizontal="left" vertical="center"/>
    </xf>
    <xf numFmtId="0" fontId="77" fillId="2" borderId="0" xfId="12" applyFont="1" applyFill="1" applyAlignment="1">
      <alignment horizontal="left"/>
    </xf>
    <xf numFmtId="0" fontId="86" fillId="2" borderId="0" xfId="79" applyFont="1" applyFill="1" applyBorder="1" applyAlignment="1">
      <alignment horizontal="left"/>
    </xf>
    <xf numFmtId="0" fontId="86" fillId="0" borderId="0" xfId="79" applyFont="1" applyAlignment="1">
      <alignment horizontal="left"/>
    </xf>
    <xf numFmtId="0" fontId="77" fillId="2" borderId="0" xfId="10" applyFont="1" applyFill="1" applyAlignment="1">
      <alignment horizontal="left"/>
    </xf>
    <xf numFmtId="0" fontId="77" fillId="2" borderId="0" xfId="78" applyNumberFormat="1" applyFont="1" applyFill="1" applyBorder="1" applyAlignment="1">
      <alignment horizontal="left"/>
    </xf>
    <xf numFmtId="170" fontId="51" fillId="2" borderId="0" xfId="81" applyNumberFormat="1" applyFont="1" applyFill="1" applyBorder="1" applyAlignment="1">
      <alignment horizontal="right"/>
    </xf>
    <xf numFmtId="0" fontId="24" fillId="2" borderId="83" xfId="10" applyFont="1" applyFill="1" applyBorder="1" applyAlignment="1">
      <alignment horizontal="left" vertical="center"/>
    </xf>
    <xf numFmtId="170" fontId="52" fillId="38" borderId="70" xfId="84" applyNumberFormat="1" applyFont="1" applyFill="1" applyBorder="1"/>
    <xf numFmtId="0" fontId="59" fillId="0" borderId="0" xfId="78" applyFont="1" applyBorder="1" applyAlignment="1">
      <alignment horizontal="left"/>
    </xf>
    <xf numFmtId="3" fontId="59" fillId="3" borderId="0" xfId="0" applyNumberFormat="1" applyFont="1" applyFill="1" applyBorder="1" applyAlignment="1">
      <alignment horizontal="left" vertical="center"/>
    </xf>
    <xf numFmtId="0" fontId="59" fillId="2" borderId="0" xfId="0" applyFont="1" applyFill="1" applyAlignment="1">
      <alignment horizontal="left"/>
    </xf>
    <xf numFmtId="0" fontId="18" fillId="2" borderId="10" xfId="79" applyNumberFormat="1" applyFont="1" applyFill="1" applyBorder="1" applyAlignment="1">
      <alignment horizontal="left" vertical="top"/>
    </xf>
    <xf numFmtId="0" fontId="18" fillId="2" borderId="25" xfId="79" applyNumberFormat="1" applyFont="1" applyFill="1" applyBorder="1" applyAlignment="1">
      <alignment horizontal="left" vertical="top"/>
    </xf>
    <xf numFmtId="0" fontId="18" fillId="2" borderId="23" xfId="79" applyNumberFormat="1" applyFont="1" applyFill="1" applyBorder="1" applyAlignment="1">
      <alignment horizontal="left" vertical="top"/>
    </xf>
    <xf numFmtId="0" fontId="18" fillId="2" borderId="60" xfId="79" applyFont="1" applyFill="1" applyBorder="1" applyAlignment="1">
      <alignment horizontal="left" vertical="top"/>
    </xf>
    <xf numFmtId="0" fontId="18" fillId="2" borderId="65" xfId="79" applyFont="1" applyFill="1" applyBorder="1" applyAlignment="1">
      <alignment horizontal="left" vertical="top"/>
    </xf>
    <xf numFmtId="0" fontId="18" fillId="2" borderId="5" xfId="79" applyFont="1" applyFill="1" applyBorder="1" applyAlignment="1">
      <alignment horizontal="left" vertical="top"/>
    </xf>
    <xf numFmtId="1" fontId="18" fillId="3" borderId="46" xfId="0" applyNumberFormat="1" applyFont="1" applyFill="1" applyBorder="1" applyAlignment="1">
      <alignment horizontal="right"/>
    </xf>
    <xf numFmtId="1" fontId="18" fillId="2" borderId="88" xfId="0" applyNumberFormat="1" applyFont="1" applyFill="1" applyBorder="1" applyAlignment="1">
      <alignment horizontal="right"/>
    </xf>
    <xf numFmtId="1" fontId="18" fillId="2" borderId="89" xfId="0" applyNumberFormat="1" applyFont="1" applyFill="1" applyBorder="1" applyAlignment="1">
      <alignment horizontal="right"/>
    </xf>
    <xf numFmtId="173" fontId="21" fillId="2" borderId="70" xfId="0" applyNumberFormat="1" applyFont="1" applyFill="1" applyBorder="1"/>
    <xf numFmtId="175" fontId="21" fillId="3" borderId="70" xfId="0" applyNumberFormat="1" applyFont="1" applyFill="1" applyBorder="1" applyAlignment="1">
      <alignment horizontal="right"/>
    </xf>
    <xf numFmtId="173" fontId="18" fillId="39" borderId="80" xfId="0" applyNumberFormat="1" applyFont="1" applyFill="1" applyBorder="1"/>
    <xf numFmtId="175" fontId="18" fillId="39" borderId="80" xfId="0" applyNumberFormat="1" applyFont="1" applyFill="1" applyBorder="1"/>
    <xf numFmtId="0" fontId="59" fillId="2" borderId="0" xfId="12" applyFont="1" applyFill="1" applyAlignment="1">
      <alignment horizontal="left"/>
    </xf>
    <xf numFmtId="173" fontId="52" fillId="0" borderId="0" xfId="81" applyNumberFormat="1" applyFont="1" applyFill="1" applyBorder="1" applyAlignment="1">
      <alignment horizontal="right"/>
    </xf>
    <xf numFmtId="173" fontId="51" fillId="0" borderId="0" xfId="84" applyNumberFormat="1" applyFont="1" applyFill="1" applyBorder="1" applyAlignment="1">
      <alignment horizontal="right"/>
    </xf>
    <xf numFmtId="0" fontId="59" fillId="2" borderId="0" xfId="78" applyFont="1" applyFill="1" applyAlignment="1">
      <alignment horizontal="left"/>
    </xf>
    <xf numFmtId="0" fontId="59" fillId="2" borderId="0" xfId="79" applyFont="1" applyFill="1" applyAlignment="1">
      <alignment horizontal="left"/>
    </xf>
    <xf numFmtId="3" fontId="18" fillId="4" borderId="70" xfId="0" applyNumberFormat="1" applyFont="1" applyFill="1" applyBorder="1"/>
    <xf numFmtId="0" fontId="18" fillId="2" borderId="85" xfId="10" applyFont="1" applyFill="1" applyBorder="1" applyAlignment="1">
      <alignment horizontal="left" vertical="center"/>
    </xf>
    <xf numFmtId="0" fontId="18" fillId="2" borderId="0" xfId="10" applyFont="1" applyFill="1" applyBorder="1" applyAlignment="1">
      <alignment horizontal="left" vertical="center"/>
    </xf>
    <xf numFmtId="0" fontId="57" fillId="0" borderId="0" xfId="0" applyFont="1" applyFill="1" applyBorder="1"/>
    <xf numFmtId="0" fontId="18" fillId="2" borderId="29" xfId="10" applyFont="1" applyFill="1" applyBorder="1" applyAlignment="1">
      <alignment horizontal="left" vertical="center"/>
    </xf>
    <xf numFmtId="0" fontId="18" fillId="2" borderId="55" xfId="0" applyFont="1" applyFill="1" applyBorder="1" applyAlignment="1">
      <alignment horizontal="left" vertical="center" wrapText="1" indent="1"/>
    </xf>
    <xf numFmtId="0" fontId="80" fillId="0" borderId="0" xfId="0" applyFont="1" applyFill="1"/>
    <xf numFmtId="0" fontId="18" fillId="0" borderId="0" xfId="0" applyFont="1" applyFill="1" applyBorder="1" applyAlignment="1">
      <alignment vertical="center"/>
    </xf>
    <xf numFmtId="0" fontId="18" fillId="0" borderId="0" xfId="0" applyFont="1" applyFill="1" applyAlignment="1">
      <alignment vertical="center"/>
    </xf>
    <xf numFmtId="0" fontId="18" fillId="2" borderId="92" xfId="13" applyFont="1" applyFill="1" applyBorder="1" applyAlignment="1">
      <alignment vertical="center"/>
    </xf>
    <xf numFmtId="0" fontId="18" fillId="2" borderId="57" xfId="13" applyFont="1" applyFill="1" applyBorder="1" applyAlignment="1">
      <alignment vertical="center" wrapText="1"/>
    </xf>
    <xf numFmtId="0" fontId="18" fillId="2" borderId="91" xfId="10" applyFont="1" applyFill="1" applyBorder="1" applyAlignment="1">
      <alignment horizontal="left" vertical="center" wrapText="1"/>
    </xf>
    <xf numFmtId="0" fontId="18" fillId="2" borderId="92" xfId="10" applyFont="1" applyFill="1" applyBorder="1" applyAlignment="1">
      <alignment horizontal="left" vertical="center" wrapText="1"/>
    </xf>
    <xf numFmtId="0" fontId="18" fillId="2" borderId="55" xfId="10" applyFont="1" applyFill="1" applyBorder="1" applyAlignment="1">
      <alignment horizontal="left" vertical="center" wrapText="1" indent="1"/>
    </xf>
    <xf numFmtId="0" fontId="18" fillId="2" borderId="91" xfId="10" applyFont="1" applyFill="1" applyBorder="1" applyAlignment="1">
      <alignment vertical="center" wrapText="1"/>
    </xf>
    <xf numFmtId="0" fontId="18" fillId="2" borderId="91" xfId="10" applyFont="1" applyFill="1" applyBorder="1" applyAlignment="1">
      <alignment vertical="center"/>
    </xf>
    <xf numFmtId="0" fontId="18" fillId="2" borderId="49" xfId="10" applyFont="1" applyFill="1" applyBorder="1" applyAlignment="1">
      <alignment vertical="center" wrapText="1"/>
    </xf>
    <xf numFmtId="3" fontId="18" fillId="0" borderId="0" xfId="78" applyNumberFormat="1" applyFont="1"/>
    <xf numFmtId="165" fontId="18" fillId="0" borderId="0" xfId="0" applyNumberFormat="1" applyFont="1"/>
    <xf numFmtId="0" fontId="18" fillId="0" borderId="42" xfId="0" applyFont="1" applyBorder="1"/>
    <xf numFmtId="0" fontId="18" fillId="4" borderId="42" xfId="0" applyFont="1" applyFill="1" applyBorder="1" applyAlignment="1">
      <alignment horizontal="left" vertical="center" wrapText="1"/>
    </xf>
    <xf numFmtId="0" fontId="18" fillId="2" borderId="42" xfId="0" applyFont="1" applyFill="1" applyBorder="1" applyAlignment="1">
      <alignment horizontal="left" vertical="center"/>
    </xf>
    <xf numFmtId="0" fontId="18" fillId="2" borderId="42" xfId="0" applyFont="1" applyFill="1" applyBorder="1" applyAlignment="1">
      <alignment horizontal="left" vertical="center" wrapText="1"/>
    </xf>
    <xf numFmtId="167" fontId="22" fillId="5" borderId="87" xfId="0" applyNumberFormat="1" applyFont="1" applyFill="1" applyBorder="1" applyAlignment="1">
      <alignment horizontal="right" vertical="center"/>
    </xf>
    <xf numFmtId="2" fontId="18" fillId="2" borderId="87" xfId="0" applyNumberFormat="1" applyFont="1" applyFill="1" applyBorder="1"/>
    <xf numFmtId="0" fontId="18" fillId="2" borderId="8" xfId="0" applyFont="1" applyFill="1" applyBorder="1" applyAlignment="1">
      <alignment horizontal="left" vertical="center"/>
    </xf>
    <xf numFmtId="167" fontId="22" fillId="5" borderId="59" xfId="0" applyNumberFormat="1" applyFont="1" applyFill="1" applyBorder="1" applyAlignment="1">
      <alignment horizontal="right" vertical="center"/>
    </xf>
    <xf numFmtId="2" fontId="18" fillId="2" borderId="59" xfId="0" applyNumberFormat="1" applyFont="1" applyFill="1" applyBorder="1"/>
    <xf numFmtId="167" fontId="22" fillId="5" borderId="46" xfId="0" applyNumberFormat="1" applyFont="1" applyFill="1" applyBorder="1" applyAlignment="1">
      <alignment horizontal="right" vertical="center"/>
    </xf>
    <xf numFmtId="2" fontId="18" fillId="2" borderId="46" xfId="0" applyNumberFormat="1" applyFont="1" applyFill="1" applyBorder="1"/>
    <xf numFmtId="0" fontId="74" fillId="0" borderId="0" xfId="88" applyFill="1"/>
    <xf numFmtId="3" fontId="18" fillId="2" borderId="0" xfId="10" applyNumberFormat="1" applyFont="1" applyFill="1"/>
    <xf numFmtId="170" fontId="18" fillId="2" borderId="0" xfId="10" applyNumberFormat="1" applyFont="1" applyFill="1"/>
    <xf numFmtId="3" fontId="18" fillId="2" borderId="0" xfId="76" applyNumberFormat="1" applyFont="1" applyFill="1" applyBorder="1" applyAlignment="1"/>
    <xf numFmtId="3" fontId="18" fillId="2" borderId="0" xfId="10" applyNumberFormat="1" applyFont="1" applyFill="1" applyAlignment="1">
      <alignment horizontal="right"/>
    </xf>
    <xf numFmtId="183" fontId="18" fillId="2" borderId="0" xfId="10" applyNumberFormat="1" applyFont="1" applyFill="1" applyAlignment="1">
      <alignment horizontal="right"/>
    </xf>
    <xf numFmtId="1" fontId="18" fillId="0" borderId="0" xfId="0" applyNumberFormat="1" applyFont="1" applyProtection="1">
      <protection locked="0"/>
    </xf>
    <xf numFmtId="175" fontId="18" fillId="2" borderId="0" xfId="10" applyNumberFormat="1" applyFont="1" applyFill="1" applyAlignment="1">
      <alignment horizontal="right"/>
    </xf>
    <xf numFmtId="175" fontId="18" fillId="2" borderId="0" xfId="10" applyNumberFormat="1" applyFont="1" applyFill="1"/>
    <xf numFmtId="175" fontId="18" fillId="0" borderId="0" xfId="10" applyNumberFormat="1" applyFont="1" applyAlignment="1">
      <alignment horizontal="right"/>
    </xf>
    <xf numFmtId="175" fontId="18" fillId="0" borderId="0" xfId="0" applyNumberFormat="1" applyFont="1" applyAlignment="1">
      <alignment horizontal="right"/>
    </xf>
    <xf numFmtId="181" fontId="18" fillId="2" borderId="0" xfId="0" applyNumberFormat="1" applyFont="1" applyFill="1" applyAlignment="1">
      <alignment horizontal="right" vertical="top"/>
    </xf>
    <xf numFmtId="0" fontId="18" fillId="2" borderId="85" xfId="10" applyFont="1" applyFill="1" applyBorder="1" applyAlignment="1">
      <alignment horizontal="left" vertical="center"/>
    </xf>
    <xf numFmtId="173" fontId="18" fillId="2" borderId="0" xfId="0" applyNumberFormat="1" applyFont="1" applyFill="1"/>
    <xf numFmtId="170" fontId="18" fillId="2" borderId="0" xfId="0" applyNumberFormat="1" applyFont="1" applyFill="1"/>
    <xf numFmtId="173" fontId="18" fillId="39" borderId="0" xfId="0" applyNumberFormat="1" applyFont="1" applyFill="1"/>
    <xf numFmtId="170" fontId="18" fillId="39" borderId="0" xfId="0" applyNumberFormat="1" applyFont="1" applyFill="1"/>
    <xf numFmtId="3" fontId="21" fillId="0" borderId="0" xfId="0" applyNumberFormat="1" applyFont="1"/>
    <xf numFmtId="165" fontId="21" fillId="0" borderId="0" xfId="0" applyNumberFormat="1" applyFont="1"/>
    <xf numFmtId="173" fontId="18" fillId="0" borderId="0" xfId="0" applyNumberFormat="1" applyFont="1"/>
    <xf numFmtId="175" fontId="18" fillId="0" borderId="0" xfId="0" applyNumberFormat="1" applyFont="1"/>
    <xf numFmtId="175" fontId="18" fillId="0" borderId="80" xfId="0" applyNumberFormat="1" applyFont="1" applyBorder="1"/>
    <xf numFmtId="1" fontId="22" fillId="0" borderId="8" xfId="0" applyNumberFormat="1" applyFont="1" applyBorder="1" applyAlignment="1">
      <alignment horizontal="left" vertical="center"/>
    </xf>
    <xf numFmtId="167" fontId="22" fillId="0" borderId="0" xfId="0" applyNumberFormat="1" applyFont="1" applyAlignment="1">
      <alignment horizontal="right" vertical="center"/>
    </xf>
    <xf numFmtId="175" fontId="22" fillId="3" borderId="0" xfId="0" applyNumberFormat="1" applyFont="1" applyFill="1" applyAlignment="1">
      <alignment horizontal="right" vertical="center"/>
    </xf>
    <xf numFmtId="1" fontId="22" fillId="2" borderId="0" xfId="0" applyNumberFormat="1" applyFont="1" applyFill="1" applyAlignment="1">
      <alignment horizontal="left" vertical="center"/>
    </xf>
    <xf numFmtId="173" fontId="22" fillId="2" borderId="0" xfId="0" applyNumberFormat="1" applyFont="1" applyFill="1" applyAlignment="1">
      <alignment horizontal="right" vertical="center"/>
    </xf>
    <xf numFmtId="173" fontId="18" fillId="39" borderId="0" xfId="0" applyNumberFormat="1" applyFont="1" applyFill="1" applyAlignment="1">
      <alignment horizontal="right"/>
    </xf>
    <xf numFmtId="175" fontId="18" fillId="40" borderId="0" xfId="0" applyNumberFormat="1" applyFont="1" applyFill="1" applyAlignment="1">
      <alignment horizontal="right"/>
    </xf>
    <xf numFmtId="173" fontId="18" fillId="2" borderId="0" xfId="10" applyNumberFormat="1" applyFont="1" applyFill="1"/>
    <xf numFmtId="175" fontId="18" fillId="3" borderId="0" xfId="0" applyNumberFormat="1" applyFont="1" applyFill="1" applyAlignment="1">
      <alignment horizontal="right"/>
    </xf>
    <xf numFmtId="173" fontId="22" fillId="3" borderId="0" xfId="0" applyNumberFormat="1" applyFont="1" applyFill="1" applyAlignment="1">
      <alignment horizontal="right"/>
    </xf>
    <xf numFmtId="173" fontId="18" fillId="3" borderId="0" xfId="0" applyNumberFormat="1" applyFont="1" applyFill="1" applyAlignment="1">
      <alignment horizontal="right"/>
    </xf>
    <xf numFmtId="173" fontId="21" fillId="2" borderId="0" xfId="0" applyNumberFormat="1" applyFont="1" applyFill="1" applyAlignment="1">
      <alignment horizontal="right" vertical="center"/>
    </xf>
    <xf numFmtId="175" fontId="21" fillId="2" borderId="0" xfId="0" applyNumberFormat="1" applyFont="1" applyFill="1" applyAlignment="1">
      <alignment horizontal="right" vertical="center"/>
    </xf>
    <xf numFmtId="175" fontId="21" fillId="3" borderId="0" xfId="0" applyNumberFormat="1" applyFont="1" applyFill="1" applyAlignment="1">
      <alignment horizontal="right" vertical="center"/>
    </xf>
    <xf numFmtId="173" fontId="18" fillId="4" borderId="0" xfId="0" applyNumberFormat="1" applyFont="1" applyFill="1" applyAlignment="1">
      <alignment horizontal="right" vertical="center"/>
    </xf>
    <xf numFmtId="173" fontId="18" fillId="4" borderId="0" xfId="0" applyNumberFormat="1" applyFont="1" applyFill="1"/>
    <xf numFmtId="175" fontId="18" fillId="2" borderId="0" xfId="0" applyNumberFormat="1" applyFont="1" applyFill="1" applyAlignment="1">
      <alignment horizontal="right" vertical="center"/>
    </xf>
    <xf numFmtId="175" fontId="18" fillId="3" borderId="0" xfId="0" applyNumberFormat="1" applyFont="1" applyFill="1" applyAlignment="1">
      <alignment horizontal="right" vertical="center"/>
    </xf>
    <xf numFmtId="173" fontId="18" fillId="5" borderId="0" xfId="0" applyNumberFormat="1" applyFont="1" applyFill="1" applyAlignment="1">
      <alignment horizontal="right"/>
    </xf>
    <xf numFmtId="174" fontId="21" fillId="3" borderId="8" xfId="0" applyNumberFormat="1" applyFont="1" applyFill="1" applyBorder="1"/>
    <xf numFmtId="174" fontId="21" fillId="3" borderId="0" xfId="0" applyNumberFormat="1" applyFont="1" applyFill="1"/>
    <xf numFmtId="174" fontId="21" fillId="3" borderId="21" xfId="0" applyNumberFormat="1" applyFont="1" applyFill="1" applyBorder="1"/>
    <xf numFmtId="174" fontId="21" fillId="2" borderId="0" xfId="0" applyNumberFormat="1" applyFont="1" applyFill="1"/>
    <xf numFmtId="174" fontId="21" fillId="2" borderId="8" xfId="0" applyNumberFormat="1" applyFont="1" applyFill="1" applyBorder="1"/>
    <xf numFmtId="174" fontId="18" fillId="3" borderId="8" xfId="0" applyNumberFormat="1" applyFont="1" applyFill="1" applyBorder="1"/>
    <xf numFmtId="174" fontId="18" fillId="3" borderId="0" xfId="0" applyNumberFormat="1" applyFont="1" applyFill="1"/>
    <xf numFmtId="174" fontId="18" fillId="3" borderId="21" xfId="0" applyNumberFormat="1" applyFont="1" applyFill="1" applyBorder="1"/>
    <xf numFmtId="174" fontId="18" fillId="2" borderId="0" xfId="0" applyNumberFormat="1" applyFont="1" applyFill="1"/>
    <xf numFmtId="174" fontId="18" fillId="5" borderId="8" xfId="0" applyNumberFormat="1" applyFont="1" applyFill="1" applyBorder="1"/>
    <xf numFmtId="174" fontId="18" fillId="5" borderId="0" xfId="0" applyNumberFormat="1" applyFont="1" applyFill="1"/>
    <xf numFmtId="174" fontId="18" fillId="5" borderId="21" xfId="0" applyNumberFormat="1" applyFont="1" applyFill="1" applyBorder="1"/>
    <xf numFmtId="174" fontId="18" fillId="2" borderId="8" xfId="0" applyNumberFormat="1" applyFont="1" applyFill="1" applyBorder="1"/>
    <xf numFmtId="174" fontId="18" fillId="2" borderId="21" xfId="0" applyNumberFormat="1" applyFont="1" applyFill="1" applyBorder="1"/>
    <xf numFmtId="174" fontId="18" fillId="2" borderId="0" xfId="0" quotePrefix="1" applyNumberFormat="1" applyFont="1" applyFill="1"/>
    <xf numFmtId="174" fontId="18" fillId="2" borderId="8" xfId="0" quotePrefix="1" applyNumberFormat="1" applyFont="1" applyFill="1" applyBorder="1"/>
    <xf numFmtId="165" fontId="18" fillId="0" borderId="0" xfId="0" applyNumberFormat="1" applyFont="1" applyAlignment="1">
      <alignment horizontal="right"/>
    </xf>
    <xf numFmtId="172" fontId="21" fillId="0" borderId="0" xfId="79" applyNumberFormat="1" applyFont="1" applyAlignment="1">
      <alignment horizontal="left"/>
    </xf>
    <xf numFmtId="172" fontId="18" fillId="0" borderId="0" xfId="81" applyNumberFormat="1" applyFont="1" applyFill="1" applyBorder="1" applyAlignment="1">
      <alignment horizontal="right"/>
    </xf>
    <xf numFmtId="10" fontId="18" fillId="0" borderId="80" xfId="80" applyNumberFormat="1" applyFont="1" applyFill="1" applyBorder="1" applyAlignment="1">
      <alignment horizontal="center"/>
    </xf>
    <xf numFmtId="10" fontId="51" fillId="0" borderId="80" xfId="80" applyNumberFormat="1" applyFont="1" applyFill="1" applyBorder="1" applyAlignment="1">
      <alignment horizontal="center"/>
    </xf>
    <xf numFmtId="172" fontId="21" fillId="0" borderId="0" xfId="81" applyNumberFormat="1" applyFont="1" applyFill="1" applyBorder="1" applyAlignment="1">
      <alignment horizontal="right"/>
    </xf>
    <xf numFmtId="172" fontId="21" fillId="0" borderId="0" xfId="80" applyNumberFormat="1" applyFont="1" applyFill="1" applyBorder="1" applyAlignment="1">
      <alignment horizontal="center"/>
    </xf>
    <xf numFmtId="0" fontId="18" fillId="2" borderId="86" xfId="10" applyFont="1" applyFill="1" applyBorder="1"/>
    <xf numFmtId="0" fontId="18" fillId="2" borderId="87" xfId="10" applyFont="1" applyFill="1" applyBorder="1"/>
    <xf numFmtId="0" fontId="18" fillId="2" borderId="8" xfId="10" applyFont="1" applyFill="1" applyBorder="1" applyAlignment="1">
      <alignment horizontal="left"/>
    </xf>
    <xf numFmtId="0" fontId="18" fillId="2" borderId="59" xfId="10" applyFont="1" applyFill="1" applyBorder="1" applyAlignment="1">
      <alignment horizontal="center"/>
    </xf>
    <xf numFmtId="0" fontId="18" fillId="2" borderId="83" xfId="10" applyFont="1" applyFill="1" applyBorder="1" applyAlignment="1">
      <alignment horizontal="center"/>
    </xf>
    <xf numFmtId="3" fontId="21" fillId="2" borderId="0" xfId="0" applyNumberFormat="1" applyFont="1" applyFill="1"/>
    <xf numFmtId="165" fontId="21" fillId="2" borderId="0" xfId="0" applyNumberFormat="1" applyFont="1" applyFill="1"/>
    <xf numFmtId="175" fontId="21" fillId="2" borderId="70" xfId="0" applyNumberFormat="1" applyFont="1" applyFill="1" applyBorder="1"/>
    <xf numFmtId="175" fontId="18" fillId="2" borderId="0" xfId="0" applyNumberFormat="1" applyFont="1" applyFill="1"/>
    <xf numFmtId="172" fontId="52" fillId="0" borderId="8" xfId="0" applyNumberFormat="1" applyFont="1" applyBorder="1" applyAlignment="1">
      <alignment horizontal="left"/>
    </xf>
    <xf numFmtId="165" fontId="52" fillId="2" borderId="70" xfId="79" applyNumberFormat="1" applyFont="1" applyFill="1" applyBorder="1" applyAlignment="1">
      <alignment horizontal="right"/>
    </xf>
    <xf numFmtId="170" fontId="52" fillId="2" borderId="70" xfId="79" applyNumberFormat="1" applyFont="1" applyFill="1" applyBorder="1" applyAlignment="1">
      <alignment horizontal="right"/>
    </xf>
    <xf numFmtId="165" fontId="52" fillId="2" borderId="0" xfId="79" applyNumberFormat="1" applyFont="1" applyFill="1" applyAlignment="1">
      <alignment horizontal="right"/>
    </xf>
    <xf numFmtId="172" fontId="51" fillId="0" borderId="8" xfId="84" applyNumberFormat="1" applyFont="1" applyFill="1" applyBorder="1" applyAlignment="1">
      <alignment horizontal="right"/>
    </xf>
    <xf numFmtId="165" fontId="51" fillId="2" borderId="0" xfId="81" applyNumberFormat="1" applyFont="1" applyFill="1" applyBorder="1" applyAlignment="1">
      <alignment horizontal="right"/>
    </xf>
    <xf numFmtId="170" fontId="51" fillId="2" borderId="0" xfId="79" applyNumberFormat="1" applyFont="1" applyFill="1" applyAlignment="1">
      <alignment horizontal="right"/>
    </xf>
    <xf numFmtId="165" fontId="51" fillId="2" borderId="0" xfId="79" applyNumberFormat="1" applyFont="1" applyFill="1"/>
    <xf numFmtId="165" fontId="18" fillId="0" borderId="0" xfId="78" applyNumberFormat="1" applyFont="1"/>
    <xf numFmtId="176" fontId="21" fillId="0" borderId="0" xfId="10" applyNumberFormat="1" applyFont="1" applyAlignment="1">
      <alignment horizontal="right" vertical="center"/>
    </xf>
    <xf numFmtId="176" fontId="21" fillId="39" borderId="0" xfId="10" applyNumberFormat="1" applyFont="1" applyFill="1" applyAlignment="1">
      <alignment horizontal="right" vertical="center"/>
    </xf>
    <xf numFmtId="176" fontId="21" fillId="39" borderId="0" xfId="10" applyNumberFormat="1" applyFont="1" applyFill="1" applyAlignment="1">
      <alignment vertical="center"/>
    </xf>
    <xf numFmtId="186" fontId="18" fillId="4" borderId="0" xfId="0" applyNumberFormat="1" applyFont="1" applyFill="1" applyAlignment="1">
      <alignment horizontal="right" vertical="top"/>
    </xf>
    <xf numFmtId="185" fontId="18" fillId="4" borderId="0" xfId="0" applyNumberFormat="1" applyFont="1" applyFill="1" applyAlignment="1">
      <alignment horizontal="right" vertical="top"/>
    </xf>
    <xf numFmtId="176" fontId="18" fillId="39" borderId="0" xfId="10" applyNumberFormat="1" applyFont="1" applyFill="1" applyAlignment="1">
      <alignment vertical="center"/>
    </xf>
    <xf numFmtId="178" fontId="18" fillId="39" borderId="0" xfId="10" applyNumberFormat="1" applyFont="1" applyFill="1" applyAlignment="1">
      <alignment vertical="center" wrapText="1"/>
    </xf>
    <xf numFmtId="181" fontId="18" fillId="4" borderId="0" xfId="0" applyNumberFormat="1" applyFont="1" applyFill="1" applyAlignment="1">
      <alignment horizontal="right" vertical="top"/>
    </xf>
    <xf numFmtId="178" fontId="18" fillId="39" borderId="0" xfId="13" applyNumberFormat="1" applyFont="1" applyFill="1" applyAlignment="1">
      <alignment horizontal="right" vertical="center"/>
    </xf>
    <xf numFmtId="178" fontId="18" fillId="39" borderId="0" xfId="13" applyNumberFormat="1" applyFont="1" applyFill="1" applyAlignment="1">
      <alignment horizontal="right" vertical="center" wrapText="1"/>
    </xf>
    <xf numFmtId="181" fontId="21" fillId="2" borderId="0" xfId="0" applyNumberFormat="1" applyFont="1" applyFill="1" applyAlignment="1">
      <alignment horizontal="right" vertical="top"/>
    </xf>
    <xf numFmtId="178" fontId="17" fillId="39" borderId="0" xfId="10" applyNumberFormat="1" applyFill="1" applyAlignment="1">
      <alignment horizontal="right" vertical="center"/>
    </xf>
    <xf numFmtId="182" fontId="18" fillId="4" borderId="0" xfId="0" applyNumberFormat="1" applyFont="1" applyFill="1" applyAlignment="1">
      <alignment horizontal="right" vertical="top"/>
    </xf>
    <xf numFmtId="0" fontId="18" fillId="2" borderId="42" xfId="0" applyFont="1" applyFill="1" applyBorder="1" applyAlignment="1">
      <alignment horizontal="center" vertical="center"/>
    </xf>
    <xf numFmtId="180" fontId="18" fillId="0" borderId="85" xfId="0" applyNumberFormat="1" applyFont="1" applyBorder="1" applyAlignment="1">
      <alignment vertical="center"/>
    </xf>
    <xf numFmtId="0" fontId="21" fillId="2" borderId="85" xfId="10" applyFont="1" applyFill="1" applyBorder="1" applyAlignment="1">
      <alignment wrapText="1"/>
    </xf>
    <xf numFmtId="0" fontId="57" fillId="0" borderId="80" xfId="0" applyFont="1" applyBorder="1"/>
    <xf numFmtId="0" fontId="57" fillId="2" borderId="0" xfId="10" applyFont="1" applyFill="1"/>
    <xf numFmtId="0" fontId="18" fillId="4" borderId="0" xfId="10" applyFont="1" applyFill="1"/>
    <xf numFmtId="0" fontId="21" fillId="4" borderId="0" xfId="10" applyFont="1" applyFill="1"/>
    <xf numFmtId="0" fontId="18" fillId="2" borderId="73" xfId="10" applyFont="1" applyFill="1" applyBorder="1"/>
    <xf numFmtId="0" fontId="18" fillId="2" borderId="0" xfId="10" applyFont="1" applyFill="1" applyAlignment="1">
      <alignment horizontal="center"/>
    </xf>
    <xf numFmtId="0" fontId="18" fillId="2" borderId="46" xfId="10" applyFont="1" applyFill="1" applyBorder="1" applyAlignment="1">
      <alignment horizontal="center"/>
    </xf>
    <xf numFmtId="0" fontId="18" fillId="4" borderId="8" xfId="10" applyFont="1" applyFill="1" applyBorder="1" applyAlignment="1">
      <alignment horizontal="right" vertical="top" wrapText="1"/>
    </xf>
    <xf numFmtId="0" fontId="18" fillId="4" borderId="59" xfId="10" applyFont="1" applyFill="1" applyBorder="1" applyAlignment="1">
      <alignment horizontal="right" vertical="top" wrapText="1"/>
    </xf>
    <xf numFmtId="0" fontId="18" fillId="4" borderId="80" xfId="10" applyFont="1" applyFill="1" applyBorder="1"/>
    <xf numFmtId="49" fontId="18" fillId="2" borderId="83" xfId="10" applyNumberFormat="1" applyFont="1" applyFill="1" applyBorder="1" applyAlignment="1">
      <alignment horizontal="center"/>
    </xf>
    <xf numFmtId="49" fontId="18" fillId="2" borderId="46" xfId="10" applyNumberFormat="1" applyFont="1" applyFill="1" applyBorder="1" applyAlignment="1">
      <alignment horizontal="center"/>
    </xf>
    <xf numFmtId="0" fontId="18" fillId="4" borderId="74" xfId="10" applyFont="1" applyFill="1" applyBorder="1"/>
    <xf numFmtId="49" fontId="18" fillId="2" borderId="0" xfId="10" applyNumberFormat="1" applyFont="1" applyFill="1" applyAlignment="1">
      <alignment horizontal="center"/>
    </xf>
    <xf numFmtId="0" fontId="18" fillId="2" borderId="80" xfId="10" applyFont="1" applyFill="1" applyBorder="1" applyAlignment="1">
      <alignment wrapText="1"/>
    </xf>
    <xf numFmtId="0" fontId="18" fillId="2" borderId="0" xfId="10" applyFont="1" applyFill="1" applyAlignment="1">
      <alignment wrapText="1"/>
    </xf>
    <xf numFmtId="0" fontId="18" fillId="4" borderId="0" xfId="10" applyFont="1" applyFill="1" applyAlignment="1">
      <alignment wrapText="1"/>
    </xf>
    <xf numFmtId="0" fontId="18" fillId="4" borderId="0" xfId="10" applyFont="1" applyFill="1" applyAlignment="1">
      <alignment horizontal="left" wrapText="1" indent="1"/>
    </xf>
    <xf numFmtId="0" fontId="18" fillId="4" borderId="0" xfId="10" applyFont="1" applyFill="1" applyAlignment="1">
      <alignment horizontal="left" wrapText="1" indent="2"/>
    </xf>
    <xf numFmtId="0" fontId="21" fillId="2" borderId="0" xfId="10" applyFont="1" applyFill="1"/>
    <xf numFmtId="0" fontId="18" fillId="2" borderId="80" xfId="10" applyFont="1" applyFill="1" applyBorder="1"/>
    <xf numFmtId="0" fontId="18" fillId="2" borderId="74" xfId="10" applyFont="1" applyFill="1" applyBorder="1"/>
    <xf numFmtId="3" fontId="18" fillId="2" borderId="85" xfId="10" applyNumberFormat="1" applyFont="1" applyFill="1" applyBorder="1" applyAlignment="1">
      <alignment horizontal="right"/>
    </xf>
    <xf numFmtId="183" fontId="18" fillId="2" borderId="85" xfId="10" applyNumberFormat="1" applyFont="1" applyFill="1" applyBorder="1" applyAlignment="1">
      <alignment horizontal="right"/>
    </xf>
    <xf numFmtId="0" fontId="18" fillId="2" borderId="85" xfId="10" applyFont="1" applyFill="1" applyBorder="1" applyAlignment="1">
      <alignment wrapText="1"/>
    </xf>
    <xf numFmtId="184" fontId="18" fillId="2" borderId="85" xfId="10" applyNumberFormat="1" applyFont="1" applyFill="1" applyBorder="1" applyAlignment="1">
      <alignment horizontal="right"/>
    </xf>
    <xf numFmtId="184" fontId="18" fillId="2" borderId="0" xfId="10" applyNumberFormat="1" applyFont="1" applyFill="1" applyAlignment="1">
      <alignment horizontal="right"/>
    </xf>
    <xf numFmtId="0" fontId="18" fillId="2" borderId="0" xfId="10" applyFont="1" applyFill="1" applyAlignment="1">
      <alignment horizontal="left" wrapText="1" indent="1"/>
    </xf>
    <xf numFmtId="0" fontId="18" fillId="2" borderId="0" xfId="10" applyFont="1" applyFill="1" applyAlignment="1">
      <alignment horizontal="left" wrapText="1" indent="2"/>
    </xf>
    <xf numFmtId="0" fontId="18" fillId="4" borderId="0" xfId="10" applyFont="1" applyFill="1" applyAlignment="1">
      <alignment vertical="top" wrapText="1"/>
    </xf>
    <xf numFmtId="0" fontId="18" fillId="0" borderId="0" xfId="10" applyFont="1" applyBorder="1"/>
    <xf numFmtId="0" fontId="18" fillId="2" borderId="85" xfId="10" applyFont="1" applyFill="1" applyBorder="1"/>
    <xf numFmtId="188" fontId="18" fillId="0" borderId="0" xfId="0" applyNumberFormat="1" applyFont="1" applyAlignment="1">
      <alignment horizontal="right" vertical="center" shrinkToFit="1"/>
    </xf>
    <xf numFmtId="166" fontId="18" fillId="0" borderId="0" xfId="0" applyNumberFormat="1" applyFont="1" applyAlignment="1">
      <alignment horizontal="right" vertical="center" shrinkToFit="1"/>
    </xf>
    <xf numFmtId="0" fontId="18" fillId="2" borderId="42" xfId="0" applyFont="1" applyFill="1" applyBorder="1"/>
    <xf numFmtId="1" fontId="18" fillId="2" borderId="42" xfId="0" applyNumberFormat="1" applyFont="1" applyFill="1" applyBorder="1"/>
    <xf numFmtId="0" fontId="18" fillId="0" borderId="85" xfId="0" applyFont="1" applyBorder="1"/>
    <xf numFmtId="0" fontId="18" fillId="2" borderId="46" xfId="0" applyFont="1" applyFill="1" applyBorder="1" applyAlignment="1">
      <alignment horizontal="right"/>
    </xf>
    <xf numFmtId="175" fontId="18" fillId="3" borderId="0" xfId="10" applyNumberFormat="1" applyFont="1" applyFill="1" applyAlignment="1">
      <alignment horizontal="right" vertical="center" indent="1"/>
    </xf>
    <xf numFmtId="174" fontId="18" fillId="3" borderId="0" xfId="10" applyNumberFormat="1" applyFont="1" applyFill="1" applyAlignment="1">
      <alignment horizontal="right" vertical="center"/>
    </xf>
    <xf numFmtId="175" fontId="18" fillId="2" borderId="0" xfId="10" applyNumberFormat="1" applyFont="1" applyFill="1" applyAlignment="1">
      <alignment horizontal="right" vertical="center" indent="1"/>
    </xf>
    <xf numFmtId="174" fontId="18" fillId="2" borderId="0" xfId="10" applyNumberFormat="1" applyFont="1" applyFill="1"/>
    <xf numFmtId="173" fontId="24" fillId="2" borderId="94" xfId="84" applyNumberFormat="1" applyFont="1" applyFill="1" applyBorder="1" applyAlignment="1">
      <alignment horizontal="right"/>
    </xf>
    <xf numFmtId="173" fontId="24" fillId="0" borderId="94" xfId="84" applyNumberFormat="1" applyFont="1" applyFill="1" applyBorder="1" applyAlignment="1">
      <alignment horizontal="right"/>
    </xf>
    <xf numFmtId="173" fontId="18" fillId="0" borderId="0" xfId="84" applyNumberFormat="1" applyFont="1" applyFill="1" applyBorder="1" applyAlignment="1">
      <alignment horizontal="right"/>
    </xf>
    <xf numFmtId="10" fontId="21" fillId="0" borderId="0" xfId="1" applyNumberFormat="1" applyFont="1" applyFill="1" applyBorder="1" applyAlignment="1">
      <alignment horizontal="center" vertical="center"/>
    </xf>
    <xf numFmtId="10" fontId="18" fillId="0" borderId="0" xfId="1" applyNumberFormat="1" applyFont="1" applyFill="1" applyBorder="1" applyAlignment="1">
      <alignment horizontal="center" vertical="center"/>
    </xf>
    <xf numFmtId="0" fontId="51" fillId="2" borderId="69" xfId="79" applyFont="1" applyFill="1" applyBorder="1" applyAlignment="1">
      <alignment horizontal="right" vertical="top"/>
    </xf>
    <xf numFmtId="174" fontId="51" fillId="0" borderId="0" xfId="81" applyNumberFormat="1" applyFont="1" applyFill="1" applyBorder="1" applyAlignment="1">
      <alignment horizontal="right"/>
    </xf>
    <xf numFmtId="166" fontId="18" fillId="0" borderId="0" xfId="78" applyNumberFormat="1" applyFont="1"/>
    <xf numFmtId="174" fontId="18" fillId="3" borderId="95" xfId="0" applyNumberFormat="1" applyFont="1" applyFill="1" applyBorder="1"/>
    <xf numFmtId="174" fontId="18" fillId="3" borderId="94" xfId="0" applyNumberFormat="1" applyFont="1" applyFill="1" applyBorder="1"/>
    <xf numFmtId="174" fontId="18" fillId="3" borderId="96" xfId="0" applyNumberFormat="1" applyFont="1" applyFill="1" applyBorder="1"/>
    <xf numFmtId="165" fontId="18" fillId="0" borderId="94" xfId="0" applyNumberFormat="1" applyFont="1" applyBorder="1" applyAlignment="1">
      <alignment horizontal="right"/>
    </xf>
    <xf numFmtId="3" fontId="18" fillId="0" borderId="0" xfId="87" applyNumberFormat="1" applyFont="1"/>
    <xf numFmtId="165" fontId="18" fillId="0" borderId="0" xfId="87" applyNumberFormat="1" applyFont="1"/>
    <xf numFmtId="3" fontId="18" fillId="0" borderId="93" xfId="87" applyNumberFormat="1" applyFont="1" applyBorder="1"/>
    <xf numFmtId="165" fontId="18" fillId="0" borderId="94" xfId="87" applyNumberFormat="1" applyFont="1" applyBorder="1"/>
    <xf numFmtId="186" fontId="21" fillId="2" borderId="0" xfId="0" applyNumberFormat="1" applyFont="1" applyFill="1" applyAlignment="1">
      <alignment horizontal="right" vertical="center"/>
    </xf>
    <xf numFmtId="0" fontId="18" fillId="2" borderId="0" xfId="10" applyFont="1" applyFill="1" applyBorder="1" applyAlignment="1">
      <alignment horizontal="left" vertical="center"/>
    </xf>
    <xf numFmtId="0" fontId="18" fillId="2" borderId="0" xfId="0" applyFont="1" applyFill="1" applyBorder="1" applyAlignment="1">
      <alignment horizontal="left" vertical="center"/>
    </xf>
    <xf numFmtId="174" fontId="18" fillId="2" borderId="0" xfId="1" applyNumberFormat="1" applyFont="1" applyFill="1" applyBorder="1" applyAlignment="1">
      <alignment horizontal="right"/>
    </xf>
    <xf numFmtId="174" fontId="24" fillId="2" borderId="94" xfId="10" applyNumberFormat="1" applyFont="1" applyFill="1" applyBorder="1"/>
    <xf numFmtId="174" fontId="18" fillId="2" borderId="0" xfId="10" applyNumberFormat="1" applyFont="1" applyFill="1" applyAlignment="1">
      <alignment horizontal="right" vertical="center"/>
    </xf>
    <xf numFmtId="175" fontId="24" fillId="2" borderId="94" xfId="10" applyNumberFormat="1" applyFont="1" applyFill="1" applyBorder="1" applyAlignment="1">
      <alignment horizontal="right" vertical="center" indent="1"/>
    </xf>
    <xf numFmtId="174" fontId="24" fillId="2" borderId="94" xfId="1" applyNumberFormat="1" applyFont="1" applyFill="1" applyBorder="1" applyAlignment="1">
      <alignment horizontal="right"/>
    </xf>
    <xf numFmtId="2" fontId="87" fillId="0" borderId="0" xfId="79" applyNumberFormat="1" applyFont="1"/>
    <xf numFmtId="0" fontId="87" fillId="0" borderId="0" xfId="79" applyFont="1"/>
    <xf numFmtId="176" fontId="18" fillId="39" borderId="0" xfId="10" applyNumberFormat="1" applyFont="1" applyFill="1" applyAlignment="1">
      <alignment vertical="center" wrapText="1"/>
    </xf>
    <xf numFmtId="0" fontId="18" fillId="2" borderId="89" xfId="10" applyFont="1" applyFill="1" applyBorder="1" applyAlignment="1">
      <alignment horizontal="left" vertical="center" wrapText="1"/>
    </xf>
    <xf numFmtId="176" fontId="51" fillId="2" borderId="0" xfId="0" applyNumberFormat="1" applyFont="1" applyFill="1" applyAlignment="1">
      <alignment vertical="center"/>
    </xf>
    <xf numFmtId="176" fontId="51" fillId="2" borderId="94" xfId="0" applyNumberFormat="1" applyFont="1" applyFill="1" applyBorder="1" applyAlignment="1">
      <alignment vertical="center"/>
    </xf>
    <xf numFmtId="1" fontId="22" fillId="5" borderId="89" xfId="0" applyNumberFormat="1" applyFont="1" applyFill="1" applyBorder="1" applyAlignment="1">
      <alignment horizontal="center" vertical="center"/>
    </xf>
    <xf numFmtId="1" fontId="22" fillId="5" borderId="85" xfId="0" applyNumberFormat="1" applyFont="1" applyFill="1" applyBorder="1" applyAlignment="1">
      <alignment horizontal="center" vertical="center"/>
    </xf>
    <xf numFmtId="1" fontId="22" fillId="5" borderId="91" xfId="0" applyNumberFormat="1" applyFont="1" applyFill="1" applyBorder="1" applyAlignment="1">
      <alignment horizontal="center" vertical="center"/>
    </xf>
    <xf numFmtId="1" fontId="22" fillId="5" borderId="60" xfId="0" applyNumberFormat="1" applyFont="1" applyFill="1" applyBorder="1" applyAlignment="1">
      <alignment horizontal="center" vertical="center"/>
    </xf>
    <xf numFmtId="1" fontId="18" fillId="5" borderId="66" xfId="0" applyNumberFormat="1" applyFont="1" applyFill="1" applyBorder="1" applyAlignment="1">
      <alignment horizontal="center" vertical="center"/>
    </xf>
    <xf numFmtId="0" fontId="18" fillId="0" borderId="89" xfId="0" applyFont="1" applyBorder="1"/>
    <xf numFmtId="173" fontId="18" fillId="2" borderId="94" xfId="0" applyNumberFormat="1" applyFont="1" applyFill="1" applyBorder="1"/>
    <xf numFmtId="170" fontId="18" fillId="2" borderId="94" xfId="0" applyNumberFormat="1" applyFont="1" applyFill="1" applyBorder="1"/>
    <xf numFmtId="175" fontId="21" fillId="0" borderId="0" xfId="1" applyNumberFormat="1" applyFont="1" applyFill="1" applyBorder="1" applyAlignment="1">
      <alignment vertical="center"/>
    </xf>
    <xf numFmtId="175" fontId="18" fillId="0" borderId="0" xfId="1" applyNumberFormat="1" applyFont="1" applyFill="1" applyBorder="1" applyAlignment="1">
      <alignment vertical="center"/>
    </xf>
    <xf numFmtId="173" fontId="18" fillId="4" borderId="94" xfId="0" applyNumberFormat="1" applyFont="1" applyFill="1" applyBorder="1" applyAlignment="1">
      <alignment horizontal="right" vertical="center"/>
    </xf>
    <xf numFmtId="173" fontId="18" fillId="4" borderId="94" xfId="0" applyNumberFormat="1" applyFont="1" applyFill="1" applyBorder="1"/>
    <xf numFmtId="175" fontId="18" fillId="2" borderId="94" xfId="0" applyNumberFormat="1" applyFont="1" applyFill="1" applyBorder="1" applyAlignment="1">
      <alignment horizontal="right" vertical="center"/>
    </xf>
    <xf numFmtId="175" fontId="18" fillId="3" borderId="94" xfId="1" applyNumberFormat="1" applyFont="1" applyFill="1" applyBorder="1" applyAlignment="1">
      <alignment vertical="center"/>
    </xf>
    <xf numFmtId="175" fontId="18" fillId="3" borderId="94" xfId="0" applyNumberFormat="1" applyFont="1" applyFill="1" applyBorder="1" applyAlignment="1">
      <alignment horizontal="right" vertical="center"/>
    </xf>
    <xf numFmtId="165" fontId="52" fillId="2" borderId="70" xfId="80" applyNumberFormat="1" applyFont="1" applyFill="1" applyBorder="1" applyAlignment="1">
      <alignment horizontal="center" vertical="center"/>
    </xf>
    <xf numFmtId="165" fontId="51" fillId="2" borderId="0" xfId="80" applyNumberFormat="1" applyFont="1" applyFill="1" applyBorder="1" applyAlignment="1">
      <alignment horizontal="center" vertical="center"/>
    </xf>
    <xf numFmtId="165" fontId="51" fillId="2" borderId="94" xfId="8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77" fillId="2" borderId="0" xfId="10" applyFont="1" applyFill="1" applyAlignment="1">
      <alignment horizontal="right" vertical="center"/>
    </xf>
    <xf numFmtId="0" fontId="77" fillId="2" borderId="0" xfId="0" applyFont="1" applyFill="1" applyBorder="1" applyAlignment="1">
      <alignment horizontal="left" vertical="top" wrapText="1"/>
    </xf>
    <xf numFmtId="3" fontId="18" fillId="2" borderId="94" xfId="0" applyNumberFormat="1" applyFont="1" applyFill="1" applyBorder="1"/>
    <xf numFmtId="165" fontId="18" fillId="2" borderId="94" xfId="0" applyNumberFormat="1" applyFont="1" applyFill="1" applyBorder="1"/>
    <xf numFmtId="3" fontId="18" fillId="0" borderId="94" xfId="0" applyNumberFormat="1" applyFont="1" applyBorder="1"/>
    <xf numFmtId="165" fontId="18" fillId="0" borderId="94" xfId="0" applyNumberFormat="1" applyFont="1" applyBorder="1"/>
    <xf numFmtId="175" fontId="18" fillId="2" borderId="94" xfId="0" applyNumberFormat="1" applyFont="1" applyFill="1" applyBorder="1"/>
    <xf numFmtId="173" fontId="18" fillId="0" borderId="94" xfId="0" applyNumberFormat="1" applyFont="1" applyBorder="1"/>
    <xf numFmtId="175" fontId="18" fillId="0" borderId="94" xfId="0" applyNumberFormat="1" applyFont="1" applyBorder="1"/>
    <xf numFmtId="165" fontId="21" fillId="0" borderId="0" xfId="78" applyNumberFormat="1" applyFont="1"/>
    <xf numFmtId="166" fontId="18" fillId="0" borderId="90" xfId="78" applyNumberFormat="1" applyFont="1" applyBorder="1"/>
    <xf numFmtId="0" fontId="21" fillId="4" borderId="52" xfId="0" applyNumberFormat="1" applyFont="1" applyFill="1" applyBorder="1" applyAlignment="1"/>
    <xf numFmtId="170" fontId="21" fillId="0" borderId="70" xfId="0" applyNumberFormat="1" applyFont="1" applyBorder="1"/>
    <xf numFmtId="170" fontId="18" fillId="0" borderId="0" xfId="0" applyNumberFormat="1" applyFont="1"/>
    <xf numFmtId="173" fontId="18" fillId="3" borderId="0" xfId="0" applyNumberFormat="1" applyFont="1" applyFill="1"/>
    <xf numFmtId="170" fontId="18" fillId="0" borderId="0" xfId="0" applyNumberFormat="1" applyFont="1" applyAlignment="1">
      <alignment horizontal="right"/>
    </xf>
    <xf numFmtId="170" fontId="18" fillId="0" borderId="80" xfId="0" applyNumberFormat="1" applyFont="1" applyBorder="1"/>
    <xf numFmtId="173" fontId="66" fillId="42" borderId="70" xfId="0" applyNumberFormat="1" applyFont="1" applyFill="1" applyBorder="1" applyAlignment="1">
      <alignment horizontal="right"/>
    </xf>
    <xf numFmtId="175" fontId="21" fillId="0" borderId="0" xfId="0" applyNumberFormat="1" applyFont="1"/>
    <xf numFmtId="173" fontId="65" fillId="42" borderId="0" xfId="0" applyNumberFormat="1" applyFont="1" applyFill="1" applyAlignment="1">
      <alignment horizontal="right"/>
    </xf>
    <xf numFmtId="173" fontId="65" fillId="42" borderId="94" xfId="0" applyNumberFormat="1" applyFont="1" applyFill="1" applyBorder="1" applyAlignment="1">
      <alignment horizontal="right"/>
    </xf>
    <xf numFmtId="175" fontId="18" fillId="0" borderId="94" xfId="1" applyNumberFormat="1" applyFont="1" applyFill="1" applyBorder="1" applyAlignment="1">
      <alignment vertical="center"/>
    </xf>
    <xf numFmtId="1" fontId="22" fillId="0" borderId="95" xfId="0" applyNumberFormat="1" applyFont="1" applyBorder="1" applyAlignment="1">
      <alignment horizontal="left" vertical="center"/>
    </xf>
    <xf numFmtId="167" fontId="22" fillId="0" borderId="94" xfId="0" applyNumberFormat="1" applyFont="1" applyBorder="1" applyAlignment="1">
      <alignment horizontal="right" vertical="center"/>
    </xf>
    <xf numFmtId="175" fontId="22" fillId="3" borderId="94" xfId="0" applyNumberFormat="1" applyFont="1" applyFill="1" applyBorder="1" applyAlignment="1">
      <alignment horizontal="right" vertical="center"/>
    </xf>
    <xf numFmtId="1" fontId="22" fillId="2" borderId="94" xfId="0" applyNumberFormat="1" applyFont="1" applyFill="1" applyBorder="1" applyAlignment="1">
      <alignment horizontal="left" vertical="center"/>
    </xf>
    <xf numFmtId="173" fontId="84" fillId="2" borderId="0" xfId="0" applyNumberFormat="1" applyFont="1" applyFill="1" applyAlignment="1">
      <alignment horizontal="right" vertical="center"/>
    </xf>
    <xf numFmtId="173" fontId="21" fillId="2" borderId="0" xfId="0" applyNumberFormat="1" applyFont="1" applyFill="1"/>
    <xf numFmtId="173" fontId="18" fillId="39" borderId="94" xfId="0" applyNumberFormat="1" applyFont="1" applyFill="1" applyBorder="1"/>
    <xf numFmtId="173" fontId="18" fillId="39" borderId="94" xfId="0" applyNumberFormat="1" applyFont="1" applyFill="1" applyBorder="1" applyAlignment="1">
      <alignment horizontal="right"/>
    </xf>
    <xf numFmtId="175" fontId="18" fillId="40" borderId="94" xfId="0" applyNumberFormat="1" applyFont="1" applyFill="1" applyBorder="1" applyAlignment="1">
      <alignment horizontal="right"/>
    </xf>
    <xf numFmtId="1" fontId="22" fillId="5" borderId="89" xfId="0" applyNumberFormat="1" applyFont="1" applyFill="1" applyBorder="1" applyAlignment="1">
      <alignment horizontal="left" vertical="center"/>
    </xf>
    <xf numFmtId="0" fontId="18" fillId="2" borderId="95" xfId="0" applyFont="1" applyFill="1" applyBorder="1" applyAlignment="1">
      <alignment horizontal="left" vertical="center"/>
    </xf>
    <xf numFmtId="165" fontId="21" fillId="3" borderId="70" xfId="0" applyNumberFormat="1" applyFont="1" applyFill="1" applyBorder="1" applyAlignment="1">
      <alignment horizontal="right"/>
    </xf>
    <xf numFmtId="165" fontId="21" fillId="0" borderId="70" xfId="0" applyNumberFormat="1" applyFont="1" applyBorder="1" applyAlignment="1">
      <alignment horizontal="right"/>
    </xf>
    <xf numFmtId="172" fontId="52" fillId="0" borderId="86" xfId="84" applyNumberFormat="1" applyFont="1" applyFill="1" applyBorder="1" applyAlignment="1">
      <alignment horizontal="right"/>
    </xf>
    <xf numFmtId="172" fontId="51" fillId="0" borderId="8" xfId="84" applyNumberFormat="1" applyFont="1" applyFill="1" applyBorder="1" applyAlignment="1">
      <alignment horizontal="left"/>
    </xf>
    <xf numFmtId="172" fontId="51" fillId="0" borderId="95" xfId="84" applyNumberFormat="1" applyFont="1" applyFill="1" applyBorder="1" applyAlignment="1">
      <alignment horizontal="right"/>
    </xf>
    <xf numFmtId="165" fontId="51" fillId="2" borderId="94" xfId="81" applyNumberFormat="1" applyFont="1" applyFill="1" applyBorder="1" applyAlignment="1">
      <alignment horizontal="right"/>
    </xf>
    <xf numFmtId="170" fontId="51" fillId="2" borderId="94" xfId="79" applyNumberFormat="1" applyFont="1" applyFill="1" applyBorder="1" applyAlignment="1">
      <alignment horizontal="right"/>
    </xf>
    <xf numFmtId="172" fontId="51" fillId="0" borderId="95" xfId="84" applyNumberFormat="1" applyFont="1" applyFill="1" applyBorder="1" applyAlignment="1">
      <alignment horizontal="left"/>
    </xf>
    <xf numFmtId="165" fontId="51" fillId="2" borderId="94" xfId="79" applyNumberFormat="1" applyFont="1" applyFill="1" applyBorder="1"/>
    <xf numFmtId="175" fontId="21" fillId="2" borderId="70" xfId="10" applyNumberFormat="1" applyFont="1" applyFill="1" applyBorder="1" applyAlignment="1">
      <alignment horizontal="right" vertical="center" indent="1"/>
    </xf>
    <xf numFmtId="174" fontId="21" fillId="0" borderId="70" xfId="10" applyNumberFormat="1" applyFont="1" applyBorder="1"/>
    <xf numFmtId="174" fontId="21" fillId="2" borderId="70" xfId="10" applyNumberFormat="1" applyFont="1" applyFill="1" applyBorder="1"/>
    <xf numFmtId="174" fontId="21" fillId="2" borderId="70" xfId="1" applyNumberFormat="1" applyFont="1" applyFill="1" applyBorder="1" applyAlignment="1">
      <alignment horizontal="right"/>
    </xf>
    <xf numFmtId="174" fontId="18" fillId="0" borderId="0" xfId="10" applyNumberFormat="1" applyFont="1" applyAlignment="1">
      <alignment horizontal="right" vertical="center"/>
    </xf>
    <xf numFmtId="174" fontId="18" fillId="0" borderId="0" xfId="10" applyNumberFormat="1" applyFont="1"/>
    <xf numFmtId="175" fontId="18" fillId="2" borderId="94" xfId="10" applyNumberFormat="1" applyFont="1" applyFill="1" applyBorder="1" applyAlignment="1">
      <alignment horizontal="right" vertical="center" indent="1"/>
    </xf>
    <xf numFmtId="174" fontId="24" fillId="0" borderId="94" xfId="10" applyNumberFormat="1" applyFont="1" applyBorder="1"/>
    <xf numFmtId="173" fontId="21" fillId="0" borderId="0" xfId="81" applyNumberFormat="1" applyFont="1" applyFill="1" applyBorder="1" applyAlignment="1">
      <alignment horizontal="right"/>
    </xf>
    <xf numFmtId="172" fontId="18" fillId="0" borderId="94" xfId="81" applyNumberFormat="1" applyFont="1" applyFill="1" applyBorder="1" applyAlignment="1">
      <alignment horizontal="right"/>
    </xf>
    <xf numFmtId="10" fontId="18" fillId="0" borderId="94" xfId="80" applyNumberFormat="1" applyFont="1" applyFill="1" applyBorder="1" applyAlignment="1">
      <alignment horizontal="center"/>
    </xf>
    <xf numFmtId="173" fontId="21" fillId="2" borderId="70" xfId="0" applyNumberFormat="1" applyFont="1" applyFill="1" applyBorder="1" applyAlignment="1">
      <alignment horizontal="right"/>
    </xf>
    <xf numFmtId="173" fontId="21" fillId="0" borderId="70" xfId="0" applyNumberFormat="1" applyFont="1" applyBorder="1" applyAlignment="1">
      <alignment horizontal="right"/>
    </xf>
    <xf numFmtId="173" fontId="18" fillId="2" borderId="94" xfId="84" applyNumberFormat="1" applyFont="1" applyFill="1" applyBorder="1" applyAlignment="1">
      <alignment horizontal="right"/>
    </xf>
    <xf numFmtId="173" fontId="18" fillId="0" borderId="94" xfId="84" applyNumberFormat="1" applyFont="1" applyFill="1" applyBorder="1" applyAlignment="1">
      <alignment horizontal="right"/>
    </xf>
    <xf numFmtId="10" fontId="18" fillId="0" borderId="94" xfId="1" applyNumberFormat="1" applyFont="1" applyFill="1" applyBorder="1" applyAlignment="1">
      <alignment horizontal="center" vertical="center"/>
    </xf>
    <xf numFmtId="174" fontId="52" fillId="2" borderId="70" xfId="81" applyNumberFormat="1" applyFont="1" applyFill="1" applyBorder="1" applyAlignment="1">
      <alignment horizontal="right"/>
    </xf>
    <xf numFmtId="174" fontId="52" fillId="0" borderId="70" xfId="81" applyNumberFormat="1" applyFont="1" applyFill="1" applyBorder="1" applyAlignment="1">
      <alignment horizontal="right"/>
    </xf>
    <xf numFmtId="174" fontId="51" fillId="2" borderId="94" xfId="81" applyNumberFormat="1" applyFont="1" applyFill="1" applyBorder="1" applyAlignment="1">
      <alignment horizontal="right"/>
    </xf>
    <xf numFmtId="174" fontId="51" fillId="0" borderId="94" xfId="81" applyNumberFormat="1" applyFont="1" applyFill="1" applyBorder="1" applyAlignment="1">
      <alignment horizontal="right"/>
    </xf>
    <xf numFmtId="3" fontId="18" fillId="0" borderId="94" xfId="78" applyNumberFormat="1" applyFont="1" applyBorder="1"/>
    <xf numFmtId="166" fontId="18" fillId="0" borderId="94" xfId="78" applyNumberFormat="1" applyFont="1" applyBorder="1"/>
    <xf numFmtId="176" fontId="18" fillId="2" borderId="0" xfId="10" applyNumberFormat="1" applyFont="1" applyFill="1" applyAlignment="1">
      <alignment vertical="center"/>
    </xf>
    <xf numFmtId="186" fontId="18" fillId="4" borderId="94" xfId="0" applyNumberFormat="1" applyFont="1" applyFill="1" applyBorder="1" applyAlignment="1">
      <alignment horizontal="right" vertical="top"/>
    </xf>
    <xf numFmtId="185" fontId="18" fillId="4" borderId="94" xfId="0" applyNumberFormat="1" applyFont="1" applyFill="1" applyBorder="1" applyAlignment="1">
      <alignment horizontal="right" vertical="top"/>
    </xf>
    <xf numFmtId="181" fontId="18" fillId="4" borderId="94" xfId="0" applyNumberFormat="1" applyFont="1" applyFill="1" applyBorder="1" applyAlignment="1">
      <alignment horizontal="right" vertical="top"/>
    </xf>
    <xf numFmtId="0" fontId="18" fillId="2" borderId="95" xfId="0" applyFont="1" applyFill="1" applyBorder="1" applyAlignment="1">
      <alignment horizontal="left" vertical="center" wrapText="1" indent="1"/>
    </xf>
    <xf numFmtId="177" fontId="18" fillId="2" borderId="95" xfId="0" applyNumberFormat="1" applyFont="1" applyFill="1" applyBorder="1" applyAlignment="1">
      <alignment vertical="center"/>
    </xf>
    <xf numFmtId="0" fontId="18" fillId="2" borderId="95" xfId="0" quotePrefix="1" applyFont="1" applyFill="1" applyBorder="1" applyAlignment="1">
      <alignment horizontal="left" vertical="center" indent="1"/>
    </xf>
    <xf numFmtId="0" fontId="18" fillId="2" borderId="70" xfId="0" applyFont="1" applyFill="1" applyBorder="1" applyAlignment="1">
      <alignment horizontal="center" vertical="center"/>
    </xf>
    <xf numFmtId="0" fontId="18" fillId="2" borderId="92" xfId="0" applyFont="1" applyFill="1" applyBorder="1" applyAlignment="1">
      <alignment horizontal="center" vertical="center"/>
    </xf>
    <xf numFmtId="0" fontId="18" fillId="2" borderId="70" xfId="10" applyFont="1" applyFill="1" applyBorder="1"/>
    <xf numFmtId="0" fontId="18" fillId="2" borderId="95" xfId="10" applyFont="1" applyFill="1" applyBorder="1" applyAlignment="1">
      <alignment horizontal="center"/>
    </xf>
    <xf numFmtId="3" fontId="18" fillId="2" borderId="94" xfId="10" applyNumberFormat="1" applyFont="1" applyFill="1" applyBorder="1"/>
    <xf numFmtId="170" fontId="18" fillId="2" borderId="94" xfId="10" applyNumberFormat="1" applyFont="1" applyFill="1" applyBorder="1"/>
    <xf numFmtId="170" fontId="18" fillId="0" borderId="0" xfId="10" applyNumberFormat="1" applyFont="1"/>
    <xf numFmtId="3" fontId="51" fillId="2" borderId="94" xfId="19" applyNumberFormat="1" applyFont="1" applyFill="1" applyBorder="1"/>
    <xf numFmtId="3" fontId="18" fillId="2" borderId="94" xfId="76" applyNumberFormat="1" applyFont="1" applyFill="1" applyBorder="1" applyAlignment="1"/>
    <xf numFmtId="3" fontId="18" fillId="2" borderId="94" xfId="10" applyNumberFormat="1" applyFont="1" applyFill="1" applyBorder="1" applyAlignment="1">
      <alignment horizontal="right"/>
    </xf>
    <xf numFmtId="183" fontId="18" fillId="2" borderId="94" xfId="10" applyNumberFormat="1" applyFont="1" applyFill="1" applyBorder="1" applyAlignment="1">
      <alignment horizontal="right"/>
    </xf>
    <xf numFmtId="184" fontId="18" fillId="2" borderId="94" xfId="10" applyNumberFormat="1" applyFont="1" applyFill="1" applyBorder="1" applyAlignment="1">
      <alignment horizontal="right"/>
    </xf>
    <xf numFmtId="188" fontId="21" fillId="0" borderId="0" xfId="0" applyNumberFormat="1" applyFont="1" applyAlignment="1">
      <alignment horizontal="right" vertical="center" shrinkToFit="1"/>
    </xf>
    <xf numFmtId="188" fontId="18" fillId="0" borderId="94" xfId="0" applyNumberFormat="1" applyFont="1" applyBorder="1" applyAlignment="1">
      <alignment horizontal="right" vertical="center" shrinkToFit="1"/>
    </xf>
    <xf numFmtId="166" fontId="18" fillId="0" borderId="94" xfId="0" applyNumberFormat="1" applyFont="1" applyBorder="1" applyAlignment="1">
      <alignment horizontal="right" vertical="center" shrinkToFit="1"/>
    </xf>
    <xf numFmtId="0" fontId="18" fillId="4" borderId="94" xfId="0" applyFont="1" applyFill="1" applyBorder="1"/>
    <xf numFmtId="1" fontId="18" fillId="0" borderId="94" xfId="0" applyNumberFormat="1" applyFont="1" applyBorder="1" applyProtection="1">
      <protection locked="0"/>
    </xf>
    <xf numFmtId="1" fontId="18" fillId="2" borderId="89" xfId="0" applyNumberFormat="1" applyFont="1" applyFill="1" applyBorder="1"/>
    <xf numFmtId="175" fontId="18" fillId="0" borderId="70" xfId="10" applyNumberFormat="1" applyFont="1" applyBorder="1"/>
    <xf numFmtId="175" fontId="18" fillId="0" borderId="70" xfId="0" applyNumberFormat="1" applyFont="1" applyBorder="1" applyAlignment="1">
      <alignment horizontal="right"/>
    </xf>
    <xf numFmtId="175" fontId="18" fillId="0" borderId="94" xfId="10" applyNumberFormat="1" applyFont="1" applyBorder="1"/>
    <xf numFmtId="175" fontId="18" fillId="0" borderId="94" xfId="10" applyNumberFormat="1" applyFont="1" applyBorder="1" applyAlignment="1">
      <alignment horizontal="right"/>
    </xf>
    <xf numFmtId="175" fontId="18" fillId="0" borderId="94" xfId="0" applyNumberFormat="1" applyFont="1" applyBorder="1" applyAlignment="1">
      <alignment horizontal="right"/>
    </xf>
    <xf numFmtId="0" fontId="18" fillId="2" borderId="89" xfId="0" applyFont="1" applyFill="1" applyBorder="1"/>
    <xf numFmtId="175" fontId="21" fillId="2" borderId="70" xfId="10" applyNumberFormat="1" applyFont="1" applyFill="1" applyBorder="1"/>
    <xf numFmtId="175" fontId="18" fillId="2" borderId="94" xfId="10" applyNumberFormat="1" applyFont="1" applyFill="1" applyBorder="1" applyAlignment="1">
      <alignment horizontal="right"/>
    </xf>
    <xf numFmtId="0" fontId="18" fillId="2" borderId="95" xfId="0" applyFont="1" applyFill="1" applyBorder="1" applyAlignment="1">
      <alignment horizontal="right"/>
    </xf>
    <xf numFmtId="175" fontId="18" fillId="0" borderId="78" xfId="0" applyNumberFormat="1" applyFont="1" applyBorder="1"/>
    <xf numFmtId="174" fontId="21" fillId="0" borderId="73" xfId="10" applyNumberFormat="1" applyFont="1" applyFill="1" applyBorder="1"/>
    <xf numFmtId="174" fontId="18" fillId="0" borderId="0" xfId="10" applyNumberFormat="1" applyFont="1" applyFill="1" applyAlignment="1">
      <alignment horizontal="right" vertical="center"/>
    </xf>
    <xf numFmtId="174" fontId="18" fillId="0" borderId="0" xfId="10" applyNumberFormat="1" applyFont="1" applyFill="1"/>
    <xf numFmtId="174" fontId="24" fillId="0" borderId="94" xfId="10" applyNumberFormat="1" applyFont="1" applyFill="1" applyBorder="1"/>
    <xf numFmtId="176" fontId="21" fillId="0" borderId="85" xfId="10" applyNumberFormat="1" applyFont="1" applyFill="1" applyBorder="1" applyAlignment="1">
      <alignment vertical="center"/>
    </xf>
    <xf numFmtId="176" fontId="21" fillId="2" borderId="73" xfId="10" applyNumberFormat="1" applyFont="1" applyFill="1" applyBorder="1" applyAlignment="1">
      <alignment horizontal="right" vertical="center"/>
    </xf>
    <xf numFmtId="181" fontId="21" fillId="2" borderId="73" xfId="0" applyNumberFormat="1" applyFont="1" applyFill="1" applyBorder="1" applyAlignment="1">
      <alignment horizontal="right" vertical="top"/>
    </xf>
    <xf numFmtId="187" fontId="18" fillId="0" borderId="94" xfId="0" applyNumberFormat="1" applyFont="1" applyBorder="1" applyAlignment="1">
      <alignment horizontal="right" vertical="top"/>
    </xf>
    <xf numFmtId="181" fontId="21" fillId="4" borderId="73" xfId="0" applyNumberFormat="1" applyFont="1" applyFill="1" applyBorder="1" applyAlignment="1">
      <alignment horizontal="right" vertical="top"/>
    </xf>
    <xf numFmtId="189" fontId="51" fillId="0" borderId="0" xfId="11" applyNumberFormat="1" applyFont="1" applyAlignment="1">
      <alignment vertical="center"/>
    </xf>
    <xf numFmtId="176" fontId="21" fillId="2" borderId="73" xfId="10" applyNumberFormat="1" applyFont="1" applyFill="1" applyBorder="1" applyAlignment="1">
      <alignment vertical="center"/>
    </xf>
    <xf numFmtId="173" fontId="21" fillId="0" borderId="73" xfId="0" applyNumberFormat="1" applyFont="1" applyFill="1" applyBorder="1"/>
    <xf numFmtId="173" fontId="18" fillId="0" borderId="0" xfId="0" applyNumberFormat="1" applyFont="1" applyFill="1"/>
    <xf numFmtId="173" fontId="18" fillId="0" borderId="94" xfId="0" applyNumberFormat="1" applyFont="1" applyFill="1" applyBorder="1"/>
    <xf numFmtId="175" fontId="21" fillId="0" borderId="73" xfId="0" applyNumberFormat="1" applyFont="1" applyFill="1" applyBorder="1"/>
    <xf numFmtId="170" fontId="21" fillId="0" borderId="73" xfId="0" applyNumberFormat="1" applyFont="1" applyFill="1" applyBorder="1"/>
    <xf numFmtId="175" fontId="18" fillId="0" borderId="0" xfId="0" applyNumberFormat="1" applyFont="1" applyFill="1"/>
    <xf numFmtId="165" fontId="18" fillId="0" borderId="0" xfId="0" applyNumberFormat="1" applyFont="1" applyFill="1"/>
    <xf numFmtId="175" fontId="18" fillId="0" borderId="94" xfId="0" applyNumberFormat="1" applyFont="1" applyFill="1" applyBorder="1"/>
    <xf numFmtId="165" fontId="18" fillId="0" borderId="94" xfId="0" applyNumberFormat="1" applyFont="1" applyFill="1" applyBorder="1"/>
    <xf numFmtId="173" fontId="66" fillId="0" borderId="73" xfId="0" applyNumberFormat="1" applyFont="1" applyFill="1" applyBorder="1" applyAlignment="1">
      <alignment horizontal="right"/>
    </xf>
    <xf numFmtId="175" fontId="21" fillId="0" borderId="0" xfId="0" applyNumberFormat="1" applyFont="1" applyFill="1"/>
    <xf numFmtId="173" fontId="57" fillId="0" borderId="0" xfId="0" applyNumberFormat="1" applyFont="1" applyFill="1"/>
    <xf numFmtId="173" fontId="57" fillId="0" borderId="0" xfId="0" applyNumberFormat="1" applyFont="1" applyFill="1" applyAlignment="1">
      <alignment horizontal="right"/>
    </xf>
    <xf numFmtId="173" fontId="57" fillId="0" borderId="94" xfId="0" applyNumberFormat="1" applyFont="1" applyFill="1" applyBorder="1"/>
    <xf numFmtId="173" fontId="57" fillId="0" borderId="94" xfId="0" applyNumberFormat="1" applyFont="1" applyFill="1" applyBorder="1" applyAlignment="1">
      <alignment horizontal="right"/>
    </xf>
    <xf numFmtId="165" fontId="21" fillId="0" borderId="73" xfId="0" applyNumberFormat="1" applyFont="1" applyFill="1" applyBorder="1" applyAlignment="1">
      <alignment horizontal="right"/>
    </xf>
    <xf numFmtId="165" fontId="18" fillId="0" borderId="0" xfId="0" applyNumberFormat="1" applyFont="1" applyFill="1" applyAlignment="1">
      <alignment horizontal="right"/>
    </xf>
    <xf numFmtId="165" fontId="18" fillId="0" borderId="94" xfId="0" applyNumberFormat="1" applyFont="1" applyFill="1" applyBorder="1" applyAlignment="1">
      <alignment horizontal="right"/>
    </xf>
    <xf numFmtId="0" fontId="18" fillId="0" borderId="30" xfId="0" applyFont="1" applyBorder="1" applyAlignment="1">
      <alignment horizontal="left"/>
    </xf>
    <xf numFmtId="0" fontId="18" fillId="0" borderId="32" xfId="0" applyFont="1" applyBorder="1" applyAlignment="1">
      <alignment horizontal="left"/>
    </xf>
    <xf numFmtId="0" fontId="18" fillId="0" borderId="31" xfId="0" applyFont="1" applyBorder="1" applyAlignment="1">
      <alignment horizontal="left"/>
    </xf>
    <xf numFmtId="0" fontId="18" fillId="0" borderId="56" xfId="0" applyFont="1" applyBorder="1" applyAlignment="1">
      <alignment horizontal="center"/>
    </xf>
    <xf numFmtId="0" fontId="18" fillId="0" borderId="57" xfId="0" applyFont="1" applyBorder="1" applyAlignment="1">
      <alignment horizontal="center"/>
    </xf>
    <xf numFmtId="0" fontId="18" fillId="2" borderId="62" xfId="78" applyNumberFormat="1" applyFont="1" applyFill="1" applyBorder="1" applyAlignment="1">
      <alignment horizontal="left"/>
    </xf>
    <xf numFmtId="0" fontId="18" fillId="2" borderId="62" xfId="78" applyFont="1" applyFill="1" applyBorder="1" applyAlignment="1">
      <alignment horizontal="left"/>
    </xf>
    <xf numFmtId="0" fontId="18" fillId="2" borderId="63" xfId="78" applyFont="1" applyFill="1" applyBorder="1" applyAlignment="1">
      <alignment horizontal="left"/>
    </xf>
    <xf numFmtId="0" fontId="18" fillId="2" borderId="71" xfId="78" applyFont="1" applyFill="1" applyBorder="1" applyAlignment="1">
      <alignment horizontal="left"/>
    </xf>
    <xf numFmtId="0" fontId="18" fillId="2" borderId="45" xfId="78" applyFont="1" applyFill="1" applyBorder="1" applyAlignment="1">
      <alignment horizontal="left"/>
    </xf>
    <xf numFmtId="0" fontId="19" fillId="2" borderId="40" xfId="0" applyFont="1" applyFill="1" applyBorder="1" applyAlignment="1">
      <alignment horizontal="center"/>
    </xf>
    <xf numFmtId="0" fontId="19" fillId="2" borderId="39" xfId="0" applyFont="1" applyFill="1" applyBorder="1" applyAlignment="1">
      <alignment horizontal="center"/>
    </xf>
    <xf numFmtId="0" fontId="51" fillId="2" borderId="74" xfId="79" applyFont="1" applyFill="1" applyBorder="1" applyAlignment="1">
      <alignment horizontal="left" wrapText="1"/>
    </xf>
    <xf numFmtId="0" fontId="51" fillId="2" borderId="57" xfId="79" applyFont="1" applyFill="1" applyBorder="1" applyAlignment="1">
      <alignment horizontal="left" wrapText="1"/>
    </xf>
    <xf numFmtId="0" fontId="22" fillId="5" borderId="74" xfId="0" applyFont="1" applyFill="1" applyBorder="1" applyAlignment="1">
      <alignment horizontal="left"/>
    </xf>
    <xf numFmtId="0" fontId="22" fillId="5" borderId="57" xfId="0" applyFont="1" applyFill="1" applyBorder="1" applyAlignment="1">
      <alignment horizontal="left"/>
    </xf>
    <xf numFmtId="0" fontId="18" fillId="2" borderId="42" xfId="0" applyFont="1" applyFill="1" applyBorder="1" applyAlignment="1">
      <alignment horizontal="center"/>
    </xf>
    <xf numFmtId="0" fontId="18" fillId="2" borderId="40" xfId="0" applyFont="1" applyFill="1" applyBorder="1" applyAlignment="1">
      <alignment horizontal="center"/>
    </xf>
    <xf numFmtId="0" fontId="18" fillId="5" borderId="42" xfId="0" applyFont="1" applyFill="1" applyBorder="1" applyAlignment="1">
      <alignment horizontal="center" vertical="center"/>
    </xf>
    <xf numFmtId="0" fontId="18" fillId="2" borderId="81" xfId="0" applyFont="1" applyFill="1" applyBorder="1" applyAlignment="1">
      <alignment horizontal="center"/>
    </xf>
    <xf numFmtId="0" fontId="18" fillId="2" borderId="82" xfId="0" applyFont="1" applyFill="1" applyBorder="1" applyAlignment="1">
      <alignment horizontal="center"/>
    </xf>
    <xf numFmtId="0" fontId="18" fillId="3" borderId="56" xfId="0" applyFont="1" applyFill="1" applyBorder="1" applyAlignment="1">
      <alignment horizontal="left"/>
    </xf>
    <xf numFmtId="0" fontId="18" fillId="3" borderId="57" xfId="0" applyFont="1" applyFill="1" applyBorder="1" applyAlignment="1">
      <alignment horizontal="left"/>
    </xf>
    <xf numFmtId="1" fontId="18" fillId="2" borderId="29" xfId="0" applyNumberFormat="1" applyFont="1" applyFill="1" applyBorder="1" applyAlignment="1">
      <alignment horizontal="center"/>
    </xf>
    <xf numFmtId="1" fontId="18" fillId="2" borderId="40" xfId="0" applyNumberFormat="1" applyFont="1" applyFill="1" applyBorder="1" applyAlignment="1">
      <alignment horizontal="center"/>
    </xf>
    <xf numFmtId="0" fontId="18" fillId="2" borderId="56" xfId="0" applyFont="1" applyFill="1" applyBorder="1" applyAlignment="1">
      <alignment horizontal="center"/>
    </xf>
    <xf numFmtId="0" fontId="18" fillId="2" borderId="57" xfId="0" applyFont="1" applyFill="1" applyBorder="1" applyAlignment="1">
      <alignment horizontal="center"/>
    </xf>
    <xf numFmtId="0" fontId="18" fillId="3" borderId="64" xfId="0" applyFont="1" applyFill="1" applyBorder="1" applyAlignment="1">
      <alignment horizontal="left"/>
    </xf>
    <xf numFmtId="0" fontId="18" fillId="3" borderId="46" xfId="0" applyFont="1" applyFill="1" applyBorder="1" applyAlignment="1">
      <alignment horizontal="left"/>
    </xf>
    <xf numFmtId="1" fontId="18" fillId="3" borderId="60" xfId="0" applyNumberFormat="1" applyFont="1" applyFill="1" applyBorder="1" applyAlignment="1">
      <alignment horizontal="center" vertical="center"/>
    </xf>
    <xf numFmtId="0" fontId="17" fillId="2" borderId="66" xfId="0" applyFont="1" applyFill="1" applyBorder="1" applyAlignment="1">
      <alignment horizontal="center" vertical="center"/>
    </xf>
    <xf numFmtId="0" fontId="17" fillId="2" borderId="65" xfId="0" applyFont="1" applyFill="1" applyBorder="1" applyAlignment="1">
      <alignment horizontal="center" vertical="center"/>
    </xf>
    <xf numFmtId="1" fontId="22" fillId="5" borderId="60" xfId="0" applyNumberFormat="1" applyFont="1" applyFill="1" applyBorder="1" applyAlignment="1">
      <alignment horizontal="center" vertical="center"/>
    </xf>
    <xf numFmtId="1" fontId="18" fillId="5" borderId="66" xfId="0" applyNumberFormat="1" applyFont="1" applyFill="1" applyBorder="1" applyAlignment="1">
      <alignment horizontal="center" vertical="center"/>
    </xf>
    <xf numFmtId="1" fontId="18" fillId="3" borderId="89" xfId="0" applyNumberFormat="1" applyFont="1" applyFill="1" applyBorder="1" applyAlignment="1">
      <alignment horizontal="center" vertical="center"/>
    </xf>
    <xf numFmtId="1" fontId="18" fillId="3" borderId="85" xfId="0" applyNumberFormat="1" applyFont="1" applyFill="1" applyBorder="1" applyAlignment="1">
      <alignment horizontal="center" vertical="center"/>
    </xf>
    <xf numFmtId="1" fontId="18" fillId="3" borderId="91" xfId="0" applyNumberFormat="1" applyFont="1" applyFill="1" applyBorder="1" applyAlignment="1">
      <alignment horizontal="center" vertical="center"/>
    </xf>
    <xf numFmtId="14" fontId="67" fillId="5" borderId="0" xfId="0" applyNumberFormat="1" applyFont="1" applyFill="1" applyBorder="1" applyAlignment="1">
      <alignment horizontal="left" vertical="center" wrapText="1"/>
    </xf>
    <xf numFmtId="0" fontId="18" fillId="3" borderId="72" xfId="0" applyFont="1" applyFill="1" applyBorder="1" applyAlignment="1">
      <alignment horizontal="left" vertical="center" wrapText="1"/>
    </xf>
    <xf numFmtId="0" fontId="18" fillId="3" borderId="73" xfId="0" applyFont="1" applyFill="1" applyBorder="1" applyAlignment="1">
      <alignment horizontal="left" vertical="center" wrapText="1"/>
    </xf>
    <xf numFmtId="0" fontId="18" fillId="2" borderId="0" xfId="0" applyFont="1" applyFill="1" applyAlignment="1">
      <alignment horizontal="left" wrapText="1"/>
    </xf>
    <xf numFmtId="0" fontId="22" fillId="5" borderId="76" xfId="0" applyFont="1" applyFill="1" applyBorder="1" applyAlignment="1">
      <alignment horizontal="left"/>
    </xf>
    <xf numFmtId="0" fontId="18" fillId="2" borderId="38" xfId="78" applyNumberFormat="1" applyFont="1" applyFill="1" applyBorder="1" applyAlignment="1">
      <alignment horizontal="left"/>
    </xf>
    <xf numFmtId="0" fontId="18" fillId="2" borderId="38" xfId="78" applyFont="1" applyFill="1" applyBorder="1" applyAlignment="1">
      <alignment horizontal="left"/>
    </xf>
    <xf numFmtId="0" fontId="18" fillId="2" borderId="37" xfId="78" applyFont="1" applyFill="1" applyBorder="1" applyAlignment="1">
      <alignment horizontal="left"/>
    </xf>
    <xf numFmtId="0" fontId="18" fillId="4" borderId="77" xfId="0" applyNumberFormat="1" applyFont="1" applyFill="1" applyBorder="1" applyAlignment="1">
      <alignment horizontal="left"/>
    </xf>
    <xf numFmtId="0" fontId="18" fillId="4" borderId="45" xfId="0" applyNumberFormat="1" applyFont="1" applyFill="1" applyBorder="1" applyAlignment="1">
      <alignment horizontal="left"/>
    </xf>
    <xf numFmtId="0" fontId="51" fillId="2" borderId="76" xfId="79" applyFont="1" applyFill="1" applyBorder="1" applyAlignment="1">
      <alignment horizontal="left" wrapText="1"/>
    </xf>
    <xf numFmtId="0" fontId="18" fillId="2" borderId="10" xfId="79" applyFont="1" applyFill="1" applyBorder="1" applyAlignment="1">
      <alignment horizontal="center" vertical="top"/>
    </xf>
    <xf numFmtId="0" fontId="51" fillId="0" borderId="27" xfId="79" applyFont="1" applyBorder="1" applyAlignment="1">
      <alignment horizontal="center" vertical="top"/>
    </xf>
    <xf numFmtId="0" fontId="21" fillId="4" borderId="0" xfId="10" applyFont="1" applyFill="1" applyBorder="1" applyAlignment="1">
      <alignment horizontal="left" wrapText="1"/>
    </xf>
    <xf numFmtId="0" fontId="51" fillId="2" borderId="5" xfId="79" applyFont="1" applyFill="1" applyBorder="1" applyAlignment="1">
      <alignment horizontal="center"/>
    </xf>
    <xf numFmtId="0" fontId="51" fillId="2" borderId="50" xfId="79" applyFont="1" applyFill="1" applyBorder="1" applyAlignment="1">
      <alignment horizontal="left"/>
    </xf>
    <xf numFmtId="0" fontId="51" fillId="2" borderId="51" xfId="79" applyFont="1" applyFill="1" applyBorder="1" applyAlignment="1">
      <alignment horizontal="left"/>
    </xf>
    <xf numFmtId="0" fontId="51" fillId="2" borderId="54" xfId="79" applyFont="1" applyFill="1" applyBorder="1" applyAlignment="1">
      <alignment horizontal="left"/>
    </xf>
    <xf numFmtId="0" fontId="18" fillId="2" borderId="60" xfId="79" applyFont="1" applyFill="1" applyBorder="1" applyAlignment="1">
      <alignment horizontal="left" vertical="top"/>
    </xf>
    <xf numFmtId="0" fontId="18" fillId="2" borderId="65" xfId="79" applyFont="1" applyFill="1" applyBorder="1" applyAlignment="1">
      <alignment horizontal="left" vertical="top"/>
    </xf>
    <xf numFmtId="0" fontId="18" fillId="2" borderId="5" xfId="79" applyFont="1" applyFill="1" applyBorder="1" applyAlignment="1">
      <alignment horizontal="left" vertical="top"/>
    </xf>
    <xf numFmtId="0" fontId="51" fillId="2" borderId="5" xfId="79" applyFont="1" applyFill="1" applyBorder="1" applyAlignment="1">
      <alignment horizontal="left" vertical="top"/>
    </xf>
    <xf numFmtId="0" fontId="18" fillId="2" borderId="10" xfId="79" applyNumberFormat="1" applyFont="1" applyFill="1" applyBorder="1" applyAlignment="1">
      <alignment horizontal="left" vertical="top"/>
    </xf>
    <xf numFmtId="0" fontId="18" fillId="2" borderId="25" xfId="79" applyNumberFormat="1" applyFont="1" applyFill="1" applyBorder="1" applyAlignment="1">
      <alignment horizontal="left" vertical="top"/>
    </xf>
    <xf numFmtId="0" fontId="18" fillId="2" borderId="23" xfId="79" applyNumberFormat="1" applyFont="1" applyFill="1" applyBorder="1" applyAlignment="1">
      <alignment horizontal="left" vertical="top"/>
    </xf>
    <xf numFmtId="0" fontId="51" fillId="2" borderId="40" xfId="79" applyFont="1" applyFill="1" applyBorder="1" applyAlignment="1">
      <alignment horizontal="center"/>
    </xf>
    <xf numFmtId="0" fontId="51" fillId="2" borderId="60" xfId="79" applyFont="1" applyFill="1" applyBorder="1" applyAlignment="1">
      <alignment horizontal="left" vertical="center"/>
    </xf>
    <xf numFmtId="0" fontId="51" fillId="2" borderId="66" xfId="79" applyFont="1" applyFill="1" applyBorder="1" applyAlignment="1">
      <alignment horizontal="left" vertical="center"/>
    </xf>
    <xf numFmtId="0" fontId="18" fillId="2" borderId="89" xfId="13" applyFont="1" applyFill="1" applyBorder="1" applyAlignment="1">
      <alignment horizontal="left" vertical="center"/>
    </xf>
    <xf numFmtId="0" fontId="18" fillId="2" borderId="85" xfId="13" applyFont="1" applyFill="1" applyBorder="1" applyAlignment="1">
      <alignment horizontal="left" vertical="center"/>
    </xf>
    <xf numFmtId="0" fontId="18" fillId="2" borderId="85" xfId="0" applyFont="1" applyFill="1" applyBorder="1" applyAlignment="1">
      <alignment horizontal="left" vertical="center"/>
    </xf>
    <xf numFmtId="0" fontId="18" fillId="2" borderId="40" xfId="0" applyNumberFormat="1" applyFont="1" applyFill="1" applyBorder="1" applyAlignment="1">
      <alignment horizontal="center"/>
    </xf>
    <xf numFmtId="0" fontId="18" fillId="2" borderId="47" xfId="0" applyNumberFormat="1" applyFont="1" applyFill="1" applyBorder="1" applyAlignment="1">
      <alignment horizontal="center"/>
    </xf>
    <xf numFmtId="172" fontId="52" fillId="0" borderId="87" xfId="0" applyNumberFormat="1" applyFont="1" applyBorder="1" applyAlignment="1">
      <alignment horizontal="left"/>
    </xf>
    <xf numFmtId="172" fontId="51" fillId="0" borderId="59" xfId="84" applyNumberFormat="1" applyFont="1" applyFill="1" applyBorder="1" applyAlignment="1">
      <alignment horizontal="right"/>
    </xf>
    <xf numFmtId="172" fontId="51" fillId="0" borderId="46" xfId="84" applyNumberFormat="1" applyFont="1" applyFill="1" applyBorder="1" applyAlignment="1">
      <alignment horizontal="right"/>
    </xf>
    <xf numFmtId="172" fontId="52" fillId="0" borderId="87" xfId="84" applyNumberFormat="1" applyFont="1" applyFill="1" applyBorder="1" applyAlignment="1">
      <alignment horizontal="right"/>
    </xf>
    <xf numFmtId="172" fontId="51" fillId="0" borderId="59" xfId="84" applyNumberFormat="1" applyFont="1" applyFill="1" applyBorder="1" applyAlignment="1">
      <alignment horizontal="left"/>
    </xf>
    <xf numFmtId="172" fontId="51" fillId="0" borderId="46" xfId="84" applyNumberFormat="1" applyFont="1" applyFill="1" applyBorder="1" applyAlignment="1">
      <alignment horizontal="left"/>
    </xf>
    <xf numFmtId="0" fontId="25" fillId="4" borderId="0" xfId="10" applyFont="1" applyFill="1"/>
  </cellXfs>
  <cellStyles count="98">
    <cellStyle name="20 % - Accent1" xfId="38" builtinId="30" customBuiltin="1"/>
    <cellStyle name="20 % - Accent2" xfId="42" builtinId="34" customBuiltin="1"/>
    <cellStyle name="20 % - Accent3" xfId="46" builtinId="38" customBuiltin="1"/>
    <cellStyle name="20 % - Accent4" xfId="50" builtinId="42" customBuiltin="1"/>
    <cellStyle name="20 % - Accent5" xfId="54" builtinId="46" customBuiltin="1"/>
    <cellStyle name="20 % - Accent6" xfId="58" builtinId="50" customBuiltin="1"/>
    <cellStyle name="40 % - Accent1" xfId="39" builtinId="31" customBuiltin="1"/>
    <cellStyle name="40 % - Accent2" xfId="43" builtinId="35" customBuiltin="1"/>
    <cellStyle name="40 % - Accent3" xfId="47" builtinId="39" customBuiltin="1"/>
    <cellStyle name="40 % - Accent4" xfId="51" builtinId="43" customBuiltin="1"/>
    <cellStyle name="40 % - Accent5" xfId="55" builtinId="47" customBuiltin="1"/>
    <cellStyle name="40 % - Accent6" xfId="59" builtinId="51" customBuiltin="1"/>
    <cellStyle name="60 % - Accent1" xfId="40" builtinId="32" customBuiltin="1"/>
    <cellStyle name="60 % - Accent2" xfId="44" builtinId="36" customBuiltin="1"/>
    <cellStyle name="60 % - Accent3" xfId="48" builtinId="40" customBuiltin="1"/>
    <cellStyle name="60 % - Accent4" xfId="52" builtinId="44" customBuiltin="1"/>
    <cellStyle name="60 % - Accent5" xfId="56" builtinId="48" customBuiltin="1"/>
    <cellStyle name="60 % - Accent6" xfId="60" builtinId="52" customBuiltin="1"/>
    <cellStyle name="Accent1" xfId="37" builtinId="29" customBuiltin="1"/>
    <cellStyle name="Accent2" xfId="41" builtinId="33" customBuiltin="1"/>
    <cellStyle name="Accent3" xfId="45" builtinId="37" customBuiltin="1"/>
    <cellStyle name="Accent4" xfId="49" builtinId="41" customBuiltin="1"/>
    <cellStyle name="Accent5" xfId="53" builtinId="45" customBuiltin="1"/>
    <cellStyle name="Accent6" xfId="57" builtinId="49" customBuiltin="1"/>
    <cellStyle name="Avertissement" xfId="34" builtinId="11" customBuiltin="1"/>
    <cellStyle name="Calcul" xfId="31" builtinId="22" customBuiltin="1"/>
    <cellStyle name="Cellule liée" xfId="32" builtinId="24" customBuiltin="1"/>
    <cellStyle name="Entrée" xfId="29" builtinId="20" customBuiltin="1"/>
    <cellStyle name="Insatisfaisant" xfId="27" builtinId="27" customBuiltin="1"/>
    <cellStyle name="Lien hypertexte" xfId="88" builtinId="8"/>
    <cellStyle name="Lien hypertexte 2" xfId="5" xr:uid="{00000000-0005-0000-0000-00001E000000}"/>
    <cellStyle name="Lien hypertexte 3" xfId="89" xr:uid="{00000000-0005-0000-0000-00001F000000}"/>
    <cellStyle name="Lien hypertexte 3 2" xfId="91" xr:uid="{00000000-0005-0000-0000-000020000000}"/>
    <cellStyle name="Milliers" xfId="84" builtinId="3"/>
    <cellStyle name="Milliers 2" xfId="7" xr:uid="{00000000-0005-0000-0000-000022000000}"/>
    <cellStyle name="Milliers 2 2" xfId="66" xr:uid="{00000000-0005-0000-0000-000023000000}"/>
    <cellStyle name="Milliers 3" xfId="18" xr:uid="{00000000-0005-0000-0000-000024000000}"/>
    <cellStyle name="Milliers 4" xfId="20" xr:uid="{00000000-0005-0000-0000-000025000000}"/>
    <cellStyle name="Milliers 7" xfId="76" xr:uid="{00000000-0005-0000-0000-000026000000}"/>
    <cellStyle name="Milliers 8 3" xfId="81" xr:uid="{00000000-0005-0000-0000-000027000000}"/>
    <cellStyle name="Milliers 8 3 3" xfId="83" xr:uid="{00000000-0005-0000-0000-000028000000}"/>
    <cellStyle name="Neutre" xfId="28" builtinId="28" customBuiltin="1"/>
    <cellStyle name="Normal" xfId="0" builtinId="0"/>
    <cellStyle name="Normal 10" xfId="93" xr:uid="{00000000-0005-0000-0000-00002B000000}"/>
    <cellStyle name="Normal 10 3" xfId="79" xr:uid="{00000000-0005-0000-0000-00002C000000}"/>
    <cellStyle name="Normal 10 3 3" xfId="82" xr:uid="{00000000-0005-0000-0000-00002D000000}"/>
    <cellStyle name="Normal 11" xfId="94" xr:uid="{00000000-0005-0000-0000-00002E000000}"/>
    <cellStyle name="Normal 12" xfId="78" xr:uid="{00000000-0005-0000-0000-00002F000000}"/>
    <cellStyle name="Normal 12 2" xfId="87" xr:uid="{00000000-0005-0000-0000-000030000000}"/>
    <cellStyle name="Normal 13" xfId="97" xr:uid="{00000000-0005-0000-0000-000031000000}"/>
    <cellStyle name="Normal 14" xfId="86" xr:uid="{00000000-0005-0000-0000-000032000000}"/>
    <cellStyle name="Normal 2" xfId="3" xr:uid="{00000000-0005-0000-0000-000033000000}"/>
    <cellStyle name="Normal 2 2" xfId="10" xr:uid="{00000000-0005-0000-0000-000034000000}"/>
    <cellStyle name="Normal 3" xfId="2" xr:uid="{00000000-0005-0000-0000-000035000000}"/>
    <cellStyle name="Normal 3 2" xfId="6" xr:uid="{00000000-0005-0000-0000-000036000000}"/>
    <cellStyle name="Normal 3 2 2" xfId="65" xr:uid="{00000000-0005-0000-0000-000037000000}"/>
    <cellStyle name="Normal 3 3" xfId="63" xr:uid="{00000000-0005-0000-0000-000038000000}"/>
    <cellStyle name="Normal 4" xfId="9" xr:uid="{00000000-0005-0000-0000-000039000000}"/>
    <cellStyle name="Normal 5" xfId="13" xr:uid="{00000000-0005-0000-0000-00003A000000}"/>
    <cellStyle name="Normal 5 2" xfId="14" xr:uid="{00000000-0005-0000-0000-00003B000000}"/>
    <cellStyle name="Normal 5 2 2" xfId="69" xr:uid="{00000000-0005-0000-0000-00003C000000}"/>
    <cellStyle name="Normal 5 3" xfId="15" xr:uid="{00000000-0005-0000-0000-00003D000000}"/>
    <cellStyle name="Normal 5 3 2" xfId="70" xr:uid="{00000000-0005-0000-0000-00003E000000}"/>
    <cellStyle name="Normal 5 4" xfId="17" xr:uid="{00000000-0005-0000-0000-00003F000000}"/>
    <cellStyle name="Normal 5 4 2" xfId="72" xr:uid="{00000000-0005-0000-0000-000040000000}"/>
    <cellStyle name="Normal 5 5" xfId="68" xr:uid="{00000000-0005-0000-0000-000041000000}"/>
    <cellStyle name="Normal 5 6" xfId="73" xr:uid="{00000000-0005-0000-0000-000042000000}"/>
    <cellStyle name="Normal 5 7" xfId="75" xr:uid="{00000000-0005-0000-0000-000043000000}"/>
    <cellStyle name="Normal 5 8" xfId="90" xr:uid="{00000000-0005-0000-0000-000044000000}"/>
    <cellStyle name="Normal 5 8 2" xfId="92" xr:uid="{00000000-0005-0000-0000-000045000000}"/>
    <cellStyle name="Normal 5 9" xfId="96" xr:uid="{00000000-0005-0000-0000-000046000000}"/>
    <cellStyle name="Normal 6" xfId="11" xr:uid="{00000000-0005-0000-0000-000047000000}"/>
    <cellStyle name="Normal 7" xfId="19" xr:uid="{00000000-0005-0000-0000-000048000000}"/>
    <cellStyle name="Normal 8" xfId="74" xr:uid="{00000000-0005-0000-0000-000049000000}"/>
    <cellStyle name="Normal 8 2" xfId="77" xr:uid="{00000000-0005-0000-0000-00004A000000}"/>
    <cellStyle name="Normal 9" xfId="85" xr:uid="{00000000-0005-0000-0000-00004B000000}"/>
    <cellStyle name="Normale 2" xfId="12" xr:uid="{00000000-0005-0000-0000-00004C000000}"/>
    <cellStyle name="Notiz 2" xfId="62" xr:uid="{00000000-0005-0000-0000-00004D000000}"/>
    <cellStyle name="Pourcentage" xfId="1" builtinId="5"/>
    <cellStyle name="Pourcentage 2" xfId="8" xr:uid="{00000000-0005-0000-0000-00004F000000}"/>
    <cellStyle name="Pourcentage 2 2" xfId="67" xr:uid="{00000000-0005-0000-0000-000050000000}"/>
    <cellStyle name="Pourcentage 3" xfId="4" xr:uid="{00000000-0005-0000-0000-000051000000}"/>
    <cellStyle name="Pourcentage 3 2" xfId="64" xr:uid="{00000000-0005-0000-0000-000052000000}"/>
    <cellStyle name="Pourcentage 4" xfId="16" xr:uid="{00000000-0005-0000-0000-000053000000}"/>
    <cellStyle name="Pourcentage 4 2" xfId="71" xr:uid="{00000000-0005-0000-0000-000054000000}"/>
    <cellStyle name="Pourcentage 5" xfId="95" xr:uid="{00000000-0005-0000-0000-000055000000}"/>
    <cellStyle name="Pourcentage 8 3" xfId="80" xr:uid="{00000000-0005-0000-0000-000056000000}"/>
    <cellStyle name="Satisfaisant" xfId="26" builtinId="26" customBuiltin="1"/>
    <cellStyle name="Sortie" xfId="30" builtinId="21" customBuiltin="1"/>
    <cellStyle name="Standard 2" xfId="61" xr:uid="{00000000-0005-0000-0000-000059000000}"/>
    <cellStyle name="Texte explicatif" xfId="35" builtinId="53" customBuiltin="1"/>
    <cellStyle name="Titre" xfId="21" builtinId="15" customBuiltin="1"/>
    <cellStyle name="Titre 1" xfId="22" builtinId="16" customBuiltin="1"/>
    <cellStyle name="Titre 2" xfId="23" builtinId="17" customBuiltin="1"/>
    <cellStyle name="Titre 3" xfId="24" builtinId="18" customBuiltin="1"/>
    <cellStyle name="Titre 4" xfId="25" builtinId="19" customBuiltin="1"/>
    <cellStyle name="Total" xfId="36" builtinId="25" customBuiltin="1"/>
    <cellStyle name="Vérification" xfId="33" builtinId="23" customBuiltin="1"/>
  </cellStyles>
  <dxfs count="2">
    <dxf>
      <font>
        <b/>
        <i val="0"/>
        <strike val="0"/>
        <condense val="0"/>
        <extend val="0"/>
      </font>
    </dxf>
    <dxf>
      <font>
        <b/>
        <i val="0"/>
        <strike val="0"/>
        <condense val="0"/>
        <extend val="0"/>
      </font>
    </dxf>
  </dxfs>
  <tableStyles count="0" defaultTableStyle="TableStyleMedium9" defaultPivotStyle="PivotStyleLight16"/>
  <colors>
    <mruColors>
      <color rgb="FFE8EAF7"/>
      <color rgb="FF000014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</xdr:row>
      <xdr:rowOff>158115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SpPr txBox="1"/>
      </xdr:nvSpPr>
      <xdr:spPr>
        <a:xfrm>
          <a:off x="0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4</xdr:row>
      <xdr:rowOff>158115</xdr:rowOff>
    </xdr:from>
    <xdr:ext cx="184731" cy="264560"/>
    <xdr:sp macro="" textlink="">
      <xdr:nvSpPr>
        <xdr:cNvPr id="3" name="Text Box 1027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SpPr txBox="1"/>
      </xdr:nvSpPr>
      <xdr:spPr>
        <a:xfrm>
          <a:off x="0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9" name="TextBox 5">
          <a:extLst>
            <a:ext uri="{FF2B5EF4-FFF2-40B4-BE49-F238E27FC236}">
              <a16:creationId xmlns:a16="http://schemas.microsoft.com/office/drawing/2014/main" id="{00000000-0008-0000-1A00-000009000000}"/>
            </a:ext>
          </a:extLst>
        </xdr:cNvPr>
        <xdr:cNvSpPr txBox="1"/>
      </xdr:nvSpPr>
      <xdr:spPr>
        <a:xfrm>
          <a:off x="0" y="805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0" name="TextBox 5">
          <a:extLst>
            <a:ext uri="{FF2B5EF4-FFF2-40B4-BE49-F238E27FC236}">
              <a16:creationId xmlns:a16="http://schemas.microsoft.com/office/drawing/2014/main" id="{00000000-0008-0000-1A00-00000A000000}"/>
            </a:ext>
          </a:extLst>
        </xdr:cNvPr>
        <xdr:cNvSpPr txBox="1"/>
      </xdr:nvSpPr>
      <xdr:spPr>
        <a:xfrm>
          <a:off x="0" y="805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1" name="TextBox 5">
          <a:extLst>
            <a:ext uri="{FF2B5EF4-FFF2-40B4-BE49-F238E27FC236}">
              <a16:creationId xmlns:a16="http://schemas.microsoft.com/office/drawing/2014/main" id="{00000000-0008-0000-1A00-00000B000000}"/>
            </a:ext>
          </a:extLst>
        </xdr:cNvPr>
        <xdr:cNvSpPr txBox="1"/>
      </xdr:nvSpPr>
      <xdr:spPr>
        <a:xfrm>
          <a:off x="0" y="805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2" name="TextBox 5">
          <a:extLst>
            <a:ext uri="{FF2B5EF4-FFF2-40B4-BE49-F238E27FC236}">
              <a16:creationId xmlns:a16="http://schemas.microsoft.com/office/drawing/2014/main" id="{00000000-0008-0000-1A00-00000C000000}"/>
            </a:ext>
          </a:extLst>
        </xdr:cNvPr>
        <xdr:cNvSpPr txBox="1"/>
      </xdr:nvSpPr>
      <xdr:spPr>
        <a:xfrm>
          <a:off x="0" y="805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8" name="TextBox 5">
          <a:extLst>
            <a:ext uri="{FF2B5EF4-FFF2-40B4-BE49-F238E27FC236}">
              <a16:creationId xmlns:a16="http://schemas.microsoft.com/office/drawing/2014/main" id="{00000000-0008-0000-1A00-000008000000}"/>
            </a:ext>
          </a:extLst>
        </xdr:cNvPr>
        <xdr:cNvSpPr txBox="1"/>
      </xdr:nvSpPr>
      <xdr:spPr>
        <a:xfrm>
          <a:off x="0" y="805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13" name="TextBox 5">
          <a:extLst>
            <a:ext uri="{FF2B5EF4-FFF2-40B4-BE49-F238E27FC236}">
              <a16:creationId xmlns:a16="http://schemas.microsoft.com/office/drawing/2014/main" id="{00000000-0008-0000-1A00-00000D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14" name="TextBox 5">
          <a:extLst>
            <a:ext uri="{FF2B5EF4-FFF2-40B4-BE49-F238E27FC236}">
              <a16:creationId xmlns:a16="http://schemas.microsoft.com/office/drawing/2014/main" id="{00000000-0008-0000-1A00-00000E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15" name="TextBox 5">
          <a:extLst>
            <a:ext uri="{FF2B5EF4-FFF2-40B4-BE49-F238E27FC236}">
              <a16:creationId xmlns:a16="http://schemas.microsoft.com/office/drawing/2014/main" id="{00000000-0008-0000-1A00-00000F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16" name="TextBox 5">
          <a:extLst>
            <a:ext uri="{FF2B5EF4-FFF2-40B4-BE49-F238E27FC236}">
              <a16:creationId xmlns:a16="http://schemas.microsoft.com/office/drawing/2014/main" id="{00000000-0008-0000-1A00-000010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7" name="TextBox 5">
          <a:extLst>
            <a:ext uri="{FF2B5EF4-FFF2-40B4-BE49-F238E27FC236}">
              <a16:creationId xmlns:a16="http://schemas.microsoft.com/office/drawing/2014/main" id="{00000000-0008-0000-1A00-000011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8" name="TextBox 5">
          <a:extLst>
            <a:ext uri="{FF2B5EF4-FFF2-40B4-BE49-F238E27FC236}">
              <a16:creationId xmlns:a16="http://schemas.microsoft.com/office/drawing/2014/main" id="{00000000-0008-0000-1A00-000012000000}"/>
            </a:ext>
          </a:extLst>
        </xdr:cNvPr>
        <xdr:cNvSpPr txBox="1"/>
      </xdr:nvSpPr>
      <xdr:spPr>
        <a:xfrm>
          <a:off x="0" y="805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76971" cy="157224"/>
    <xdr:sp macro="" textlink="">
      <xdr:nvSpPr>
        <xdr:cNvPr id="19" name="TextBox 5">
          <a:extLst>
            <a:ext uri="{FF2B5EF4-FFF2-40B4-BE49-F238E27FC236}">
              <a16:creationId xmlns:a16="http://schemas.microsoft.com/office/drawing/2014/main" id="{00000000-0008-0000-1A00-000013000000}"/>
            </a:ext>
          </a:extLst>
        </xdr:cNvPr>
        <xdr:cNvSpPr txBox="1"/>
      </xdr:nvSpPr>
      <xdr:spPr>
        <a:xfrm>
          <a:off x="0" y="805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4</xdr:row>
      <xdr:rowOff>158115</xdr:rowOff>
    </xdr:from>
    <xdr:ext cx="184731" cy="264560"/>
    <xdr:sp macro="" textlink="">
      <xdr:nvSpPr>
        <xdr:cNvPr id="20" name="TextBox 5">
          <a:extLst>
            <a:ext uri="{FF2B5EF4-FFF2-40B4-BE49-F238E27FC236}">
              <a16:creationId xmlns:a16="http://schemas.microsoft.com/office/drawing/2014/main" id="{00000000-0008-0000-1A00-000014000000}"/>
            </a:ext>
          </a:extLst>
        </xdr:cNvPr>
        <xdr:cNvSpPr txBox="1"/>
      </xdr:nvSpPr>
      <xdr:spPr>
        <a:xfrm>
          <a:off x="0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4</xdr:row>
      <xdr:rowOff>158115</xdr:rowOff>
    </xdr:from>
    <xdr:ext cx="184731" cy="264560"/>
    <xdr:sp macro="" textlink="">
      <xdr:nvSpPr>
        <xdr:cNvPr id="21" name="Text Box 1027">
          <a:extLst>
            <a:ext uri="{FF2B5EF4-FFF2-40B4-BE49-F238E27FC236}">
              <a16:creationId xmlns:a16="http://schemas.microsoft.com/office/drawing/2014/main" id="{00000000-0008-0000-1A00-000015000000}"/>
            </a:ext>
          </a:extLst>
        </xdr:cNvPr>
        <xdr:cNvSpPr txBox="1"/>
      </xdr:nvSpPr>
      <xdr:spPr>
        <a:xfrm>
          <a:off x="0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0</xdr:row>
      <xdr:rowOff>0</xdr:rowOff>
    </xdr:from>
    <xdr:ext cx="76971" cy="157224"/>
    <xdr:sp macro="" textlink="">
      <xdr:nvSpPr>
        <xdr:cNvPr id="22" name="TextBox 5">
          <a:extLst>
            <a:ext uri="{FF2B5EF4-FFF2-40B4-BE49-F238E27FC236}">
              <a16:creationId xmlns:a16="http://schemas.microsoft.com/office/drawing/2014/main" id="{00000000-0008-0000-1A00-000016000000}"/>
            </a:ext>
          </a:extLst>
        </xdr:cNvPr>
        <xdr:cNvSpPr txBox="1"/>
      </xdr:nvSpPr>
      <xdr:spPr>
        <a:xfrm>
          <a:off x="0" y="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0</xdr:row>
      <xdr:rowOff>0</xdr:rowOff>
    </xdr:from>
    <xdr:ext cx="76971" cy="157224"/>
    <xdr:sp macro="" textlink="">
      <xdr:nvSpPr>
        <xdr:cNvPr id="23" name="TextBox 5">
          <a:extLst>
            <a:ext uri="{FF2B5EF4-FFF2-40B4-BE49-F238E27FC236}">
              <a16:creationId xmlns:a16="http://schemas.microsoft.com/office/drawing/2014/main" id="{00000000-0008-0000-1A00-000017000000}"/>
            </a:ext>
          </a:extLst>
        </xdr:cNvPr>
        <xdr:cNvSpPr txBox="1"/>
      </xdr:nvSpPr>
      <xdr:spPr>
        <a:xfrm>
          <a:off x="0" y="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0</xdr:row>
      <xdr:rowOff>0</xdr:rowOff>
    </xdr:from>
    <xdr:ext cx="76971" cy="157224"/>
    <xdr:sp macro="" textlink="">
      <xdr:nvSpPr>
        <xdr:cNvPr id="24" name="TextBox 5">
          <a:extLst>
            <a:ext uri="{FF2B5EF4-FFF2-40B4-BE49-F238E27FC236}">
              <a16:creationId xmlns:a16="http://schemas.microsoft.com/office/drawing/2014/main" id="{00000000-0008-0000-1A00-000018000000}"/>
            </a:ext>
          </a:extLst>
        </xdr:cNvPr>
        <xdr:cNvSpPr txBox="1"/>
      </xdr:nvSpPr>
      <xdr:spPr>
        <a:xfrm>
          <a:off x="0" y="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0</xdr:row>
      <xdr:rowOff>0</xdr:rowOff>
    </xdr:from>
    <xdr:ext cx="76971" cy="157224"/>
    <xdr:sp macro="" textlink="">
      <xdr:nvSpPr>
        <xdr:cNvPr id="25" name="TextBox 5">
          <a:extLst>
            <a:ext uri="{FF2B5EF4-FFF2-40B4-BE49-F238E27FC236}">
              <a16:creationId xmlns:a16="http://schemas.microsoft.com/office/drawing/2014/main" id="{00000000-0008-0000-1A00-000019000000}"/>
            </a:ext>
          </a:extLst>
        </xdr:cNvPr>
        <xdr:cNvSpPr txBox="1"/>
      </xdr:nvSpPr>
      <xdr:spPr>
        <a:xfrm>
          <a:off x="0" y="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4</xdr:row>
      <xdr:rowOff>158115</xdr:rowOff>
    </xdr:from>
    <xdr:ext cx="184731" cy="264560"/>
    <xdr:sp macro="" textlink="">
      <xdr:nvSpPr>
        <xdr:cNvPr id="26" name="TextBox 5">
          <a:extLst>
            <a:ext uri="{FF2B5EF4-FFF2-40B4-BE49-F238E27FC236}">
              <a16:creationId xmlns:a16="http://schemas.microsoft.com/office/drawing/2014/main" id="{00000000-0008-0000-1A00-00001A000000}"/>
            </a:ext>
          </a:extLst>
        </xdr:cNvPr>
        <xdr:cNvSpPr txBox="1"/>
      </xdr:nvSpPr>
      <xdr:spPr>
        <a:xfrm>
          <a:off x="0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4</xdr:row>
      <xdr:rowOff>158115</xdr:rowOff>
    </xdr:from>
    <xdr:ext cx="184731" cy="264560"/>
    <xdr:sp macro="" textlink="">
      <xdr:nvSpPr>
        <xdr:cNvPr id="27" name="Text Box 1027">
          <a:extLst>
            <a:ext uri="{FF2B5EF4-FFF2-40B4-BE49-F238E27FC236}">
              <a16:creationId xmlns:a16="http://schemas.microsoft.com/office/drawing/2014/main" id="{00000000-0008-0000-1A00-00001B000000}"/>
            </a:ext>
          </a:extLst>
        </xdr:cNvPr>
        <xdr:cNvSpPr txBox="1"/>
      </xdr:nvSpPr>
      <xdr:spPr>
        <a:xfrm>
          <a:off x="0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4</xdr:row>
      <xdr:rowOff>158115</xdr:rowOff>
    </xdr:from>
    <xdr:ext cx="184731" cy="264560"/>
    <xdr:sp macro="" textlink="">
      <xdr:nvSpPr>
        <xdr:cNvPr id="28" name="TextBox 5">
          <a:extLst>
            <a:ext uri="{FF2B5EF4-FFF2-40B4-BE49-F238E27FC236}">
              <a16:creationId xmlns:a16="http://schemas.microsoft.com/office/drawing/2014/main" id="{00000000-0008-0000-1A00-00001C000000}"/>
            </a:ext>
          </a:extLst>
        </xdr:cNvPr>
        <xdr:cNvSpPr txBox="1"/>
      </xdr:nvSpPr>
      <xdr:spPr>
        <a:xfrm>
          <a:off x="0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4</xdr:row>
      <xdr:rowOff>158115</xdr:rowOff>
    </xdr:from>
    <xdr:ext cx="184731" cy="264560"/>
    <xdr:sp macro="" textlink="">
      <xdr:nvSpPr>
        <xdr:cNvPr id="29" name="Text Box 1027">
          <a:extLst>
            <a:ext uri="{FF2B5EF4-FFF2-40B4-BE49-F238E27FC236}">
              <a16:creationId xmlns:a16="http://schemas.microsoft.com/office/drawing/2014/main" id="{00000000-0008-0000-1A00-00001D000000}"/>
            </a:ext>
          </a:extLst>
        </xdr:cNvPr>
        <xdr:cNvSpPr txBox="1"/>
      </xdr:nvSpPr>
      <xdr:spPr>
        <a:xfrm>
          <a:off x="0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4</xdr:row>
      <xdr:rowOff>158115</xdr:rowOff>
    </xdr:from>
    <xdr:ext cx="76971" cy="157224"/>
    <xdr:sp macro="" textlink="">
      <xdr:nvSpPr>
        <xdr:cNvPr id="30" name="TextBox 5">
          <a:extLst>
            <a:ext uri="{FF2B5EF4-FFF2-40B4-BE49-F238E27FC236}">
              <a16:creationId xmlns:a16="http://schemas.microsoft.com/office/drawing/2014/main" id="{00000000-0008-0000-1A00-00001E000000}"/>
            </a:ext>
          </a:extLst>
        </xdr:cNvPr>
        <xdr:cNvSpPr txBox="1"/>
      </xdr:nvSpPr>
      <xdr:spPr>
        <a:xfrm>
          <a:off x="0" y="805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4</xdr:row>
      <xdr:rowOff>158115</xdr:rowOff>
    </xdr:from>
    <xdr:ext cx="184731" cy="264560"/>
    <xdr:sp macro="" textlink="">
      <xdr:nvSpPr>
        <xdr:cNvPr id="31" name="TextBox 5">
          <a:extLst>
            <a:ext uri="{FF2B5EF4-FFF2-40B4-BE49-F238E27FC236}">
              <a16:creationId xmlns:a16="http://schemas.microsoft.com/office/drawing/2014/main" id="{00000000-0008-0000-1A00-00001F000000}"/>
            </a:ext>
          </a:extLst>
        </xdr:cNvPr>
        <xdr:cNvSpPr txBox="1"/>
      </xdr:nvSpPr>
      <xdr:spPr>
        <a:xfrm>
          <a:off x="0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4</xdr:row>
      <xdr:rowOff>158115</xdr:rowOff>
    </xdr:from>
    <xdr:ext cx="184731" cy="264560"/>
    <xdr:sp macro="" textlink="">
      <xdr:nvSpPr>
        <xdr:cNvPr id="32" name="Text Box 1027">
          <a:extLst>
            <a:ext uri="{FF2B5EF4-FFF2-40B4-BE49-F238E27FC236}">
              <a16:creationId xmlns:a16="http://schemas.microsoft.com/office/drawing/2014/main" id="{00000000-0008-0000-1A00-000020000000}"/>
            </a:ext>
          </a:extLst>
        </xdr:cNvPr>
        <xdr:cNvSpPr txBox="1"/>
      </xdr:nvSpPr>
      <xdr:spPr>
        <a:xfrm>
          <a:off x="0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5</xdr:row>
      <xdr:rowOff>158115</xdr:rowOff>
    </xdr:from>
    <xdr:ext cx="76971" cy="157224"/>
    <xdr:sp macro="" textlink="">
      <xdr:nvSpPr>
        <xdr:cNvPr id="33" name="TextBox 5">
          <a:extLst>
            <a:ext uri="{FF2B5EF4-FFF2-40B4-BE49-F238E27FC236}">
              <a16:creationId xmlns:a16="http://schemas.microsoft.com/office/drawing/2014/main" id="{00000000-0008-0000-1A00-000021000000}"/>
            </a:ext>
          </a:extLst>
        </xdr:cNvPr>
        <xdr:cNvSpPr txBox="1"/>
      </xdr:nvSpPr>
      <xdr:spPr>
        <a:xfrm>
          <a:off x="0" y="9677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4</xdr:row>
      <xdr:rowOff>158115</xdr:rowOff>
    </xdr:from>
    <xdr:ext cx="184731" cy="264560"/>
    <xdr:sp macro="" textlink="">
      <xdr:nvSpPr>
        <xdr:cNvPr id="34" name="TextBox 5">
          <a:extLst>
            <a:ext uri="{FF2B5EF4-FFF2-40B4-BE49-F238E27FC236}">
              <a16:creationId xmlns:a16="http://schemas.microsoft.com/office/drawing/2014/main" id="{00000000-0008-0000-1A00-000022000000}"/>
            </a:ext>
          </a:extLst>
        </xdr:cNvPr>
        <xdr:cNvSpPr txBox="1"/>
      </xdr:nvSpPr>
      <xdr:spPr>
        <a:xfrm>
          <a:off x="0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4</xdr:row>
      <xdr:rowOff>158115</xdr:rowOff>
    </xdr:from>
    <xdr:ext cx="184731" cy="264560"/>
    <xdr:sp macro="" textlink="">
      <xdr:nvSpPr>
        <xdr:cNvPr id="35" name="Text Box 1027">
          <a:extLst>
            <a:ext uri="{FF2B5EF4-FFF2-40B4-BE49-F238E27FC236}">
              <a16:creationId xmlns:a16="http://schemas.microsoft.com/office/drawing/2014/main" id="{00000000-0008-0000-1A00-000023000000}"/>
            </a:ext>
          </a:extLst>
        </xdr:cNvPr>
        <xdr:cNvSpPr txBox="1"/>
      </xdr:nvSpPr>
      <xdr:spPr>
        <a:xfrm>
          <a:off x="0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8</xdr:row>
      <xdr:rowOff>158115</xdr:rowOff>
    </xdr:from>
    <xdr:ext cx="76971" cy="157224"/>
    <xdr:sp macro="" textlink="">
      <xdr:nvSpPr>
        <xdr:cNvPr id="36" name="TextBox 5">
          <a:extLst>
            <a:ext uri="{FF2B5EF4-FFF2-40B4-BE49-F238E27FC236}">
              <a16:creationId xmlns:a16="http://schemas.microsoft.com/office/drawing/2014/main" id="{00000000-0008-0000-1A00-000024000000}"/>
            </a:ext>
          </a:extLst>
        </xdr:cNvPr>
        <xdr:cNvSpPr txBox="1"/>
      </xdr:nvSpPr>
      <xdr:spPr>
        <a:xfrm>
          <a:off x="0" y="14535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2</xdr:row>
      <xdr:rowOff>0</xdr:rowOff>
    </xdr:from>
    <xdr:ext cx="184731" cy="264560"/>
    <xdr:sp macro="" textlink="">
      <xdr:nvSpPr>
        <xdr:cNvPr id="37" name="TextBox 5">
          <a:extLst>
            <a:ext uri="{FF2B5EF4-FFF2-40B4-BE49-F238E27FC236}">
              <a16:creationId xmlns:a16="http://schemas.microsoft.com/office/drawing/2014/main" id="{00000000-0008-0000-1A00-000025000000}"/>
            </a:ext>
          </a:extLst>
        </xdr:cNvPr>
        <xdr:cNvSpPr txBox="1"/>
      </xdr:nvSpPr>
      <xdr:spPr>
        <a:xfrm>
          <a:off x="0" y="323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2</xdr:row>
      <xdr:rowOff>0</xdr:rowOff>
    </xdr:from>
    <xdr:ext cx="184731" cy="264560"/>
    <xdr:sp macro="" textlink="">
      <xdr:nvSpPr>
        <xdr:cNvPr id="38" name="Text Box 1027">
          <a:extLst>
            <a:ext uri="{FF2B5EF4-FFF2-40B4-BE49-F238E27FC236}">
              <a16:creationId xmlns:a16="http://schemas.microsoft.com/office/drawing/2014/main" id="{00000000-0008-0000-1A00-000026000000}"/>
            </a:ext>
          </a:extLst>
        </xdr:cNvPr>
        <xdr:cNvSpPr txBox="1"/>
      </xdr:nvSpPr>
      <xdr:spPr>
        <a:xfrm>
          <a:off x="0" y="323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4</xdr:row>
      <xdr:rowOff>158115</xdr:rowOff>
    </xdr:from>
    <xdr:ext cx="184731" cy="264560"/>
    <xdr:sp macro="" textlink="">
      <xdr:nvSpPr>
        <xdr:cNvPr id="39" name="TextBox 5">
          <a:extLst>
            <a:ext uri="{FF2B5EF4-FFF2-40B4-BE49-F238E27FC236}">
              <a16:creationId xmlns:a16="http://schemas.microsoft.com/office/drawing/2014/main" id="{00000000-0008-0000-1A00-000027000000}"/>
            </a:ext>
          </a:extLst>
        </xdr:cNvPr>
        <xdr:cNvSpPr txBox="1"/>
      </xdr:nvSpPr>
      <xdr:spPr>
        <a:xfrm>
          <a:off x="0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4</xdr:row>
      <xdr:rowOff>158115</xdr:rowOff>
    </xdr:from>
    <xdr:ext cx="184731" cy="264560"/>
    <xdr:sp macro="" textlink="">
      <xdr:nvSpPr>
        <xdr:cNvPr id="40" name="Text Box 1027">
          <a:extLst>
            <a:ext uri="{FF2B5EF4-FFF2-40B4-BE49-F238E27FC236}">
              <a16:creationId xmlns:a16="http://schemas.microsoft.com/office/drawing/2014/main" id="{00000000-0008-0000-1A00-000028000000}"/>
            </a:ext>
          </a:extLst>
        </xdr:cNvPr>
        <xdr:cNvSpPr txBox="1"/>
      </xdr:nvSpPr>
      <xdr:spPr>
        <a:xfrm>
          <a:off x="0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4</xdr:row>
      <xdr:rowOff>158115</xdr:rowOff>
    </xdr:from>
    <xdr:ext cx="184731" cy="264560"/>
    <xdr:sp macro="" textlink="">
      <xdr:nvSpPr>
        <xdr:cNvPr id="41" name="TextBox 5">
          <a:extLst>
            <a:ext uri="{FF2B5EF4-FFF2-40B4-BE49-F238E27FC236}">
              <a16:creationId xmlns:a16="http://schemas.microsoft.com/office/drawing/2014/main" id="{00000000-0008-0000-1A00-000029000000}"/>
            </a:ext>
          </a:extLst>
        </xdr:cNvPr>
        <xdr:cNvSpPr txBox="1"/>
      </xdr:nvSpPr>
      <xdr:spPr>
        <a:xfrm>
          <a:off x="0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4</xdr:row>
      <xdr:rowOff>158115</xdr:rowOff>
    </xdr:from>
    <xdr:ext cx="184731" cy="264560"/>
    <xdr:sp macro="" textlink="">
      <xdr:nvSpPr>
        <xdr:cNvPr id="42" name="Text Box 1027">
          <a:extLst>
            <a:ext uri="{FF2B5EF4-FFF2-40B4-BE49-F238E27FC236}">
              <a16:creationId xmlns:a16="http://schemas.microsoft.com/office/drawing/2014/main" id="{00000000-0008-0000-1A00-00002A000000}"/>
            </a:ext>
          </a:extLst>
        </xdr:cNvPr>
        <xdr:cNvSpPr txBox="1"/>
      </xdr:nvSpPr>
      <xdr:spPr>
        <a:xfrm>
          <a:off x="0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4</xdr:row>
      <xdr:rowOff>158115</xdr:rowOff>
    </xdr:from>
    <xdr:ext cx="184731" cy="264560"/>
    <xdr:sp macro="" textlink="">
      <xdr:nvSpPr>
        <xdr:cNvPr id="43" name="TextBox 5">
          <a:extLst>
            <a:ext uri="{FF2B5EF4-FFF2-40B4-BE49-F238E27FC236}">
              <a16:creationId xmlns:a16="http://schemas.microsoft.com/office/drawing/2014/main" id="{00000000-0008-0000-1A00-00002B000000}"/>
            </a:ext>
          </a:extLst>
        </xdr:cNvPr>
        <xdr:cNvSpPr txBox="1"/>
      </xdr:nvSpPr>
      <xdr:spPr>
        <a:xfrm>
          <a:off x="10944225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4</xdr:row>
      <xdr:rowOff>158115</xdr:rowOff>
    </xdr:from>
    <xdr:ext cx="184731" cy="264560"/>
    <xdr:sp macro="" textlink="">
      <xdr:nvSpPr>
        <xdr:cNvPr id="44" name="Text Box 1027">
          <a:extLst>
            <a:ext uri="{FF2B5EF4-FFF2-40B4-BE49-F238E27FC236}">
              <a16:creationId xmlns:a16="http://schemas.microsoft.com/office/drawing/2014/main" id="{00000000-0008-0000-1A00-00002C000000}"/>
            </a:ext>
          </a:extLst>
        </xdr:cNvPr>
        <xdr:cNvSpPr txBox="1"/>
      </xdr:nvSpPr>
      <xdr:spPr>
        <a:xfrm>
          <a:off x="10944225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4</xdr:row>
      <xdr:rowOff>158115</xdr:rowOff>
    </xdr:from>
    <xdr:ext cx="184731" cy="264560"/>
    <xdr:sp macro="" textlink="">
      <xdr:nvSpPr>
        <xdr:cNvPr id="45" name="TextBox 5">
          <a:extLst>
            <a:ext uri="{FF2B5EF4-FFF2-40B4-BE49-F238E27FC236}">
              <a16:creationId xmlns:a16="http://schemas.microsoft.com/office/drawing/2014/main" id="{00000000-0008-0000-1A00-00002D000000}"/>
            </a:ext>
          </a:extLst>
        </xdr:cNvPr>
        <xdr:cNvSpPr txBox="1"/>
      </xdr:nvSpPr>
      <xdr:spPr>
        <a:xfrm>
          <a:off x="10944225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4</xdr:row>
      <xdr:rowOff>158115</xdr:rowOff>
    </xdr:from>
    <xdr:ext cx="184731" cy="264560"/>
    <xdr:sp macro="" textlink="">
      <xdr:nvSpPr>
        <xdr:cNvPr id="46" name="Text Box 1027">
          <a:extLst>
            <a:ext uri="{FF2B5EF4-FFF2-40B4-BE49-F238E27FC236}">
              <a16:creationId xmlns:a16="http://schemas.microsoft.com/office/drawing/2014/main" id="{00000000-0008-0000-1A00-00002E000000}"/>
            </a:ext>
          </a:extLst>
        </xdr:cNvPr>
        <xdr:cNvSpPr txBox="1"/>
      </xdr:nvSpPr>
      <xdr:spPr>
        <a:xfrm>
          <a:off x="10944225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4</xdr:row>
      <xdr:rowOff>158115</xdr:rowOff>
    </xdr:from>
    <xdr:ext cx="184731" cy="264560"/>
    <xdr:sp macro="" textlink="">
      <xdr:nvSpPr>
        <xdr:cNvPr id="47" name="TextBox 5">
          <a:extLst>
            <a:ext uri="{FF2B5EF4-FFF2-40B4-BE49-F238E27FC236}">
              <a16:creationId xmlns:a16="http://schemas.microsoft.com/office/drawing/2014/main" id="{00000000-0008-0000-1A00-00002F000000}"/>
            </a:ext>
          </a:extLst>
        </xdr:cNvPr>
        <xdr:cNvSpPr txBox="1"/>
      </xdr:nvSpPr>
      <xdr:spPr>
        <a:xfrm>
          <a:off x="10944225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4</xdr:row>
      <xdr:rowOff>158115</xdr:rowOff>
    </xdr:from>
    <xdr:ext cx="184731" cy="264560"/>
    <xdr:sp macro="" textlink="">
      <xdr:nvSpPr>
        <xdr:cNvPr id="48" name="Text Box 1027">
          <a:extLst>
            <a:ext uri="{FF2B5EF4-FFF2-40B4-BE49-F238E27FC236}">
              <a16:creationId xmlns:a16="http://schemas.microsoft.com/office/drawing/2014/main" id="{00000000-0008-0000-1A00-000030000000}"/>
            </a:ext>
          </a:extLst>
        </xdr:cNvPr>
        <xdr:cNvSpPr txBox="1"/>
      </xdr:nvSpPr>
      <xdr:spPr>
        <a:xfrm>
          <a:off x="10944225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4</xdr:row>
      <xdr:rowOff>158115</xdr:rowOff>
    </xdr:from>
    <xdr:ext cx="76971" cy="157224"/>
    <xdr:sp macro="" textlink="">
      <xdr:nvSpPr>
        <xdr:cNvPr id="49" name="TextBox 5">
          <a:extLst>
            <a:ext uri="{FF2B5EF4-FFF2-40B4-BE49-F238E27FC236}">
              <a16:creationId xmlns:a16="http://schemas.microsoft.com/office/drawing/2014/main" id="{00000000-0008-0000-1A00-000031000000}"/>
            </a:ext>
          </a:extLst>
        </xdr:cNvPr>
        <xdr:cNvSpPr txBox="1"/>
      </xdr:nvSpPr>
      <xdr:spPr>
        <a:xfrm>
          <a:off x="10944225" y="805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4</xdr:row>
      <xdr:rowOff>158115</xdr:rowOff>
    </xdr:from>
    <xdr:ext cx="184731" cy="264560"/>
    <xdr:sp macro="" textlink="">
      <xdr:nvSpPr>
        <xdr:cNvPr id="50" name="TextBox 5">
          <a:extLst>
            <a:ext uri="{FF2B5EF4-FFF2-40B4-BE49-F238E27FC236}">
              <a16:creationId xmlns:a16="http://schemas.microsoft.com/office/drawing/2014/main" id="{00000000-0008-0000-1A00-000032000000}"/>
            </a:ext>
          </a:extLst>
        </xdr:cNvPr>
        <xdr:cNvSpPr txBox="1"/>
      </xdr:nvSpPr>
      <xdr:spPr>
        <a:xfrm>
          <a:off x="10944225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4</xdr:row>
      <xdr:rowOff>158115</xdr:rowOff>
    </xdr:from>
    <xdr:ext cx="184731" cy="264560"/>
    <xdr:sp macro="" textlink="">
      <xdr:nvSpPr>
        <xdr:cNvPr id="51" name="Text Box 1027">
          <a:extLst>
            <a:ext uri="{FF2B5EF4-FFF2-40B4-BE49-F238E27FC236}">
              <a16:creationId xmlns:a16="http://schemas.microsoft.com/office/drawing/2014/main" id="{00000000-0008-0000-1A00-000033000000}"/>
            </a:ext>
          </a:extLst>
        </xdr:cNvPr>
        <xdr:cNvSpPr txBox="1"/>
      </xdr:nvSpPr>
      <xdr:spPr>
        <a:xfrm>
          <a:off x="10944225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5</xdr:row>
      <xdr:rowOff>158115</xdr:rowOff>
    </xdr:from>
    <xdr:ext cx="76971" cy="157224"/>
    <xdr:sp macro="" textlink="">
      <xdr:nvSpPr>
        <xdr:cNvPr id="52" name="TextBox 5">
          <a:extLst>
            <a:ext uri="{FF2B5EF4-FFF2-40B4-BE49-F238E27FC236}">
              <a16:creationId xmlns:a16="http://schemas.microsoft.com/office/drawing/2014/main" id="{00000000-0008-0000-1A00-000034000000}"/>
            </a:ext>
          </a:extLst>
        </xdr:cNvPr>
        <xdr:cNvSpPr txBox="1"/>
      </xdr:nvSpPr>
      <xdr:spPr>
        <a:xfrm>
          <a:off x="10944225" y="9677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4</xdr:row>
      <xdr:rowOff>158115</xdr:rowOff>
    </xdr:from>
    <xdr:ext cx="184731" cy="264560"/>
    <xdr:sp macro="" textlink="">
      <xdr:nvSpPr>
        <xdr:cNvPr id="53" name="TextBox 5">
          <a:extLst>
            <a:ext uri="{FF2B5EF4-FFF2-40B4-BE49-F238E27FC236}">
              <a16:creationId xmlns:a16="http://schemas.microsoft.com/office/drawing/2014/main" id="{00000000-0008-0000-1A00-000035000000}"/>
            </a:ext>
          </a:extLst>
        </xdr:cNvPr>
        <xdr:cNvSpPr txBox="1"/>
      </xdr:nvSpPr>
      <xdr:spPr>
        <a:xfrm>
          <a:off x="10944225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4</xdr:row>
      <xdr:rowOff>158115</xdr:rowOff>
    </xdr:from>
    <xdr:ext cx="184731" cy="264560"/>
    <xdr:sp macro="" textlink="">
      <xdr:nvSpPr>
        <xdr:cNvPr id="54" name="Text Box 1027">
          <a:extLst>
            <a:ext uri="{FF2B5EF4-FFF2-40B4-BE49-F238E27FC236}">
              <a16:creationId xmlns:a16="http://schemas.microsoft.com/office/drawing/2014/main" id="{00000000-0008-0000-1A00-000036000000}"/>
            </a:ext>
          </a:extLst>
        </xdr:cNvPr>
        <xdr:cNvSpPr txBox="1"/>
      </xdr:nvSpPr>
      <xdr:spPr>
        <a:xfrm>
          <a:off x="10944225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8</xdr:row>
      <xdr:rowOff>158115</xdr:rowOff>
    </xdr:from>
    <xdr:ext cx="76971" cy="157224"/>
    <xdr:sp macro="" textlink="">
      <xdr:nvSpPr>
        <xdr:cNvPr id="55" name="TextBox 5">
          <a:extLst>
            <a:ext uri="{FF2B5EF4-FFF2-40B4-BE49-F238E27FC236}">
              <a16:creationId xmlns:a16="http://schemas.microsoft.com/office/drawing/2014/main" id="{00000000-0008-0000-1A00-000037000000}"/>
            </a:ext>
          </a:extLst>
        </xdr:cNvPr>
        <xdr:cNvSpPr txBox="1"/>
      </xdr:nvSpPr>
      <xdr:spPr>
        <a:xfrm>
          <a:off x="10944225" y="14535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184731" cy="264560"/>
    <xdr:sp macro="" textlink="">
      <xdr:nvSpPr>
        <xdr:cNvPr id="56" name="TextBox 5">
          <a:extLst>
            <a:ext uri="{FF2B5EF4-FFF2-40B4-BE49-F238E27FC236}">
              <a16:creationId xmlns:a16="http://schemas.microsoft.com/office/drawing/2014/main" id="{00000000-0008-0000-1A00-000038000000}"/>
            </a:ext>
          </a:extLst>
        </xdr:cNvPr>
        <xdr:cNvSpPr txBox="1"/>
      </xdr:nvSpPr>
      <xdr:spPr>
        <a:xfrm>
          <a:off x="10944225" y="323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184731" cy="264560"/>
    <xdr:sp macro="" textlink="">
      <xdr:nvSpPr>
        <xdr:cNvPr id="57" name="Text Box 1027">
          <a:extLst>
            <a:ext uri="{FF2B5EF4-FFF2-40B4-BE49-F238E27FC236}">
              <a16:creationId xmlns:a16="http://schemas.microsoft.com/office/drawing/2014/main" id="{00000000-0008-0000-1A00-000039000000}"/>
            </a:ext>
          </a:extLst>
        </xdr:cNvPr>
        <xdr:cNvSpPr txBox="1"/>
      </xdr:nvSpPr>
      <xdr:spPr>
        <a:xfrm>
          <a:off x="10944225" y="323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4</xdr:row>
      <xdr:rowOff>158115</xdr:rowOff>
    </xdr:from>
    <xdr:ext cx="184731" cy="264560"/>
    <xdr:sp macro="" textlink="">
      <xdr:nvSpPr>
        <xdr:cNvPr id="58" name="TextBox 5">
          <a:extLst>
            <a:ext uri="{FF2B5EF4-FFF2-40B4-BE49-F238E27FC236}">
              <a16:creationId xmlns:a16="http://schemas.microsoft.com/office/drawing/2014/main" id="{00000000-0008-0000-1A00-00003A000000}"/>
            </a:ext>
          </a:extLst>
        </xdr:cNvPr>
        <xdr:cNvSpPr txBox="1"/>
      </xdr:nvSpPr>
      <xdr:spPr>
        <a:xfrm>
          <a:off x="10944225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4</xdr:row>
      <xdr:rowOff>158115</xdr:rowOff>
    </xdr:from>
    <xdr:ext cx="184731" cy="264560"/>
    <xdr:sp macro="" textlink="">
      <xdr:nvSpPr>
        <xdr:cNvPr id="59" name="Text Box 1027">
          <a:extLst>
            <a:ext uri="{FF2B5EF4-FFF2-40B4-BE49-F238E27FC236}">
              <a16:creationId xmlns:a16="http://schemas.microsoft.com/office/drawing/2014/main" id="{00000000-0008-0000-1A00-00003B000000}"/>
            </a:ext>
          </a:extLst>
        </xdr:cNvPr>
        <xdr:cNvSpPr txBox="1"/>
      </xdr:nvSpPr>
      <xdr:spPr>
        <a:xfrm>
          <a:off x="10944225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4</xdr:row>
      <xdr:rowOff>158115</xdr:rowOff>
    </xdr:from>
    <xdr:ext cx="184731" cy="264560"/>
    <xdr:sp macro="" textlink="">
      <xdr:nvSpPr>
        <xdr:cNvPr id="60" name="TextBox 5">
          <a:extLst>
            <a:ext uri="{FF2B5EF4-FFF2-40B4-BE49-F238E27FC236}">
              <a16:creationId xmlns:a16="http://schemas.microsoft.com/office/drawing/2014/main" id="{00000000-0008-0000-1A00-00003C000000}"/>
            </a:ext>
          </a:extLst>
        </xdr:cNvPr>
        <xdr:cNvSpPr txBox="1"/>
      </xdr:nvSpPr>
      <xdr:spPr>
        <a:xfrm>
          <a:off x="10944225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4</xdr:row>
      <xdr:rowOff>158115</xdr:rowOff>
    </xdr:from>
    <xdr:ext cx="184731" cy="264560"/>
    <xdr:sp macro="" textlink="">
      <xdr:nvSpPr>
        <xdr:cNvPr id="61" name="Text Box 1027">
          <a:extLst>
            <a:ext uri="{FF2B5EF4-FFF2-40B4-BE49-F238E27FC236}">
              <a16:creationId xmlns:a16="http://schemas.microsoft.com/office/drawing/2014/main" id="{00000000-0008-0000-1A00-00003D000000}"/>
            </a:ext>
          </a:extLst>
        </xdr:cNvPr>
        <xdr:cNvSpPr txBox="1"/>
      </xdr:nvSpPr>
      <xdr:spPr>
        <a:xfrm>
          <a:off x="10944225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2" name="TextBox 5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3" name="TextBox 5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4" name="TextBox 5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5" name="TextBox 5"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1B00-000006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7" name="TextBox 5">
          <a:extLst>
            <a:ext uri="{FF2B5EF4-FFF2-40B4-BE49-F238E27FC236}">
              <a16:creationId xmlns:a16="http://schemas.microsoft.com/office/drawing/2014/main" id="{00000000-0008-0000-1B00-000007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8" name="TextBox 5">
          <a:extLst>
            <a:ext uri="{FF2B5EF4-FFF2-40B4-BE49-F238E27FC236}">
              <a16:creationId xmlns:a16="http://schemas.microsoft.com/office/drawing/2014/main" id="{00000000-0008-0000-1B00-000008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9" name="TextBox 5">
          <a:extLst>
            <a:ext uri="{FF2B5EF4-FFF2-40B4-BE49-F238E27FC236}">
              <a16:creationId xmlns:a16="http://schemas.microsoft.com/office/drawing/2014/main" id="{00000000-0008-0000-1B00-000009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0" name="TextBox 5">
          <a:extLst>
            <a:ext uri="{FF2B5EF4-FFF2-40B4-BE49-F238E27FC236}">
              <a16:creationId xmlns:a16="http://schemas.microsoft.com/office/drawing/2014/main" id="{00000000-0008-0000-1B00-00000A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1" name="TextBox 5">
          <a:extLst>
            <a:ext uri="{FF2B5EF4-FFF2-40B4-BE49-F238E27FC236}">
              <a16:creationId xmlns:a16="http://schemas.microsoft.com/office/drawing/2014/main" id="{00000000-0008-0000-1B00-00000B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2" name="TextBox 5">
          <a:extLst>
            <a:ext uri="{FF2B5EF4-FFF2-40B4-BE49-F238E27FC236}">
              <a16:creationId xmlns:a16="http://schemas.microsoft.com/office/drawing/2014/main" id="{00000000-0008-0000-1B00-00000C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3" name="TextBox 5">
          <a:extLst>
            <a:ext uri="{FF2B5EF4-FFF2-40B4-BE49-F238E27FC236}">
              <a16:creationId xmlns:a16="http://schemas.microsoft.com/office/drawing/2014/main" id="{00000000-0008-0000-1B00-00000D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4" name="TextBox 5">
          <a:extLst>
            <a:ext uri="{FF2B5EF4-FFF2-40B4-BE49-F238E27FC236}">
              <a16:creationId xmlns:a16="http://schemas.microsoft.com/office/drawing/2014/main" id="{00000000-0008-0000-1B00-00000E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5" name="TextBox 5">
          <a:extLst>
            <a:ext uri="{FF2B5EF4-FFF2-40B4-BE49-F238E27FC236}">
              <a16:creationId xmlns:a16="http://schemas.microsoft.com/office/drawing/2014/main" id="{00000000-0008-0000-1B00-00000F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18</xdr:row>
      <xdr:rowOff>0</xdr:rowOff>
    </xdr:from>
    <xdr:ext cx="76971" cy="157224"/>
    <xdr:sp macro="" textlink="">
      <xdr:nvSpPr>
        <xdr:cNvPr id="16" name="TextBox 5">
          <a:extLst>
            <a:ext uri="{FF2B5EF4-FFF2-40B4-BE49-F238E27FC236}">
              <a16:creationId xmlns:a16="http://schemas.microsoft.com/office/drawing/2014/main" id="{00000000-0008-0000-1B00-000010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7" name="TextBox 5">
          <a:extLst>
            <a:ext uri="{FF2B5EF4-FFF2-40B4-BE49-F238E27FC236}">
              <a16:creationId xmlns:a16="http://schemas.microsoft.com/office/drawing/2014/main" id="{00000000-0008-0000-1B00-000011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8" name="TextBox 5">
          <a:extLst>
            <a:ext uri="{FF2B5EF4-FFF2-40B4-BE49-F238E27FC236}">
              <a16:creationId xmlns:a16="http://schemas.microsoft.com/office/drawing/2014/main" id="{00000000-0008-0000-1B00-000012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9" name="TextBox 5">
          <a:extLst>
            <a:ext uri="{FF2B5EF4-FFF2-40B4-BE49-F238E27FC236}">
              <a16:creationId xmlns:a16="http://schemas.microsoft.com/office/drawing/2014/main" id="{00000000-0008-0000-1B00-000013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20" name="TextBox 5">
          <a:extLst>
            <a:ext uri="{FF2B5EF4-FFF2-40B4-BE49-F238E27FC236}">
              <a16:creationId xmlns:a16="http://schemas.microsoft.com/office/drawing/2014/main" id="{00000000-0008-0000-1B00-000014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21" name="TextBox 5">
          <a:extLst>
            <a:ext uri="{FF2B5EF4-FFF2-40B4-BE49-F238E27FC236}">
              <a16:creationId xmlns:a16="http://schemas.microsoft.com/office/drawing/2014/main" id="{00000000-0008-0000-1B00-000015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21</xdr:row>
      <xdr:rowOff>0</xdr:rowOff>
    </xdr:from>
    <xdr:ext cx="76971" cy="157224"/>
    <xdr:sp macro="" textlink="">
      <xdr:nvSpPr>
        <xdr:cNvPr id="22" name="TextBox 5">
          <a:extLst>
            <a:ext uri="{FF2B5EF4-FFF2-40B4-BE49-F238E27FC236}">
              <a16:creationId xmlns:a16="http://schemas.microsoft.com/office/drawing/2014/main" id="{00000000-0008-0000-1B00-00001600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23" name="TextBox 5">
          <a:extLst>
            <a:ext uri="{FF2B5EF4-FFF2-40B4-BE49-F238E27FC236}">
              <a16:creationId xmlns:a16="http://schemas.microsoft.com/office/drawing/2014/main" id="{00000000-0008-0000-1B00-000017000000}"/>
            </a:ext>
          </a:extLst>
        </xdr:cNvPr>
        <xdr:cNvSpPr txBox="1"/>
      </xdr:nvSpPr>
      <xdr:spPr>
        <a:xfrm>
          <a:off x="0" y="18478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24" name="TextBox 5">
          <a:extLst>
            <a:ext uri="{FF2B5EF4-FFF2-40B4-BE49-F238E27FC236}">
              <a16:creationId xmlns:a16="http://schemas.microsoft.com/office/drawing/2014/main" id="{00000000-0008-0000-1B00-000018000000}"/>
            </a:ext>
          </a:extLst>
        </xdr:cNvPr>
        <xdr:cNvSpPr txBox="1"/>
      </xdr:nvSpPr>
      <xdr:spPr>
        <a:xfrm>
          <a:off x="0" y="18478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25" name="TextBox 5">
          <a:extLst>
            <a:ext uri="{FF2B5EF4-FFF2-40B4-BE49-F238E27FC236}">
              <a16:creationId xmlns:a16="http://schemas.microsoft.com/office/drawing/2014/main" id="{00000000-0008-0000-1B00-000019000000}"/>
            </a:ext>
          </a:extLst>
        </xdr:cNvPr>
        <xdr:cNvSpPr txBox="1"/>
      </xdr:nvSpPr>
      <xdr:spPr>
        <a:xfrm>
          <a:off x="0" y="18478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26" name="TextBox 5">
          <a:extLst>
            <a:ext uri="{FF2B5EF4-FFF2-40B4-BE49-F238E27FC236}">
              <a16:creationId xmlns:a16="http://schemas.microsoft.com/office/drawing/2014/main" id="{00000000-0008-0000-1B00-00001A000000}"/>
            </a:ext>
          </a:extLst>
        </xdr:cNvPr>
        <xdr:cNvSpPr txBox="1"/>
      </xdr:nvSpPr>
      <xdr:spPr>
        <a:xfrm>
          <a:off x="0" y="18478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27" name="TextBox 5">
          <a:extLst>
            <a:ext uri="{FF2B5EF4-FFF2-40B4-BE49-F238E27FC236}">
              <a16:creationId xmlns:a16="http://schemas.microsoft.com/office/drawing/2014/main" id="{00000000-0008-0000-1B00-00001B000000}"/>
            </a:ext>
          </a:extLst>
        </xdr:cNvPr>
        <xdr:cNvSpPr txBox="1"/>
      </xdr:nvSpPr>
      <xdr:spPr>
        <a:xfrm>
          <a:off x="0" y="17049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28" name="TextBox 5">
          <a:extLst>
            <a:ext uri="{FF2B5EF4-FFF2-40B4-BE49-F238E27FC236}">
              <a16:creationId xmlns:a16="http://schemas.microsoft.com/office/drawing/2014/main" id="{00000000-0008-0000-1B00-00001C000000}"/>
            </a:ext>
          </a:extLst>
        </xdr:cNvPr>
        <xdr:cNvSpPr txBox="1"/>
      </xdr:nvSpPr>
      <xdr:spPr>
        <a:xfrm>
          <a:off x="0" y="17049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29" name="TextBox 5">
          <a:extLst>
            <a:ext uri="{FF2B5EF4-FFF2-40B4-BE49-F238E27FC236}">
              <a16:creationId xmlns:a16="http://schemas.microsoft.com/office/drawing/2014/main" id="{00000000-0008-0000-1B00-00001D000000}"/>
            </a:ext>
          </a:extLst>
        </xdr:cNvPr>
        <xdr:cNvSpPr txBox="1"/>
      </xdr:nvSpPr>
      <xdr:spPr>
        <a:xfrm>
          <a:off x="0" y="17049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30" name="TextBox 5">
          <a:extLst>
            <a:ext uri="{FF2B5EF4-FFF2-40B4-BE49-F238E27FC236}">
              <a16:creationId xmlns:a16="http://schemas.microsoft.com/office/drawing/2014/main" id="{00000000-0008-0000-1B00-00001E000000}"/>
            </a:ext>
          </a:extLst>
        </xdr:cNvPr>
        <xdr:cNvSpPr txBox="1"/>
      </xdr:nvSpPr>
      <xdr:spPr>
        <a:xfrm>
          <a:off x="0" y="17049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31" name="TextBox 5">
          <a:extLst>
            <a:ext uri="{FF2B5EF4-FFF2-40B4-BE49-F238E27FC236}">
              <a16:creationId xmlns:a16="http://schemas.microsoft.com/office/drawing/2014/main" id="{00000000-0008-0000-1B00-00001F000000}"/>
            </a:ext>
          </a:extLst>
        </xdr:cNvPr>
        <xdr:cNvSpPr txBox="1"/>
      </xdr:nvSpPr>
      <xdr:spPr>
        <a:xfrm>
          <a:off x="0" y="18478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00000000-0008-0000-1C00-000006000000}"/>
            </a:ext>
          </a:extLst>
        </xdr:cNvPr>
        <xdr:cNvSpPr txBox="1"/>
      </xdr:nvSpPr>
      <xdr:spPr>
        <a:xfrm>
          <a:off x="0" y="35585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14</xdr:row>
      <xdr:rowOff>158115</xdr:rowOff>
    </xdr:from>
    <xdr:ext cx="184731" cy="264560"/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14</xdr:row>
      <xdr:rowOff>158115</xdr:rowOff>
    </xdr:from>
    <xdr:ext cx="184731" cy="264560"/>
    <xdr:sp macro="" textlink="">
      <xdr:nvSpPr>
        <xdr:cNvPr id="4" name="Text Box 5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7" name="TextBox 5">
          <a:extLst>
            <a:ext uri="{FF2B5EF4-FFF2-40B4-BE49-F238E27FC236}">
              <a16:creationId xmlns:a16="http://schemas.microsoft.com/office/drawing/2014/main" id="{00000000-0008-0000-1C00-000007000000}"/>
            </a:ext>
          </a:extLst>
        </xdr:cNvPr>
        <xdr:cNvSpPr txBox="1"/>
      </xdr:nvSpPr>
      <xdr:spPr>
        <a:xfrm>
          <a:off x="5438775" y="23679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8" name="Text Box 4">
          <a:extLst>
            <a:ext uri="{FF2B5EF4-FFF2-40B4-BE49-F238E27FC236}">
              <a16:creationId xmlns:a16="http://schemas.microsoft.com/office/drawing/2014/main" id="{00000000-0008-0000-1C00-000008000000}"/>
            </a:ext>
          </a:extLst>
        </xdr:cNvPr>
        <xdr:cNvSpPr txBox="1"/>
      </xdr:nvSpPr>
      <xdr:spPr>
        <a:xfrm>
          <a:off x="0" y="23679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9" name="Text Box 5">
          <a:extLst>
            <a:ext uri="{FF2B5EF4-FFF2-40B4-BE49-F238E27FC236}">
              <a16:creationId xmlns:a16="http://schemas.microsoft.com/office/drawing/2014/main" id="{00000000-0008-0000-1C00-000009000000}"/>
            </a:ext>
          </a:extLst>
        </xdr:cNvPr>
        <xdr:cNvSpPr txBox="1"/>
      </xdr:nvSpPr>
      <xdr:spPr>
        <a:xfrm>
          <a:off x="0" y="23679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10" name="TextBox 5">
          <a:extLst>
            <a:ext uri="{FF2B5EF4-FFF2-40B4-BE49-F238E27FC236}">
              <a16:creationId xmlns:a16="http://schemas.microsoft.com/office/drawing/2014/main" id="{00000000-0008-0000-1C00-00000A000000}"/>
            </a:ext>
          </a:extLst>
        </xdr:cNvPr>
        <xdr:cNvSpPr txBox="1"/>
      </xdr:nvSpPr>
      <xdr:spPr>
        <a:xfrm>
          <a:off x="5972175" y="23679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11" name="TextBox 5">
          <a:extLst>
            <a:ext uri="{FF2B5EF4-FFF2-40B4-BE49-F238E27FC236}">
              <a16:creationId xmlns:a16="http://schemas.microsoft.com/office/drawing/2014/main" id="{00000000-0008-0000-1C00-00000B000000}"/>
            </a:ext>
          </a:extLst>
        </xdr:cNvPr>
        <xdr:cNvSpPr txBox="1"/>
      </xdr:nvSpPr>
      <xdr:spPr>
        <a:xfrm>
          <a:off x="6505575" y="23679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12" name="TextBox 5">
          <a:extLst>
            <a:ext uri="{FF2B5EF4-FFF2-40B4-BE49-F238E27FC236}">
              <a16:creationId xmlns:a16="http://schemas.microsoft.com/office/drawing/2014/main" id="{00000000-0008-0000-1C00-00000C000000}"/>
            </a:ext>
          </a:extLst>
        </xdr:cNvPr>
        <xdr:cNvSpPr txBox="1"/>
      </xdr:nvSpPr>
      <xdr:spPr>
        <a:xfrm>
          <a:off x="7038975" y="23679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158115</xdr:rowOff>
    </xdr:from>
    <xdr:ext cx="76971" cy="157224"/>
    <xdr:sp macro="" textlink="">
      <xdr:nvSpPr>
        <xdr:cNvPr id="13" name="Text Box 4">
          <a:extLst>
            <a:ext uri="{FF2B5EF4-FFF2-40B4-BE49-F238E27FC236}">
              <a16:creationId xmlns:a16="http://schemas.microsoft.com/office/drawing/2014/main" id="{00000000-0008-0000-1C00-00000D000000}"/>
            </a:ext>
          </a:extLst>
        </xdr:cNvPr>
        <xdr:cNvSpPr txBox="1"/>
      </xdr:nvSpPr>
      <xdr:spPr>
        <a:xfrm>
          <a:off x="8334375" y="21012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158115</xdr:rowOff>
    </xdr:from>
    <xdr:ext cx="76971" cy="157224"/>
    <xdr:sp macro="" textlink="">
      <xdr:nvSpPr>
        <xdr:cNvPr id="14" name="Text Box 5">
          <a:extLst>
            <a:ext uri="{FF2B5EF4-FFF2-40B4-BE49-F238E27FC236}">
              <a16:creationId xmlns:a16="http://schemas.microsoft.com/office/drawing/2014/main" id="{00000000-0008-0000-1C00-00000E000000}"/>
            </a:ext>
          </a:extLst>
        </xdr:cNvPr>
        <xdr:cNvSpPr txBox="1"/>
      </xdr:nvSpPr>
      <xdr:spPr>
        <a:xfrm>
          <a:off x="8334375" y="21012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23" name="TextBox 5">
          <a:extLst>
            <a:ext uri="{FF2B5EF4-FFF2-40B4-BE49-F238E27FC236}">
              <a16:creationId xmlns:a16="http://schemas.microsoft.com/office/drawing/2014/main" id="{00000000-0008-0000-1C00-000017000000}"/>
            </a:ext>
          </a:extLst>
        </xdr:cNvPr>
        <xdr:cNvSpPr txBox="1"/>
      </xdr:nvSpPr>
      <xdr:spPr>
        <a:xfrm>
          <a:off x="2981325" y="21012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24" name="Text Box 4">
          <a:extLst>
            <a:ext uri="{FF2B5EF4-FFF2-40B4-BE49-F238E27FC236}">
              <a16:creationId xmlns:a16="http://schemas.microsoft.com/office/drawing/2014/main" id="{00000000-0008-0000-1C00-000018000000}"/>
            </a:ext>
          </a:extLst>
        </xdr:cNvPr>
        <xdr:cNvSpPr txBox="1"/>
      </xdr:nvSpPr>
      <xdr:spPr>
        <a:xfrm>
          <a:off x="2981325" y="21012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25" name="Text Box 5">
          <a:extLst>
            <a:ext uri="{FF2B5EF4-FFF2-40B4-BE49-F238E27FC236}">
              <a16:creationId xmlns:a16="http://schemas.microsoft.com/office/drawing/2014/main" id="{00000000-0008-0000-1C00-000019000000}"/>
            </a:ext>
          </a:extLst>
        </xdr:cNvPr>
        <xdr:cNvSpPr txBox="1"/>
      </xdr:nvSpPr>
      <xdr:spPr>
        <a:xfrm>
          <a:off x="2981325" y="21012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26" name="TextBox 5">
          <a:extLst>
            <a:ext uri="{FF2B5EF4-FFF2-40B4-BE49-F238E27FC236}">
              <a16:creationId xmlns:a16="http://schemas.microsoft.com/office/drawing/2014/main" id="{00000000-0008-0000-1C00-00001A000000}"/>
            </a:ext>
          </a:extLst>
        </xdr:cNvPr>
        <xdr:cNvSpPr txBox="1"/>
      </xdr:nvSpPr>
      <xdr:spPr>
        <a:xfrm>
          <a:off x="2981325" y="21012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27" name="TextBox 5">
          <a:extLst>
            <a:ext uri="{FF2B5EF4-FFF2-40B4-BE49-F238E27FC236}">
              <a16:creationId xmlns:a16="http://schemas.microsoft.com/office/drawing/2014/main" id="{00000000-0008-0000-1C00-00001B000000}"/>
            </a:ext>
          </a:extLst>
        </xdr:cNvPr>
        <xdr:cNvSpPr txBox="1"/>
      </xdr:nvSpPr>
      <xdr:spPr>
        <a:xfrm>
          <a:off x="2981325" y="21012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28" name="TextBox 5">
          <a:extLst>
            <a:ext uri="{FF2B5EF4-FFF2-40B4-BE49-F238E27FC236}">
              <a16:creationId xmlns:a16="http://schemas.microsoft.com/office/drawing/2014/main" id="{00000000-0008-0000-1C00-00001C000000}"/>
            </a:ext>
          </a:extLst>
        </xdr:cNvPr>
        <xdr:cNvSpPr txBox="1"/>
      </xdr:nvSpPr>
      <xdr:spPr>
        <a:xfrm>
          <a:off x="2981325" y="21012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29" name="Text Box 4">
          <a:extLst>
            <a:ext uri="{FF2B5EF4-FFF2-40B4-BE49-F238E27FC236}">
              <a16:creationId xmlns:a16="http://schemas.microsoft.com/office/drawing/2014/main" id="{00000000-0008-0000-1C00-00001D000000}"/>
            </a:ext>
          </a:extLst>
        </xdr:cNvPr>
        <xdr:cNvSpPr txBox="1"/>
      </xdr:nvSpPr>
      <xdr:spPr>
        <a:xfrm>
          <a:off x="0" y="23679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30" name="Text Box 5">
          <a:extLst>
            <a:ext uri="{FF2B5EF4-FFF2-40B4-BE49-F238E27FC236}">
              <a16:creationId xmlns:a16="http://schemas.microsoft.com/office/drawing/2014/main" id="{00000000-0008-0000-1C00-00001E000000}"/>
            </a:ext>
          </a:extLst>
        </xdr:cNvPr>
        <xdr:cNvSpPr txBox="1"/>
      </xdr:nvSpPr>
      <xdr:spPr>
        <a:xfrm>
          <a:off x="0" y="23679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158115</xdr:rowOff>
    </xdr:from>
    <xdr:ext cx="76971" cy="157224"/>
    <xdr:sp macro="" textlink="">
      <xdr:nvSpPr>
        <xdr:cNvPr id="33" name="Text Box 4">
          <a:extLst>
            <a:ext uri="{FF2B5EF4-FFF2-40B4-BE49-F238E27FC236}">
              <a16:creationId xmlns:a16="http://schemas.microsoft.com/office/drawing/2014/main" id="{00000000-0008-0000-1C00-000021000000}"/>
            </a:ext>
          </a:extLst>
        </xdr:cNvPr>
        <xdr:cNvSpPr txBox="1"/>
      </xdr:nvSpPr>
      <xdr:spPr>
        <a:xfrm>
          <a:off x="0" y="2710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158115</xdr:rowOff>
    </xdr:from>
    <xdr:ext cx="76971" cy="157224"/>
    <xdr:sp macro="" textlink="">
      <xdr:nvSpPr>
        <xdr:cNvPr id="34" name="Text Box 5">
          <a:extLst>
            <a:ext uri="{FF2B5EF4-FFF2-40B4-BE49-F238E27FC236}">
              <a16:creationId xmlns:a16="http://schemas.microsoft.com/office/drawing/2014/main" id="{00000000-0008-0000-1C00-000022000000}"/>
            </a:ext>
          </a:extLst>
        </xdr:cNvPr>
        <xdr:cNvSpPr txBox="1"/>
      </xdr:nvSpPr>
      <xdr:spPr>
        <a:xfrm>
          <a:off x="0" y="2710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31" name="Text Box 4">
          <a:extLst>
            <a:ext uri="{FF2B5EF4-FFF2-40B4-BE49-F238E27FC236}">
              <a16:creationId xmlns:a16="http://schemas.microsoft.com/office/drawing/2014/main" id="{00000000-0008-0000-1C00-00001F000000}"/>
            </a:ext>
          </a:extLst>
        </xdr:cNvPr>
        <xdr:cNvSpPr txBox="1"/>
      </xdr:nvSpPr>
      <xdr:spPr>
        <a:xfrm>
          <a:off x="0" y="2691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32" name="Text Box 5">
          <a:extLst>
            <a:ext uri="{FF2B5EF4-FFF2-40B4-BE49-F238E27FC236}">
              <a16:creationId xmlns:a16="http://schemas.microsoft.com/office/drawing/2014/main" id="{00000000-0008-0000-1C00-000020000000}"/>
            </a:ext>
          </a:extLst>
        </xdr:cNvPr>
        <xdr:cNvSpPr txBox="1"/>
      </xdr:nvSpPr>
      <xdr:spPr>
        <a:xfrm>
          <a:off x="0" y="2691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35" name="Text Box 4">
          <a:extLst>
            <a:ext uri="{FF2B5EF4-FFF2-40B4-BE49-F238E27FC236}">
              <a16:creationId xmlns:a16="http://schemas.microsoft.com/office/drawing/2014/main" id="{00000000-0008-0000-1C00-000023000000}"/>
            </a:ext>
          </a:extLst>
        </xdr:cNvPr>
        <xdr:cNvSpPr txBox="1"/>
      </xdr:nvSpPr>
      <xdr:spPr>
        <a:xfrm>
          <a:off x="0" y="53397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36" name="Text Box 5">
          <a:extLst>
            <a:ext uri="{FF2B5EF4-FFF2-40B4-BE49-F238E27FC236}">
              <a16:creationId xmlns:a16="http://schemas.microsoft.com/office/drawing/2014/main" id="{00000000-0008-0000-1C00-000024000000}"/>
            </a:ext>
          </a:extLst>
        </xdr:cNvPr>
        <xdr:cNvSpPr txBox="1"/>
      </xdr:nvSpPr>
      <xdr:spPr>
        <a:xfrm>
          <a:off x="0" y="53397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37" name="Text Box 4">
          <a:extLst>
            <a:ext uri="{FF2B5EF4-FFF2-40B4-BE49-F238E27FC236}">
              <a16:creationId xmlns:a16="http://schemas.microsoft.com/office/drawing/2014/main" id="{00000000-0008-0000-1C00-000025000000}"/>
            </a:ext>
          </a:extLst>
        </xdr:cNvPr>
        <xdr:cNvSpPr txBox="1"/>
      </xdr:nvSpPr>
      <xdr:spPr>
        <a:xfrm>
          <a:off x="0" y="55016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38" name="Text Box 5">
          <a:extLst>
            <a:ext uri="{FF2B5EF4-FFF2-40B4-BE49-F238E27FC236}">
              <a16:creationId xmlns:a16="http://schemas.microsoft.com/office/drawing/2014/main" id="{00000000-0008-0000-1C00-000026000000}"/>
            </a:ext>
          </a:extLst>
        </xdr:cNvPr>
        <xdr:cNvSpPr txBox="1"/>
      </xdr:nvSpPr>
      <xdr:spPr>
        <a:xfrm>
          <a:off x="0" y="55016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40" name="Text Box 4">
          <a:extLst>
            <a:ext uri="{FF2B5EF4-FFF2-40B4-BE49-F238E27FC236}">
              <a16:creationId xmlns:a16="http://schemas.microsoft.com/office/drawing/2014/main" id="{00000000-0008-0000-1C00-000028000000}"/>
            </a:ext>
          </a:extLst>
        </xdr:cNvPr>
        <xdr:cNvSpPr txBox="1"/>
      </xdr:nvSpPr>
      <xdr:spPr>
        <a:xfrm>
          <a:off x="0" y="38252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41" name="Text Box 5">
          <a:extLst>
            <a:ext uri="{FF2B5EF4-FFF2-40B4-BE49-F238E27FC236}">
              <a16:creationId xmlns:a16="http://schemas.microsoft.com/office/drawing/2014/main" id="{00000000-0008-0000-1C00-000029000000}"/>
            </a:ext>
          </a:extLst>
        </xdr:cNvPr>
        <xdr:cNvSpPr txBox="1"/>
      </xdr:nvSpPr>
      <xdr:spPr>
        <a:xfrm>
          <a:off x="0" y="38252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19</xdr:row>
      <xdr:rowOff>0</xdr:rowOff>
    </xdr:from>
    <xdr:ext cx="76971" cy="157224"/>
    <xdr:sp macro="" textlink="">
      <xdr:nvSpPr>
        <xdr:cNvPr id="42" name="TextBox 5">
          <a:extLst>
            <a:ext uri="{FF2B5EF4-FFF2-40B4-BE49-F238E27FC236}">
              <a16:creationId xmlns:a16="http://schemas.microsoft.com/office/drawing/2014/main" id="{00000000-0008-0000-1C00-00002A000000}"/>
            </a:ext>
          </a:extLst>
        </xdr:cNvPr>
        <xdr:cNvSpPr txBox="1"/>
      </xdr:nvSpPr>
      <xdr:spPr>
        <a:xfrm>
          <a:off x="5972175" y="38252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9</xdr:col>
      <xdr:colOff>0</xdr:colOff>
      <xdr:row>19</xdr:row>
      <xdr:rowOff>0</xdr:rowOff>
    </xdr:from>
    <xdr:ext cx="76971" cy="157224"/>
    <xdr:sp macro="" textlink="">
      <xdr:nvSpPr>
        <xdr:cNvPr id="43" name="TextBox 5">
          <a:extLst>
            <a:ext uri="{FF2B5EF4-FFF2-40B4-BE49-F238E27FC236}">
              <a16:creationId xmlns:a16="http://schemas.microsoft.com/office/drawing/2014/main" id="{00000000-0008-0000-1C00-00002B000000}"/>
            </a:ext>
          </a:extLst>
        </xdr:cNvPr>
        <xdr:cNvSpPr txBox="1"/>
      </xdr:nvSpPr>
      <xdr:spPr>
        <a:xfrm>
          <a:off x="6505575" y="38252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10</xdr:col>
      <xdr:colOff>0</xdr:colOff>
      <xdr:row>19</xdr:row>
      <xdr:rowOff>0</xdr:rowOff>
    </xdr:from>
    <xdr:ext cx="76971" cy="157224"/>
    <xdr:sp macro="" textlink="">
      <xdr:nvSpPr>
        <xdr:cNvPr id="44" name="TextBox 5">
          <a:extLst>
            <a:ext uri="{FF2B5EF4-FFF2-40B4-BE49-F238E27FC236}">
              <a16:creationId xmlns:a16="http://schemas.microsoft.com/office/drawing/2014/main" id="{00000000-0008-0000-1C00-00002C000000}"/>
            </a:ext>
          </a:extLst>
        </xdr:cNvPr>
        <xdr:cNvSpPr txBox="1"/>
      </xdr:nvSpPr>
      <xdr:spPr>
        <a:xfrm>
          <a:off x="7038975" y="38252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5" name="TextBox 5">
          <a:extLst>
            <a:ext uri="{FF2B5EF4-FFF2-40B4-BE49-F238E27FC236}">
              <a16:creationId xmlns:a16="http://schemas.microsoft.com/office/drawing/2014/main" id="{00000000-0008-0000-1C00-00002D000000}"/>
            </a:ext>
          </a:extLst>
        </xdr:cNvPr>
        <xdr:cNvSpPr txBox="1"/>
      </xdr:nvSpPr>
      <xdr:spPr>
        <a:xfrm>
          <a:off x="6696075" y="71208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6" name="TextBox 5">
          <a:extLst>
            <a:ext uri="{FF2B5EF4-FFF2-40B4-BE49-F238E27FC236}">
              <a16:creationId xmlns:a16="http://schemas.microsoft.com/office/drawing/2014/main" id="{00000000-0008-0000-1C00-00002E000000}"/>
            </a:ext>
          </a:extLst>
        </xdr:cNvPr>
        <xdr:cNvSpPr txBox="1"/>
      </xdr:nvSpPr>
      <xdr:spPr>
        <a:xfrm>
          <a:off x="5210175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9" name="TextBox 5">
          <a:extLst>
            <a:ext uri="{FF2B5EF4-FFF2-40B4-BE49-F238E27FC236}">
              <a16:creationId xmlns:a16="http://schemas.microsoft.com/office/drawing/2014/main" id="{00000000-0008-0000-1C00-000027000000}"/>
            </a:ext>
          </a:extLst>
        </xdr:cNvPr>
        <xdr:cNvSpPr txBox="1"/>
      </xdr:nvSpPr>
      <xdr:spPr>
        <a:xfrm>
          <a:off x="4371975" y="3320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7" name="TextBox 5">
          <a:extLst>
            <a:ext uri="{FF2B5EF4-FFF2-40B4-BE49-F238E27FC236}">
              <a16:creationId xmlns:a16="http://schemas.microsoft.com/office/drawing/2014/main" id="{00000000-0008-0000-1C00-00002F000000}"/>
            </a:ext>
          </a:extLst>
        </xdr:cNvPr>
        <xdr:cNvSpPr txBox="1"/>
      </xdr:nvSpPr>
      <xdr:spPr>
        <a:xfrm>
          <a:off x="4905375" y="3320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48" name="TextBox 5">
          <a:extLst>
            <a:ext uri="{FF2B5EF4-FFF2-40B4-BE49-F238E27FC236}">
              <a16:creationId xmlns:a16="http://schemas.microsoft.com/office/drawing/2014/main" id="{00000000-0008-0000-1C00-000030000000}"/>
            </a:ext>
          </a:extLst>
        </xdr:cNvPr>
        <xdr:cNvSpPr txBox="1"/>
      </xdr:nvSpPr>
      <xdr:spPr>
        <a:xfrm>
          <a:off x="4905375" y="34918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49" name="TextBox 5">
          <a:extLst>
            <a:ext uri="{FF2B5EF4-FFF2-40B4-BE49-F238E27FC236}">
              <a16:creationId xmlns:a16="http://schemas.microsoft.com/office/drawing/2014/main" id="{00000000-0008-0000-1C00-000031000000}"/>
            </a:ext>
          </a:extLst>
        </xdr:cNvPr>
        <xdr:cNvSpPr txBox="1"/>
      </xdr:nvSpPr>
      <xdr:spPr>
        <a:xfrm>
          <a:off x="4905375" y="36633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50" name="TextBox 5">
          <a:extLst>
            <a:ext uri="{FF2B5EF4-FFF2-40B4-BE49-F238E27FC236}">
              <a16:creationId xmlns:a16="http://schemas.microsoft.com/office/drawing/2014/main" id="{00000000-0008-0000-1C00-000032000000}"/>
            </a:ext>
          </a:extLst>
        </xdr:cNvPr>
        <xdr:cNvSpPr txBox="1"/>
      </xdr:nvSpPr>
      <xdr:spPr>
        <a:xfrm>
          <a:off x="4905375" y="3834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18</xdr:row>
      <xdr:rowOff>158115</xdr:rowOff>
    </xdr:from>
    <xdr:ext cx="76971" cy="157224"/>
    <xdr:sp macro="" textlink="">
      <xdr:nvSpPr>
        <xdr:cNvPr id="51" name="TextBox 5">
          <a:extLst>
            <a:ext uri="{FF2B5EF4-FFF2-40B4-BE49-F238E27FC236}">
              <a16:creationId xmlns:a16="http://schemas.microsoft.com/office/drawing/2014/main" id="{00000000-0008-0000-1C00-000033000000}"/>
            </a:ext>
          </a:extLst>
        </xdr:cNvPr>
        <xdr:cNvSpPr txBox="1"/>
      </xdr:nvSpPr>
      <xdr:spPr>
        <a:xfrm>
          <a:off x="4905375" y="3996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14</xdr:row>
      <xdr:rowOff>158115</xdr:rowOff>
    </xdr:from>
    <xdr:ext cx="76971" cy="157224"/>
    <xdr:sp macro="" textlink="">
      <xdr:nvSpPr>
        <xdr:cNvPr id="52" name="TextBox 5">
          <a:extLst>
            <a:ext uri="{FF2B5EF4-FFF2-40B4-BE49-F238E27FC236}">
              <a16:creationId xmlns:a16="http://schemas.microsoft.com/office/drawing/2014/main" id="{00000000-0008-0000-1C00-000034000000}"/>
            </a:ext>
          </a:extLst>
        </xdr:cNvPr>
        <xdr:cNvSpPr txBox="1"/>
      </xdr:nvSpPr>
      <xdr:spPr>
        <a:xfrm>
          <a:off x="5972175" y="3320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53" name="TextBox 5">
          <a:extLst>
            <a:ext uri="{FF2B5EF4-FFF2-40B4-BE49-F238E27FC236}">
              <a16:creationId xmlns:a16="http://schemas.microsoft.com/office/drawing/2014/main" id="{00000000-0008-0000-1C00-000035000000}"/>
            </a:ext>
          </a:extLst>
        </xdr:cNvPr>
        <xdr:cNvSpPr txBox="1"/>
      </xdr:nvSpPr>
      <xdr:spPr>
        <a:xfrm>
          <a:off x="4371975" y="3320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54" name="TextBox 5">
          <a:extLst>
            <a:ext uri="{FF2B5EF4-FFF2-40B4-BE49-F238E27FC236}">
              <a16:creationId xmlns:a16="http://schemas.microsoft.com/office/drawing/2014/main" id="{00000000-0008-0000-1C00-000036000000}"/>
            </a:ext>
          </a:extLst>
        </xdr:cNvPr>
        <xdr:cNvSpPr txBox="1"/>
      </xdr:nvSpPr>
      <xdr:spPr>
        <a:xfrm>
          <a:off x="4905375" y="3320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55" name="TextBox 5">
          <a:extLst>
            <a:ext uri="{FF2B5EF4-FFF2-40B4-BE49-F238E27FC236}">
              <a16:creationId xmlns:a16="http://schemas.microsoft.com/office/drawing/2014/main" id="{00000000-0008-0000-1C00-000037000000}"/>
            </a:ext>
          </a:extLst>
        </xdr:cNvPr>
        <xdr:cNvSpPr txBox="1"/>
      </xdr:nvSpPr>
      <xdr:spPr>
        <a:xfrm>
          <a:off x="4905375" y="34918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56" name="TextBox 5">
          <a:extLst>
            <a:ext uri="{FF2B5EF4-FFF2-40B4-BE49-F238E27FC236}">
              <a16:creationId xmlns:a16="http://schemas.microsoft.com/office/drawing/2014/main" id="{00000000-0008-0000-1C00-000038000000}"/>
            </a:ext>
          </a:extLst>
        </xdr:cNvPr>
        <xdr:cNvSpPr txBox="1"/>
      </xdr:nvSpPr>
      <xdr:spPr>
        <a:xfrm>
          <a:off x="4905375" y="36633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57" name="TextBox 5">
          <a:extLst>
            <a:ext uri="{FF2B5EF4-FFF2-40B4-BE49-F238E27FC236}">
              <a16:creationId xmlns:a16="http://schemas.microsoft.com/office/drawing/2014/main" id="{00000000-0008-0000-1C00-000039000000}"/>
            </a:ext>
          </a:extLst>
        </xdr:cNvPr>
        <xdr:cNvSpPr txBox="1"/>
      </xdr:nvSpPr>
      <xdr:spPr>
        <a:xfrm>
          <a:off x="4905375" y="3834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18</xdr:row>
      <xdr:rowOff>158115</xdr:rowOff>
    </xdr:from>
    <xdr:ext cx="76971" cy="157224"/>
    <xdr:sp macro="" textlink="">
      <xdr:nvSpPr>
        <xdr:cNvPr id="58" name="TextBox 5">
          <a:extLst>
            <a:ext uri="{FF2B5EF4-FFF2-40B4-BE49-F238E27FC236}">
              <a16:creationId xmlns:a16="http://schemas.microsoft.com/office/drawing/2014/main" id="{00000000-0008-0000-1C00-00003A000000}"/>
            </a:ext>
          </a:extLst>
        </xdr:cNvPr>
        <xdr:cNvSpPr txBox="1"/>
      </xdr:nvSpPr>
      <xdr:spPr>
        <a:xfrm>
          <a:off x="4905375" y="3996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59" name="TextBox 5">
          <a:extLst>
            <a:ext uri="{FF2B5EF4-FFF2-40B4-BE49-F238E27FC236}">
              <a16:creationId xmlns:a16="http://schemas.microsoft.com/office/drawing/2014/main" id="{00000000-0008-0000-1C00-00003B000000}"/>
            </a:ext>
          </a:extLst>
        </xdr:cNvPr>
        <xdr:cNvSpPr txBox="1"/>
      </xdr:nvSpPr>
      <xdr:spPr>
        <a:xfrm>
          <a:off x="4371975" y="3320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60" name="TextBox 5">
          <a:extLst>
            <a:ext uri="{FF2B5EF4-FFF2-40B4-BE49-F238E27FC236}">
              <a16:creationId xmlns:a16="http://schemas.microsoft.com/office/drawing/2014/main" id="{00000000-0008-0000-1C00-00003C000000}"/>
            </a:ext>
          </a:extLst>
        </xdr:cNvPr>
        <xdr:cNvSpPr txBox="1"/>
      </xdr:nvSpPr>
      <xdr:spPr>
        <a:xfrm>
          <a:off x="4905375" y="3320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61" name="TextBox 5">
          <a:extLst>
            <a:ext uri="{FF2B5EF4-FFF2-40B4-BE49-F238E27FC236}">
              <a16:creationId xmlns:a16="http://schemas.microsoft.com/office/drawing/2014/main" id="{00000000-0008-0000-1C00-00003D000000}"/>
            </a:ext>
          </a:extLst>
        </xdr:cNvPr>
        <xdr:cNvSpPr txBox="1"/>
      </xdr:nvSpPr>
      <xdr:spPr>
        <a:xfrm>
          <a:off x="4905375" y="36442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62" name="TextBox 5">
          <a:extLst>
            <a:ext uri="{FF2B5EF4-FFF2-40B4-BE49-F238E27FC236}">
              <a16:creationId xmlns:a16="http://schemas.microsoft.com/office/drawing/2014/main" id="{00000000-0008-0000-1C00-00003E000000}"/>
            </a:ext>
          </a:extLst>
        </xdr:cNvPr>
        <xdr:cNvSpPr txBox="1"/>
      </xdr:nvSpPr>
      <xdr:spPr>
        <a:xfrm>
          <a:off x="4905375" y="38157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63" name="TextBox 5">
          <a:extLst>
            <a:ext uri="{FF2B5EF4-FFF2-40B4-BE49-F238E27FC236}">
              <a16:creationId xmlns:a16="http://schemas.microsoft.com/office/drawing/2014/main" id="{00000000-0008-0000-1C00-00003F000000}"/>
            </a:ext>
          </a:extLst>
        </xdr:cNvPr>
        <xdr:cNvSpPr txBox="1"/>
      </xdr:nvSpPr>
      <xdr:spPr>
        <a:xfrm>
          <a:off x="4905375" y="3987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64" name="TextBox 5">
          <a:extLst>
            <a:ext uri="{FF2B5EF4-FFF2-40B4-BE49-F238E27FC236}">
              <a16:creationId xmlns:a16="http://schemas.microsoft.com/office/drawing/2014/main" id="{00000000-0008-0000-1C00-000040000000}"/>
            </a:ext>
          </a:extLst>
        </xdr:cNvPr>
        <xdr:cNvSpPr txBox="1"/>
      </xdr:nvSpPr>
      <xdr:spPr>
        <a:xfrm>
          <a:off x="4905375" y="3320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65" name="TextBox 5">
          <a:extLst>
            <a:ext uri="{FF2B5EF4-FFF2-40B4-BE49-F238E27FC236}">
              <a16:creationId xmlns:a16="http://schemas.microsoft.com/office/drawing/2014/main" id="{00000000-0008-0000-1C00-000041000000}"/>
            </a:ext>
          </a:extLst>
        </xdr:cNvPr>
        <xdr:cNvSpPr txBox="1"/>
      </xdr:nvSpPr>
      <xdr:spPr>
        <a:xfrm>
          <a:off x="4371975" y="3453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66" name="TextBox 5">
          <a:extLst>
            <a:ext uri="{FF2B5EF4-FFF2-40B4-BE49-F238E27FC236}">
              <a16:creationId xmlns:a16="http://schemas.microsoft.com/office/drawing/2014/main" id="{00000000-0008-0000-1C00-000042000000}"/>
            </a:ext>
          </a:extLst>
        </xdr:cNvPr>
        <xdr:cNvSpPr txBox="1"/>
      </xdr:nvSpPr>
      <xdr:spPr>
        <a:xfrm>
          <a:off x="4905375" y="3453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67" name="TextBox 5">
          <a:extLst>
            <a:ext uri="{FF2B5EF4-FFF2-40B4-BE49-F238E27FC236}">
              <a16:creationId xmlns:a16="http://schemas.microsoft.com/office/drawing/2014/main" id="{00000000-0008-0000-1C00-000043000000}"/>
            </a:ext>
          </a:extLst>
        </xdr:cNvPr>
        <xdr:cNvSpPr txBox="1"/>
      </xdr:nvSpPr>
      <xdr:spPr>
        <a:xfrm>
          <a:off x="4905375" y="36537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68" name="TextBox 5">
          <a:extLst>
            <a:ext uri="{FF2B5EF4-FFF2-40B4-BE49-F238E27FC236}">
              <a16:creationId xmlns:a16="http://schemas.microsoft.com/office/drawing/2014/main" id="{00000000-0008-0000-1C00-000044000000}"/>
            </a:ext>
          </a:extLst>
        </xdr:cNvPr>
        <xdr:cNvSpPr txBox="1"/>
      </xdr:nvSpPr>
      <xdr:spPr>
        <a:xfrm>
          <a:off x="4905375" y="3844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69" name="TextBox 5">
          <a:extLst>
            <a:ext uri="{FF2B5EF4-FFF2-40B4-BE49-F238E27FC236}">
              <a16:creationId xmlns:a16="http://schemas.microsoft.com/office/drawing/2014/main" id="{00000000-0008-0000-1C00-000045000000}"/>
            </a:ext>
          </a:extLst>
        </xdr:cNvPr>
        <xdr:cNvSpPr txBox="1"/>
      </xdr:nvSpPr>
      <xdr:spPr>
        <a:xfrm>
          <a:off x="4905375" y="40157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70" name="TextBox 5">
          <a:extLst>
            <a:ext uri="{FF2B5EF4-FFF2-40B4-BE49-F238E27FC236}">
              <a16:creationId xmlns:a16="http://schemas.microsoft.com/office/drawing/2014/main" id="{00000000-0008-0000-1C00-000046000000}"/>
            </a:ext>
          </a:extLst>
        </xdr:cNvPr>
        <xdr:cNvSpPr txBox="1"/>
      </xdr:nvSpPr>
      <xdr:spPr>
        <a:xfrm>
          <a:off x="5210175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71" name="TextBox 5">
          <a:extLst>
            <a:ext uri="{FF2B5EF4-FFF2-40B4-BE49-F238E27FC236}">
              <a16:creationId xmlns:a16="http://schemas.microsoft.com/office/drawing/2014/main" id="{00000000-0008-0000-1C00-000047000000}"/>
            </a:ext>
          </a:extLst>
        </xdr:cNvPr>
        <xdr:cNvSpPr txBox="1"/>
      </xdr:nvSpPr>
      <xdr:spPr>
        <a:xfrm>
          <a:off x="5210175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72" name="TextBox 5">
          <a:extLst>
            <a:ext uri="{FF2B5EF4-FFF2-40B4-BE49-F238E27FC236}">
              <a16:creationId xmlns:a16="http://schemas.microsoft.com/office/drawing/2014/main" id="{00000000-0008-0000-1C00-000048000000}"/>
            </a:ext>
          </a:extLst>
        </xdr:cNvPr>
        <xdr:cNvSpPr txBox="1"/>
      </xdr:nvSpPr>
      <xdr:spPr>
        <a:xfrm>
          <a:off x="4467225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73" name="TextBox 5">
          <a:extLst>
            <a:ext uri="{FF2B5EF4-FFF2-40B4-BE49-F238E27FC236}">
              <a16:creationId xmlns:a16="http://schemas.microsoft.com/office/drawing/2014/main" id="{00000000-0008-0000-1C00-000049000000}"/>
            </a:ext>
          </a:extLst>
        </xdr:cNvPr>
        <xdr:cNvSpPr txBox="1"/>
      </xdr:nvSpPr>
      <xdr:spPr>
        <a:xfrm>
          <a:off x="5210175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74" name="TextBox 5">
          <a:extLst>
            <a:ext uri="{FF2B5EF4-FFF2-40B4-BE49-F238E27FC236}">
              <a16:creationId xmlns:a16="http://schemas.microsoft.com/office/drawing/2014/main" id="{00000000-0008-0000-1C00-00004A000000}"/>
            </a:ext>
          </a:extLst>
        </xdr:cNvPr>
        <xdr:cNvSpPr txBox="1"/>
      </xdr:nvSpPr>
      <xdr:spPr>
        <a:xfrm>
          <a:off x="5210175" y="25869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75" name="TextBox 5">
          <a:extLst>
            <a:ext uri="{FF2B5EF4-FFF2-40B4-BE49-F238E27FC236}">
              <a16:creationId xmlns:a16="http://schemas.microsoft.com/office/drawing/2014/main" id="{00000000-0008-0000-1C00-00004B000000}"/>
            </a:ext>
          </a:extLst>
        </xdr:cNvPr>
        <xdr:cNvSpPr txBox="1"/>
      </xdr:nvSpPr>
      <xdr:spPr>
        <a:xfrm>
          <a:off x="5210175" y="27489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76" name="TextBox 5">
          <a:extLst>
            <a:ext uri="{FF2B5EF4-FFF2-40B4-BE49-F238E27FC236}">
              <a16:creationId xmlns:a16="http://schemas.microsoft.com/office/drawing/2014/main" id="{00000000-0008-0000-1C00-00004C000000}"/>
            </a:ext>
          </a:extLst>
        </xdr:cNvPr>
        <xdr:cNvSpPr txBox="1"/>
      </xdr:nvSpPr>
      <xdr:spPr>
        <a:xfrm>
          <a:off x="5210175" y="29108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18</xdr:row>
      <xdr:rowOff>158115</xdr:rowOff>
    </xdr:from>
    <xdr:ext cx="76971" cy="157224"/>
    <xdr:sp macro="" textlink="">
      <xdr:nvSpPr>
        <xdr:cNvPr id="77" name="TextBox 5">
          <a:extLst>
            <a:ext uri="{FF2B5EF4-FFF2-40B4-BE49-F238E27FC236}">
              <a16:creationId xmlns:a16="http://schemas.microsoft.com/office/drawing/2014/main" id="{00000000-0008-0000-1C00-00004D000000}"/>
            </a:ext>
          </a:extLst>
        </xdr:cNvPr>
        <xdr:cNvSpPr txBox="1"/>
      </xdr:nvSpPr>
      <xdr:spPr>
        <a:xfrm>
          <a:off x="5210175" y="3072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78" name="TextBox 5">
          <a:extLst>
            <a:ext uri="{FF2B5EF4-FFF2-40B4-BE49-F238E27FC236}">
              <a16:creationId xmlns:a16="http://schemas.microsoft.com/office/drawing/2014/main" id="{00000000-0008-0000-1C00-00004E000000}"/>
            </a:ext>
          </a:extLst>
        </xdr:cNvPr>
        <xdr:cNvSpPr txBox="1"/>
      </xdr:nvSpPr>
      <xdr:spPr>
        <a:xfrm>
          <a:off x="4467225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79" name="TextBox 5">
          <a:extLst>
            <a:ext uri="{FF2B5EF4-FFF2-40B4-BE49-F238E27FC236}">
              <a16:creationId xmlns:a16="http://schemas.microsoft.com/office/drawing/2014/main" id="{00000000-0008-0000-1C00-00004F000000}"/>
            </a:ext>
          </a:extLst>
        </xdr:cNvPr>
        <xdr:cNvSpPr txBox="1"/>
      </xdr:nvSpPr>
      <xdr:spPr>
        <a:xfrm>
          <a:off x="5210175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80" name="TextBox 5">
          <a:extLst>
            <a:ext uri="{FF2B5EF4-FFF2-40B4-BE49-F238E27FC236}">
              <a16:creationId xmlns:a16="http://schemas.microsoft.com/office/drawing/2014/main" id="{00000000-0008-0000-1C00-000050000000}"/>
            </a:ext>
          </a:extLst>
        </xdr:cNvPr>
        <xdr:cNvSpPr txBox="1"/>
      </xdr:nvSpPr>
      <xdr:spPr>
        <a:xfrm>
          <a:off x="5210175" y="25869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81" name="TextBox 5">
          <a:extLst>
            <a:ext uri="{FF2B5EF4-FFF2-40B4-BE49-F238E27FC236}">
              <a16:creationId xmlns:a16="http://schemas.microsoft.com/office/drawing/2014/main" id="{00000000-0008-0000-1C00-000051000000}"/>
            </a:ext>
          </a:extLst>
        </xdr:cNvPr>
        <xdr:cNvSpPr txBox="1"/>
      </xdr:nvSpPr>
      <xdr:spPr>
        <a:xfrm>
          <a:off x="5210175" y="27489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82" name="TextBox 5">
          <a:extLst>
            <a:ext uri="{FF2B5EF4-FFF2-40B4-BE49-F238E27FC236}">
              <a16:creationId xmlns:a16="http://schemas.microsoft.com/office/drawing/2014/main" id="{00000000-0008-0000-1C00-000052000000}"/>
            </a:ext>
          </a:extLst>
        </xdr:cNvPr>
        <xdr:cNvSpPr txBox="1"/>
      </xdr:nvSpPr>
      <xdr:spPr>
        <a:xfrm>
          <a:off x="5210175" y="29108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18</xdr:row>
      <xdr:rowOff>158115</xdr:rowOff>
    </xdr:from>
    <xdr:ext cx="76971" cy="157224"/>
    <xdr:sp macro="" textlink="">
      <xdr:nvSpPr>
        <xdr:cNvPr id="83" name="TextBox 5">
          <a:extLst>
            <a:ext uri="{FF2B5EF4-FFF2-40B4-BE49-F238E27FC236}">
              <a16:creationId xmlns:a16="http://schemas.microsoft.com/office/drawing/2014/main" id="{00000000-0008-0000-1C00-000053000000}"/>
            </a:ext>
          </a:extLst>
        </xdr:cNvPr>
        <xdr:cNvSpPr txBox="1"/>
      </xdr:nvSpPr>
      <xdr:spPr>
        <a:xfrm>
          <a:off x="5210175" y="3072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84" name="TextBox 5">
          <a:extLst>
            <a:ext uri="{FF2B5EF4-FFF2-40B4-BE49-F238E27FC236}">
              <a16:creationId xmlns:a16="http://schemas.microsoft.com/office/drawing/2014/main" id="{00000000-0008-0000-1C00-000054000000}"/>
            </a:ext>
          </a:extLst>
        </xdr:cNvPr>
        <xdr:cNvSpPr txBox="1"/>
      </xdr:nvSpPr>
      <xdr:spPr>
        <a:xfrm>
          <a:off x="4467225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5" name="TextBox 5">
          <a:extLst>
            <a:ext uri="{FF2B5EF4-FFF2-40B4-BE49-F238E27FC236}">
              <a16:creationId xmlns:a16="http://schemas.microsoft.com/office/drawing/2014/main" id="{00000000-0008-0000-1C00-000055000000}"/>
            </a:ext>
          </a:extLst>
        </xdr:cNvPr>
        <xdr:cNvSpPr txBox="1"/>
      </xdr:nvSpPr>
      <xdr:spPr>
        <a:xfrm>
          <a:off x="5210175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86" name="TextBox 5">
          <a:extLst>
            <a:ext uri="{FF2B5EF4-FFF2-40B4-BE49-F238E27FC236}">
              <a16:creationId xmlns:a16="http://schemas.microsoft.com/office/drawing/2014/main" id="{00000000-0008-0000-1C00-000056000000}"/>
            </a:ext>
          </a:extLst>
        </xdr:cNvPr>
        <xdr:cNvSpPr txBox="1"/>
      </xdr:nvSpPr>
      <xdr:spPr>
        <a:xfrm>
          <a:off x="5210175" y="25869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87" name="TextBox 5">
          <a:extLst>
            <a:ext uri="{FF2B5EF4-FFF2-40B4-BE49-F238E27FC236}">
              <a16:creationId xmlns:a16="http://schemas.microsoft.com/office/drawing/2014/main" id="{00000000-0008-0000-1C00-000057000000}"/>
            </a:ext>
          </a:extLst>
        </xdr:cNvPr>
        <xdr:cNvSpPr txBox="1"/>
      </xdr:nvSpPr>
      <xdr:spPr>
        <a:xfrm>
          <a:off x="5210175" y="27489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88" name="TextBox 5">
          <a:extLst>
            <a:ext uri="{FF2B5EF4-FFF2-40B4-BE49-F238E27FC236}">
              <a16:creationId xmlns:a16="http://schemas.microsoft.com/office/drawing/2014/main" id="{00000000-0008-0000-1C00-000058000000}"/>
            </a:ext>
          </a:extLst>
        </xdr:cNvPr>
        <xdr:cNvSpPr txBox="1"/>
      </xdr:nvSpPr>
      <xdr:spPr>
        <a:xfrm>
          <a:off x="5210175" y="29108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9" name="TextBox 5">
          <a:extLst>
            <a:ext uri="{FF2B5EF4-FFF2-40B4-BE49-F238E27FC236}">
              <a16:creationId xmlns:a16="http://schemas.microsoft.com/office/drawing/2014/main" id="{00000000-0008-0000-1C00-000059000000}"/>
            </a:ext>
          </a:extLst>
        </xdr:cNvPr>
        <xdr:cNvSpPr txBox="1"/>
      </xdr:nvSpPr>
      <xdr:spPr>
        <a:xfrm>
          <a:off x="5210175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90" name="TextBox 5">
          <a:extLst>
            <a:ext uri="{FF2B5EF4-FFF2-40B4-BE49-F238E27FC236}">
              <a16:creationId xmlns:a16="http://schemas.microsoft.com/office/drawing/2014/main" id="{00000000-0008-0000-1C00-00005A000000}"/>
            </a:ext>
          </a:extLst>
        </xdr:cNvPr>
        <xdr:cNvSpPr txBox="1"/>
      </xdr:nvSpPr>
      <xdr:spPr>
        <a:xfrm>
          <a:off x="4467225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91" name="TextBox 5">
          <a:extLst>
            <a:ext uri="{FF2B5EF4-FFF2-40B4-BE49-F238E27FC236}">
              <a16:creationId xmlns:a16="http://schemas.microsoft.com/office/drawing/2014/main" id="{00000000-0008-0000-1C00-00005B000000}"/>
            </a:ext>
          </a:extLst>
        </xdr:cNvPr>
        <xdr:cNvSpPr txBox="1"/>
      </xdr:nvSpPr>
      <xdr:spPr>
        <a:xfrm>
          <a:off x="5210175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92" name="TextBox 5">
          <a:extLst>
            <a:ext uri="{FF2B5EF4-FFF2-40B4-BE49-F238E27FC236}">
              <a16:creationId xmlns:a16="http://schemas.microsoft.com/office/drawing/2014/main" id="{00000000-0008-0000-1C00-00005C000000}"/>
            </a:ext>
          </a:extLst>
        </xdr:cNvPr>
        <xdr:cNvSpPr txBox="1"/>
      </xdr:nvSpPr>
      <xdr:spPr>
        <a:xfrm>
          <a:off x="5210175" y="25869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93" name="TextBox 5">
          <a:extLst>
            <a:ext uri="{FF2B5EF4-FFF2-40B4-BE49-F238E27FC236}">
              <a16:creationId xmlns:a16="http://schemas.microsoft.com/office/drawing/2014/main" id="{00000000-0008-0000-1C00-00005D000000}"/>
            </a:ext>
          </a:extLst>
        </xdr:cNvPr>
        <xdr:cNvSpPr txBox="1"/>
      </xdr:nvSpPr>
      <xdr:spPr>
        <a:xfrm>
          <a:off x="5210175" y="27489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94" name="TextBox 5">
          <a:extLst>
            <a:ext uri="{FF2B5EF4-FFF2-40B4-BE49-F238E27FC236}">
              <a16:creationId xmlns:a16="http://schemas.microsoft.com/office/drawing/2014/main" id="{00000000-0008-0000-1C00-00005E000000}"/>
            </a:ext>
          </a:extLst>
        </xdr:cNvPr>
        <xdr:cNvSpPr txBox="1"/>
      </xdr:nvSpPr>
      <xdr:spPr>
        <a:xfrm>
          <a:off x="5210175" y="29108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76971" cy="157224"/>
    <xdr:sp macro="" textlink="">
      <xdr:nvSpPr>
        <xdr:cNvPr id="95" name="TextBox 5">
          <a:extLst>
            <a:ext uri="{FF2B5EF4-FFF2-40B4-BE49-F238E27FC236}">
              <a16:creationId xmlns:a16="http://schemas.microsoft.com/office/drawing/2014/main" id="{00000000-0008-0000-1C00-00005F000000}"/>
            </a:ext>
          </a:extLst>
        </xdr:cNvPr>
        <xdr:cNvSpPr txBox="1"/>
      </xdr:nvSpPr>
      <xdr:spPr>
        <a:xfrm>
          <a:off x="3305175" y="3453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76971" cy="157224"/>
    <xdr:sp macro="" textlink="">
      <xdr:nvSpPr>
        <xdr:cNvPr id="96" name="Text Box 4">
          <a:extLst>
            <a:ext uri="{FF2B5EF4-FFF2-40B4-BE49-F238E27FC236}">
              <a16:creationId xmlns:a16="http://schemas.microsoft.com/office/drawing/2014/main" id="{00000000-0008-0000-1C00-000060000000}"/>
            </a:ext>
          </a:extLst>
        </xdr:cNvPr>
        <xdr:cNvSpPr txBox="1"/>
      </xdr:nvSpPr>
      <xdr:spPr>
        <a:xfrm>
          <a:off x="0" y="3453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76971" cy="157224"/>
    <xdr:sp macro="" textlink="">
      <xdr:nvSpPr>
        <xdr:cNvPr id="97" name="Text Box 5">
          <a:extLst>
            <a:ext uri="{FF2B5EF4-FFF2-40B4-BE49-F238E27FC236}">
              <a16:creationId xmlns:a16="http://schemas.microsoft.com/office/drawing/2014/main" id="{00000000-0008-0000-1C00-000061000000}"/>
            </a:ext>
          </a:extLst>
        </xdr:cNvPr>
        <xdr:cNvSpPr txBox="1"/>
      </xdr:nvSpPr>
      <xdr:spPr>
        <a:xfrm>
          <a:off x="0" y="3453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24</xdr:row>
      <xdr:rowOff>0</xdr:rowOff>
    </xdr:from>
    <xdr:ext cx="76971" cy="157224"/>
    <xdr:sp macro="" textlink="">
      <xdr:nvSpPr>
        <xdr:cNvPr id="98" name="TextBox 5">
          <a:extLst>
            <a:ext uri="{FF2B5EF4-FFF2-40B4-BE49-F238E27FC236}">
              <a16:creationId xmlns:a16="http://schemas.microsoft.com/office/drawing/2014/main" id="{00000000-0008-0000-1C00-000062000000}"/>
            </a:ext>
          </a:extLst>
        </xdr:cNvPr>
        <xdr:cNvSpPr txBox="1"/>
      </xdr:nvSpPr>
      <xdr:spPr>
        <a:xfrm>
          <a:off x="3838575" y="3453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24</xdr:row>
      <xdr:rowOff>0</xdr:rowOff>
    </xdr:from>
    <xdr:ext cx="76971" cy="157224"/>
    <xdr:sp macro="" textlink="">
      <xdr:nvSpPr>
        <xdr:cNvPr id="99" name="TextBox 5">
          <a:extLst>
            <a:ext uri="{FF2B5EF4-FFF2-40B4-BE49-F238E27FC236}">
              <a16:creationId xmlns:a16="http://schemas.microsoft.com/office/drawing/2014/main" id="{00000000-0008-0000-1C00-000063000000}"/>
            </a:ext>
          </a:extLst>
        </xdr:cNvPr>
        <xdr:cNvSpPr txBox="1"/>
      </xdr:nvSpPr>
      <xdr:spPr>
        <a:xfrm>
          <a:off x="5438775" y="3453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24</xdr:row>
      <xdr:rowOff>0</xdr:rowOff>
    </xdr:from>
    <xdr:ext cx="76971" cy="157224"/>
    <xdr:sp macro="" textlink="">
      <xdr:nvSpPr>
        <xdr:cNvPr id="100" name="TextBox 5">
          <a:extLst>
            <a:ext uri="{FF2B5EF4-FFF2-40B4-BE49-F238E27FC236}">
              <a16:creationId xmlns:a16="http://schemas.microsoft.com/office/drawing/2014/main" id="{00000000-0008-0000-1C00-000064000000}"/>
            </a:ext>
          </a:extLst>
        </xdr:cNvPr>
        <xdr:cNvSpPr txBox="1"/>
      </xdr:nvSpPr>
      <xdr:spPr>
        <a:xfrm>
          <a:off x="3838575" y="36537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24</xdr:row>
      <xdr:rowOff>0</xdr:rowOff>
    </xdr:from>
    <xdr:ext cx="76971" cy="157224"/>
    <xdr:sp macro="" textlink="">
      <xdr:nvSpPr>
        <xdr:cNvPr id="101" name="TextBox 5">
          <a:extLst>
            <a:ext uri="{FF2B5EF4-FFF2-40B4-BE49-F238E27FC236}">
              <a16:creationId xmlns:a16="http://schemas.microsoft.com/office/drawing/2014/main" id="{00000000-0008-0000-1C00-000065000000}"/>
            </a:ext>
          </a:extLst>
        </xdr:cNvPr>
        <xdr:cNvSpPr txBox="1"/>
      </xdr:nvSpPr>
      <xdr:spPr>
        <a:xfrm>
          <a:off x="3838575" y="3844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24</xdr:row>
      <xdr:rowOff>0</xdr:rowOff>
    </xdr:from>
    <xdr:ext cx="76971" cy="157224"/>
    <xdr:sp macro="" textlink="">
      <xdr:nvSpPr>
        <xdr:cNvPr id="102" name="TextBox 5">
          <a:extLst>
            <a:ext uri="{FF2B5EF4-FFF2-40B4-BE49-F238E27FC236}">
              <a16:creationId xmlns:a16="http://schemas.microsoft.com/office/drawing/2014/main" id="{00000000-0008-0000-1C00-000066000000}"/>
            </a:ext>
          </a:extLst>
        </xdr:cNvPr>
        <xdr:cNvSpPr txBox="1"/>
      </xdr:nvSpPr>
      <xdr:spPr>
        <a:xfrm>
          <a:off x="3838575" y="40157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24</xdr:row>
      <xdr:rowOff>0</xdr:rowOff>
    </xdr:from>
    <xdr:ext cx="76971" cy="157224"/>
    <xdr:sp macro="" textlink="">
      <xdr:nvSpPr>
        <xdr:cNvPr id="103" name="TextBox 5">
          <a:extLst>
            <a:ext uri="{FF2B5EF4-FFF2-40B4-BE49-F238E27FC236}">
              <a16:creationId xmlns:a16="http://schemas.microsoft.com/office/drawing/2014/main" id="{00000000-0008-0000-1C00-000067000000}"/>
            </a:ext>
          </a:extLst>
        </xdr:cNvPr>
        <xdr:cNvSpPr txBox="1"/>
      </xdr:nvSpPr>
      <xdr:spPr>
        <a:xfrm>
          <a:off x="4905375" y="3453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24</xdr:row>
      <xdr:rowOff>0</xdr:rowOff>
    </xdr:from>
    <xdr:ext cx="76971" cy="157224"/>
    <xdr:sp macro="" textlink="">
      <xdr:nvSpPr>
        <xdr:cNvPr id="104" name="TextBox 5">
          <a:extLst>
            <a:ext uri="{FF2B5EF4-FFF2-40B4-BE49-F238E27FC236}">
              <a16:creationId xmlns:a16="http://schemas.microsoft.com/office/drawing/2014/main" id="{00000000-0008-0000-1C00-000068000000}"/>
            </a:ext>
          </a:extLst>
        </xdr:cNvPr>
        <xdr:cNvSpPr txBox="1"/>
      </xdr:nvSpPr>
      <xdr:spPr>
        <a:xfrm>
          <a:off x="4905375" y="40157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24</xdr:row>
      <xdr:rowOff>0</xdr:rowOff>
    </xdr:from>
    <xdr:ext cx="76971" cy="157224"/>
    <xdr:sp macro="" textlink="">
      <xdr:nvSpPr>
        <xdr:cNvPr id="105" name="TextBox 5">
          <a:extLst>
            <a:ext uri="{FF2B5EF4-FFF2-40B4-BE49-F238E27FC236}">
              <a16:creationId xmlns:a16="http://schemas.microsoft.com/office/drawing/2014/main" id="{00000000-0008-0000-1C00-000069000000}"/>
            </a:ext>
          </a:extLst>
        </xdr:cNvPr>
        <xdr:cNvSpPr txBox="1"/>
      </xdr:nvSpPr>
      <xdr:spPr>
        <a:xfrm>
          <a:off x="4905375" y="41776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24</xdr:row>
      <xdr:rowOff>0</xdr:rowOff>
    </xdr:from>
    <xdr:ext cx="76971" cy="157224"/>
    <xdr:sp macro="" textlink="">
      <xdr:nvSpPr>
        <xdr:cNvPr id="106" name="TextBox 5">
          <a:extLst>
            <a:ext uri="{FF2B5EF4-FFF2-40B4-BE49-F238E27FC236}">
              <a16:creationId xmlns:a16="http://schemas.microsoft.com/office/drawing/2014/main" id="{00000000-0008-0000-1C00-00006A000000}"/>
            </a:ext>
          </a:extLst>
        </xdr:cNvPr>
        <xdr:cNvSpPr txBox="1"/>
      </xdr:nvSpPr>
      <xdr:spPr>
        <a:xfrm>
          <a:off x="5438775" y="3453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24</xdr:row>
      <xdr:rowOff>0</xdr:rowOff>
    </xdr:from>
    <xdr:ext cx="76971" cy="157224"/>
    <xdr:sp macro="" textlink="">
      <xdr:nvSpPr>
        <xdr:cNvPr id="107" name="TextBox 5">
          <a:extLst>
            <a:ext uri="{FF2B5EF4-FFF2-40B4-BE49-F238E27FC236}">
              <a16:creationId xmlns:a16="http://schemas.microsoft.com/office/drawing/2014/main" id="{00000000-0008-0000-1C00-00006B000000}"/>
            </a:ext>
          </a:extLst>
        </xdr:cNvPr>
        <xdr:cNvSpPr txBox="1"/>
      </xdr:nvSpPr>
      <xdr:spPr>
        <a:xfrm>
          <a:off x="5438775" y="36537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24</xdr:row>
      <xdr:rowOff>0</xdr:rowOff>
    </xdr:from>
    <xdr:ext cx="76971" cy="157224"/>
    <xdr:sp macro="" textlink="">
      <xdr:nvSpPr>
        <xdr:cNvPr id="108" name="TextBox 5">
          <a:extLst>
            <a:ext uri="{FF2B5EF4-FFF2-40B4-BE49-F238E27FC236}">
              <a16:creationId xmlns:a16="http://schemas.microsoft.com/office/drawing/2014/main" id="{00000000-0008-0000-1C00-00006C000000}"/>
            </a:ext>
          </a:extLst>
        </xdr:cNvPr>
        <xdr:cNvSpPr txBox="1"/>
      </xdr:nvSpPr>
      <xdr:spPr>
        <a:xfrm>
          <a:off x="5438775" y="3844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24</xdr:row>
      <xdr:rowOff>0</xdr:rowOff>
    </xdr:from>
    <xdr:ext cx="76971" cy="157224"/>
    <xdr:sp macro="" textlink="">
      <xdr:nvSpPr>
        <xdr:cNvPr id="109" name="TextBox 5">
          <a:extLst>
            <a:ext uri="{FF2B5EF4-FFF2-40B4-BE49-F238E27FC236}">
              <a16:creationId xmlns:a16="http://schemas.microsoft.com/office/drawing/2014/main" id="{00000000-0008-0000-1C00-00006D000000}"/>
            </a:ext>
          </a:extLst>
        </xdr:cNvPr>
        <xdr:cNvSpPr txBox="1"/>
      </xdr:nvSpPr>
      <xdr:spPr>
        <a:xfrm>
          <a:off x="5438775" y="40157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24</xdr:row>
      <xdr:rowOff>0</xdr:rowOff>
    </xdr:from>
    <xdr:ext cx="76971" cy="157224"/>
    <xdr:sp macro="" textlink="">
      <xdr:nvSpPr>
        <xdr:cNvPr id="110" name="TextBox 5">
          <a:extLst>
            <a:ext uri="{FF2B5EF4-FFF2-40B4-BE49-F238E27FC236}">
              <a16:creationId xmlns:a16="http://schemas.microsoft.com/office/drawing/2014/main" id="{00000000-0008-0000-1C00-00006E000000}"/>
            </a:ext>
          </a:extLst>
        </xdr:cNvPr>
        <xdr:cNvSpPr txBox="1"/>
      </xdr:nvSpPr>
      <xdr:spPr>
        <a:xfrm>
          <a:off x="5438775" y="41776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11" name="TextBox 5">
          <a:extLst>
            <a:ext uri="{FF2B5EF4-FFF2-40B4-BE49-F238E27FC236}">
              <a16:creationId xmlns:a16="http://schemas.microsoft.com/office/drawing/2014/main" id="{00000000-0008-0000-1C00-00006F000000}"/>
            </a:ext>
          </a:extLst>
        </xdr:cNvPr>
        <xdr:cNvSpPr txBox="1"/>
      </xdr:nvSpPr>
      <xdr:spPr>
        <a:xfrm>
          <a:off x="3724275" y="62541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12" name="TextBox 5">
          <a:extLst>
            <a:ext uri="{FF2B5EF4-FFF2-40B4-BE49-F238E27FC236}">
              <a16:creationId xmlns:a16="http://schemas.microsoft.com/office/drawing/2014/main" id="{00000000-0008-0000-1C00-000070000000}"/>
            </a:ext>
          </a:extLst>
        </xdr:cNvPr>
        <xdr:cNvSpPr txBox="1"/>
      </xdr:nvSpPr>
      <xdr:spPr>
        <a:xfrm>
          <a:off x="4467225" y="62541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13" name="TextBox 5">
          <a:extLst>
            <a:ext uri="{FF2B5EF4-FFF2-40B4-BE49-F238E27FC236}">
              <a16:creationId xmlns:a16="http://schemas.microsoft.com/office/drawing/2014/main" id="{00000000-0008-0000-1C00-000071000000}"/>
            </a:ext>
          </a:extLst>
        </xdr:cNvPr>
        <xdr:cNvSpPr txBox="1"/>
      </xdr:nvSpPr>
      <xdr:spPr>
        <a:xfrm>
          <a:off x="4467225" y="641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14" name="TextBox 5">
          <a:extLst>
            <a:ext uri="{FF2B5EF4-FFF2-40B4-BE49-F238E27FC236}">
              <a16:creationId xmlns:a16="http://schemas.microsoft.com/office/drawing/2014/main" id="{00000000-0008-0000-1C00-000072000000}"/>
            </a:ext>
          </a:extLst>
        </xdr:cNvPr>
        <xdr:cNvSpPr txBox="1"/>
      </xdr:nvSpPr>
      <xdr:spPr>
        <a:xfrm>
          <a:off x="4467225" y="65779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15" name="TextBox 5">
          <a:extLst>
            <a:ext uri="{FF2B5EF4-FFF2-40B4-BE49-F238E27FC236}">
              <a16:creationId xmlns:a16="http://schemas.microsoft.com/office/drawing/2014/main" id="{00000000-0008-0000-1C00-000073000000}"/>
            </a:ext>
          </a:extLst>
        </xdr:cNvPr>
        <xdr:cNvSpPr txBox="1"/>
      </xdr:nvSpPr>
      <xdr:spPr>
        <a:xfrm>
          <a:off x="4467225" y="67398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76971" cy="157224"/>
    <xdr:sp macro="" textlink="">
      <xdr:nvSpPr>
        <xdr:cNvPr id="116" name="TextBox 5">
          <a:extLst>
            <a:ext uri="{FF2B5EF4-FFF2-40B4-BE49-F238E27FC236}">
              <a16:creationId xmlns:a16="http://schemas.microsoft.com/office/drawing/2014/main" id="{00000000-0008-0000-1C00-00007400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76971" cy="157224"/>
    <xdr:sp macro="" textlink="">
      <xdr:nvSpPr>
        <xdr:cNvPr id="117" name="TextBox 5">
          <a:extLst>
            <a:ext uri="{FF2B5EF4-FFF2-40B4-BE49-F238E27FC236}">
              <a16:creationId xmlns:a16="http://schemas.microsoft.com/office/drawing/2014/main" id="{00000000-0008-0000-1C00-00007500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76971" cy="157224"/>
    <xdr:sp macro="" textlink="">
      <xdr:nvSpPr>
        <xdr:cNvPr id="118" name="TextBox 5">
          <a:extLst>
            <a:ext uri="{FF2B5EF4-FFF2-40B4-BE49-F238E27FC236}">
              <a16:creationId xmlns:a16="http://schemas.microsoft.com/office/drawing/2014/main" id="{00000000-0008-0000-1C00-00007600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76971" cy="157224"/>
    <xdr:sp macro="" textlink="">
      <xdr:nvSpPr>
        <xdr:cNvPr id="119" name="TextBox 5">
          <a:extLst>
            <a:ext uri="{FF2B5EF4-FFF2-40B4-BE49-F238E27FC236}">
              <a16:creationId xmlns:a16="http://schemas.microsoft.com/office/drawing/2014/main" id="{00000000-0008-0000-1C00-00007700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76971" cy="157224"/>
    <xdr:sp macro="" textlink="">
      <xdr:nvSpPr>
        <xdr:cNvPr id="120" name="TextBox 5">
          <a:extLst>
            <a:ext uri="{FF2B5EF4-FFF2-40B4-BE49-F238E27FC236}">
              <a16:creationId xmlns:a16="http://schemas.microsoft.com/office/drawing/2014/main" id="{00000000-0008-0000-1C00-00007800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76971" cy="157224"/>
    <xdr:sp macro="" textlink="">
      <xdr:nvSpPr>
        <xdr:cNvPr id="121" name="TextBox 5">
          <a:extLst>
            <a:ext uri="{FF2B5EF4-FFF2-40B4-BE49-F238E27FC236}">
              <a16:creationId xmlns:a16="http://schemas.microsoft.com/office/drawing/2014/main" id="{00000000-0008-0000-1C00-000079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76971" cy="157224"/>
    <xdr:sp macro="" textlink="">
      <xdr:nvSpPr>
        <xdr:cNvPr id="122" name="TextBox 5">
          <a:extLst>
            <a:ext uri="{FF2B5EF4-FFF2-40B4-BE49-F238E27FC236}">
              <a16:creationId xmlns:a16="http://schemas.microsoft.com/office/drawing/2014/main" id="{00000000-0008-0000-1C00-00007A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76971" cy="157224"/>
    <xdr:sp macro="" textlink="">
      <xdr:nvSpPr>
        <xdr:cNvPr id="123" name="TextBox 5">
          <a:extLst>
            <a:ext uri="{FF2B5EF4-FFF2-40B4-BE49-F238E27FC236}">
              <a16:creationId xmlns:a16="http://schemas.microsoft.com/office/drawing/2014/main" id="{00000000-0008-0000-1C00-00007B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76971" cy="157224"/>
    <xdr:sp macro="" textlink="">
      <xdr:nvSpPr>
        <xdr:cNvPr id="124" name="TextBox 5">
          <a:extLst>
            <a:ext uri="{FF2B5EF4-FFF2-40B4-BE49-F238E27FC236}">
              <a16:creationId xmlns:a16="http://schemas.microsoft.com/office/drawing/2014/main" id="{00000000-0008-0000-1C00-00007C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76971" cy="157224"/>
    <xdr:sp macro="" textlink="">
      <xdr:nvSpPr>
        <xdr:cNvPr id="125" name="TextBox 5">
          <a:extLst>
            <a:ext uri="{FF2B5EF4-FFF2-40B4-BE49-F238E27FC236}">
              <a16:creationId xmlns:a16="http://schemas.microsoft.com/office/drawing/2014/main" id="{00000000-0008-0000-1C00-00007D00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24</xdr:row>
      <xdr:rowOff>0</xdr:rowOff>
    </xdr:from>
    <xdr:ext cx="76971" cy="157224"/>
    <xdr:sp macro="" textlink="">
      <xdr:nvSpPr>
        <xdr:cNvPr id="126" name="TextBox 5">
          <a:extLst>
            <a:ext uri="{FF2B5EF4-FFF2-40B4-BE49-F238E27FC236}">
              <a16:creationId xmlns:a16="http://schemas.microsoft.com/office/drawing/2014/main" id="{00000000-0008-0000-1C00-00007E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24</xdr:row>
      <xdr:rowOff>0</xdr:rowOff>
    </xdr:from>
    <xdr:ext cx="76971" cy="157224"/>
    <xdr:sp macro="" textlink="">
      <xdr:nvSpPr>
        <xdr:cNvPr id="127" name="TextBox 5">
          <a:extLst>
            <a:ext uri="{FF2B5EF4-FFF2-40B4-BE49-F238E27FC236}">
              <a16:creationId xmlns:a16="http://schemas.microsoft.com/office/drawing/2014/main" id="{00000000-0008-0000-1C00-00007F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24</xdr:row>
      <xdr:rowOff>0</xdr:rowOff>
    </xdr:from>
    <xdr:ext cx="76971" cy="157224"/>
    <xdr:sp macro="" textlink="">
      <xdr:nvSpPr>
        <xdr:cNvPr id="128" name="TextBox 5">
          <a:extLst>
            <a:ext uri="{FF2B5EF4-FFF2-40B4-BE49-F238E27FC236}">
              <a16:creationId xmlns:a16="http://schemas.microsoft.com/office/drawing/2014/main" id="{00000000-0008-0000-1C00-000080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24</xdr:row>
      <xdr:rowOff>0</xdr:rowOff>
    </xdr:from>
    <xdr:ext cx="76971" cy="157224"/>
    <xdr:sp macro="" textlink="">
      <xdr:nvSpPr>
        <xdr:cNvPr id="129" name="TextBox 5">
          <a:extLst>
            <a:ext uri="{FF2B5EF4-FFF2-40B4-BE49-F238E27FC236}">
              <a16:creationId xmlns:a16="http://schemas.microsoft.com/office/drawing/2014/main" id="{00000000-0008-0000-1C00-000081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25</xdr:row>
      <xdr:rowOff>0</xdr:rowOff>
    </xdr:from>
    <xdr:ext cx="76971" cy="157224"/>
    <xdr:sp macro="" textlink="">
      <xdr:nvSpPr>
        <xdr:cNvPr id="130" name="TextBox 5">
          <a:extLst>
            <a:ext uri="{FF2B5EF4-FFF2-40B4-BE49-F238E27FC236}">
              <a16:creationId xmlns:a16="http://schemas.microsoft.com/office/drawing/2014/main" id="{00000000-0008-0000-1C00-000082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23</xdr:row>
      <xdr:rowOff>0</xdr:rowOff>
    </xdr:from>
    <xdr:ext cx="76971" cy="157224"/>
    <xdr:sp macro="" textlink="">
      <xdr:nvSpPr>
        <xdr:cNvPr id="131" name="TextBox 5">
          <a:extLst>
            <a:ext uri="{FF2B5EF4-FFF2-40B4-BE49-F238E27FC236}">
              <a16:creationId xmlns:a16="http://schemas.microsoft.com/office/drawing/2014/main" id="{00000000-0008-0000-1C00-000083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23</xdr:row>
      <xdr:rowOff>0</xdr:rowOff>
    </xdr:from>
    <xdr:ext cx="76971" cy="157224"/>
    <xdr:sp macro="" textlink="">
      <xdr:nvSpPr>
        <xdr:cNvPr id="132" name="TextBox 5">
          <a:extLst>
            <a:ext uri="{FF2B5EF4-FFF2-40B4-BE49-F238E27FC236}">
              <a16:creationId xmlns:a16="http://schemas.microsoft.com/office/drawing/2014/main" id="{00000000-0008-0000-1C00-000084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23</xdr:row>
      <xdr:rowOff>0</xdr:rowOff>
    </xdr:from>
    <xdr:ext cx="76971" cy="157224"/>
    <xdr:sp macro="" textlink="">
      <xdr:nvSpPr>
        <xdr:cNvPr id="133" name="TextBox 5">
          <a:extLst>
            <a:ext uri="{FF2B5EF4-FFF2-40B4-BE49-F238E27FC236}">
              <a16:creationId xmlns:a16="http://schemas.microsoft.com/office/drawing/2014/main" id="{00000000-0008-0000-1C00-000085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23</xdr:row>
      <xdr:rowOff>0</xdr:rowOff>
    </xdr:from>
    <xdr:ext cx="76971" cy="157224"/>
    <xdr:sp macro="" textlink="">
      <xdr:nvSpPr>
        <xdr:cNvPr id="134" name="TextBox 5">
          <a:extLst>
            <a:ext uri="{FF2B5EF4-FFF2-40B4-BE49-F238E27FC236}">
              <a16:creationId xmlns:a16="http://schemas.microsoft.com/office/drawing/2014/main" id="{00000000-0008-0000-1C00-000086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24</xdr:row>
      <xdr:rowOff>0</xdr:rowOff>
    </xdr:from>
    <xdr:ext cx="76971" cy="157224"/>
    <xdr:sp macro="" textlink="">
      <xdr:nvSpPr>
        <xdr:cNvPr id="135" name="TextBox 5">
          <a:extLst>
            <a:ext uri="{FF2B5EF4-FFF2-40B4-BE49-F238E27FC236}">
              <a16:creationId xmlns:a16="http://schemas.microsoft.com/office/drawing/2014/main" id="{00000000-0008-0000-1C00-000087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28</xdr:row>
      <xdr:rowOff>0</xdr:rowOff>
    </xdr:from>
    <xdr:ext cx="76971" cy="157224"/>
    <xdr:sp macro="" textlink="">
      <xdr:nvSpPr>
        <xdr:cNvPr id="136" name="TextBox 5">
          <a:extLst>
            <a:ext uri="{FF2B5EF4-FFF2-40B4-BE49-F238E27FC236}">
              <a16:creationId xmlns:a16="http://schemas.microsoft.com/office/drawing/2014/main" id="{00000000-0008-0000-1C00-00008800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76971" cy="157224"/>
    <xdr:sp macro="" textlink="">
      <xdr:nvSpPr>
        <xdr:cNvPr id="137" name="TextBox 5">
          <a:extLst>
            <a:ext uri="{FF2B5EF4-FFF2-40B4-BE49-F238E27FC236}">
              <a16:creationId xmlns:a16="http://schemas.microsoft.com/office/drawing/2014/main" id="{00000000-0008-0000-1C00-000089000000}"/>
            </a:ext>
          </a:extLst>
        </xdr:cNvPr>
        <xdr:cNvSpPr txBox="1"/>
      </xdr:nvSpPr>
      <xdr:spPr>
        <a:xfrm>
          <a:off x="7439025" y="3457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76971" cy="157224"/>
    <xdr:sp macro="" textlink="">
      <xdr:nvSpPr>
        <xdr:cNvPr id="138" name="TextBox 5">
          <a:extLst>
            <a:ext uri="{FF2B5EF4-FFF2-40B4-BE49-F238E27FC236}">
              <a16:creationId xmlns:a16="http://schemas.microsoft.com/office/drawing/2014/main" id="{00000000-0008-0000-1C00-00008A000000}"/>
            </a:ext>
          </a:extLst>
        </xdr:cNvPr>
        <xdr:cNvSpPr txBox="1"/>
      </xdr:nvSpPr>
      <xdr:spPr>
        <a:xfrm>
          <a:off x="7439025" y="3457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76971" cy="157224"/>
    <xdr:sp macro="" textlink="">
      <xdr:nvSpPr>
        <xdr:cNvPr id="139" name="TextBox 5">
          <a:extLst>
            <a:ext uri="{FF2B5EF4-FFF2-40B4-BE49-F238E27FC236}">
              <a16:creationId xmlns:a16="http://schemas.microsoft.com/office/drawing/2014/main" id="{00000000-0008-0000-1C00-00008B000000}"/>
            </a:ext>
          </a:extLst>
        </xdr:cNvPr>
        <xdr:cNvSpPr txBox="1"/>
      </xdr:nvSpPr>
      <xdr:spPr>
        <a:xfrm>
          <a:off x="7439025" y="3457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76971" cy="157224"/>
    <xdr:sp macro="" textlink="">
      <xdr:nvSpPr>
        <xdr:cNvPr id="140" name="TextBox 5">
          <a:extLst>
            <a:ext uri="{FF2B5EF4-FFF2-40B4-BE49-F238E27FC236}">
              <a16:creationId xmlns:a16="http://schemas.microsoft.com/office/drawing/2014/main" id="{00000000-0008-0000-1C00-00008C000000}"/>
            </a:ext>
          </a:extLst>
        </xdr:cNvPr>
        <xdr:cNvSpPr txBox="1"/>
      </xdr:nvSpPr>
      <xdr:spPr>
        <a:xfrm>
          <a:off x="7439025" y="3457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76971" cy="157224"/>
    <xdr:sp macro="" textlink="">
      <xdr:nvSpPr>
        <xdr:cNvPr id="141" name="TextBox 5">
          <a:extLst>
            <a:ext uri="{FF2B5EF4-FFF2-40B4-BE49-F238E27FC236}">
              <a16:creationId xmlns:a16="http://schemas.microsoft.com/office/drawing/2014/main" id="{00000000-0008-0000-1C00-00008D000000}"/>
            </a:ext>
          </a:extLst>
        </xdr:cNvPr>
        <xdr:cNvSpPr txBox="1"/>
      </xdr:nvSpPr>
      <xdr:spPr>
        <a:xfrm>
          <a:off x="7439025" y="36004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142" name="TextBox 5">
          <a:extLst>
            <a:ext uri="{FF2B5EF4-FFF2-40B4-BE49-F238E27FC236}">
              <a16:creationId xmlns:a16="http://schemas.microsoft.com/office/drawing/2014/main" id="{00000000-0008-0000-1C00-00008E000000}"/>
            </a:ext>
          </a:extLst>
        </xdr:cNvPr>
        <xdr:cNvSpPr txBox="1"/>
      </xdr:nvSpPr>
      <xdr:spPr>
        <a:xfrm>
          <a:off x="7439025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143" name="TextBox 5">
          <a:extLst>
            <a:ext uri="{FF2B5EF4-FFF2-40B4-BE49-F238E27FC236}">
              <a16:creationId xmlns:a16="http://schemas.microsoft.com/office/drawing/2014/main" id="{00000000-0008-0000-1C00-00008F000000}"/>
            </a:ext>
          </a:extLst>
        </xdr:cNvPr>
        <xdr:cNvSpPr txBox="1"/>
      </xdr:nvSpPr>
      <xdr:spPr>
        <a:xfrm>
          <a:off x="7439025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144" name="TextBox 5">
          <a:extLst>
            <a:ext uri="{FF2B5EF4-FFF2-40B4-BE49-F238E27FC236}">
              <a16:creationId xmlns:a16="http://schemas.microsoft.com/office/drawing/2014/main" id="{00000000-0008-0000-1C00-000090000000}"/>
            </a:ext>
          </a:extLst>
        </xdr:cNvPr>
        <xdr:cNvSpPr txBox="1"/>
      </xdr:nvSpPr>
      <xdr:spPr>
        <a:xfrm>
          <a:off x="7439025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145" name="TextBox 5">
          <a:extLst>
            <a:ext uri="{FF2B5EF4-FFF2-40B4-BE49-F238E27FC236}">
              <a16:creationId xmlns:a16="http://schemas.microsoft.com/office/drawing/2014/main" id="{00000000-0008-0000-1C00-000091000000}"/>
            </a:ext>
          </a:extLst>
        </xdr:cNvPr>
        <xdr:cNvSpPr txBox="1"/>
      </xdr:nvSpPr>
      <xdr:spPr>
        <a:xfrm>
          <a:off x="7439025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76971" cy="157224"/>
    <xdr:sp macro="" textlink="">
      <xdr:nvSpPr>
        <xdr:cNvPr id="146" name="TextBox 5">
          <a:extLst>
            <a:ext uri="{FF2B5EF4-FFF2-40B4-BE49-F238E27FC236}">
              <a16:creationId xmlns:a16="http://schemas.microsoft.com/office/drawing/2014/main" id="{00000000-0008-0000-1C00-000092000000}"/>
            </a:ext>
          </a:extLst>
        </xdr:cNvPr>
        <xdr:cNvSpPr txBox="1"/>
      </xdr:nvSpPr>
      <xdr:spPr>
        <a:xfrm>
          <a:off x="7439025" y="3457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76971" cy="157224"/>
    <xdr:sp macro="" textlink="">
      <xdr:nvSpPr>
        <xdr:cNvPr id="147" name="TextBox 5">
          <a:extLst>
            <a:ext uri="{FF2B5EF4-FFF2-40B4-BE49-F238E27FC236}">
              <a16:creationId xmlns:a16="http://schemas.microsoft.com/office/drawing/2014/main" id="{00000000-0008-0000-1C00-000093000000}"/>
            </a:ext>
          </a:extLst>
        </xdr:cNvPr>
        <xdr:cNvSpPr txBox="1"/>
      </xdr:nvSpPr>
      <xdr:spPr>
        <a:xfrm>
          <a:off x="7439025" y="4029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21</xdr:row>
      <xdr:rowOff>0</xdr:rowOff>
    </xdr:from>
    <xdr:ext cx="184731" cy="264560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00000000-0008-0000-1C00-000094000000}"/>
            </a:ext>
          </a:extLst>
        </xdr:cNvPr>
        <xdr:cNvSpPr txBox="1"/>
      </xdr:nvSpPr>
      <xdr:spPr>
        <a:xfrm>
          <a:off x="0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184731" cy="264560"/>
    <xdr:sp macro="" textlink="">
      <xdr:nvSpPr>
        <xdr:cNvPr id="149" name="Text Box 4">
          <a:extLst>
            <a:ext uri="{FF2B5EF4-FFF2-40B4-BE49-F238E27FC236}">
              <a16:creationId xmlns:a16="http://schemas.microsoft.com/office/drawing/2014/main" id="{00000000-0008-0000-1C00-000095000000}"/>
            </a:ext>
          </a:extLst>
        </xdr:cNvPr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184731" cy="264560"/>
    <xdr:sp macro="" textlink="">
      <xdr:nvSpPr>
        <xdr:cNvPr id="150" name="Text Box 5">
          <a:extLst>
            <a:ext uri="{FF2B5EF4-FFF2-40B4-BE49-F238E27FC236}">
              <a16:creationId xmlns:a16="http://schemas.microsoft.com/office/drawing/2014/main" id="{00000000-0008-0000-1C00-000096000000}"/>
            </a:ext>
          </a:extLst>
        </xdr:cNvPr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21</xdr:row>
      <xdr:rowOff>0</xdr:rowOff>
    </xdr:from>
    <xdr:ext cx="76971" cy="157224"/>
    <xdr:sp macro="" textlink="">
      <xdr:nvSpPr>
        <xdr:cNvPr id="151" name="TextBox 5">
          <a:extLst>
            <a:ext uri="{FF2B5EF4-FFF2-40B4-BE49-F238E27FC236}">
              <a16:creationId xmlns:a16="http://schemas.microsoft.com/office/drawing/2014/main" id="{00000000-0008-0000-1C00-000097000000}"/>
            </a:ext>
          </a:extLst>
        </xdr:cNvPr>
        <xdr:cNvSpPr txBox="1"/>
      </xdr:nvSpPr>
      <xdr:spPr>
        <a:xfrm>
          <a:off x="0" y="3400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21</xdr:row>
      <xdr:rowOff>0</xdr:rowOff>
    </xdr:from>
    <xdr:ext cx="76971" cy="157224"/>
    <xdr:sp macro="" textlink="">
      <xdr:nvSpPr>
        <xdr:cNvPr id="152" name="Text Box 4">
          <a:extLst>
            <a:ext uri="{FF2B5EF4-FFF2-40B4-BE49-F238E27FC236}">
              <a16:creationId xmlns:a16="http://schemas.microsoft.com/office/drawing/2014/main" id="{00000000-0008-0000-1C00-000098000000}"/>
            </a:ext>
          </a:extLst>
        </xdr:cNvPr>
        <xdr:cNvSpPr txBox="1"/>
      </xdr:nvSpPr>
      <xdr:spPr>
        <a:xfrm>
          <a:off x="0" y="3400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21</xdr:row>
      <xdr:rowOff>0</xdr:rowOff>
    </xdr:from>
    <xdr:ext cx="76971" cy="157224"/>
    <xdr:sp macro="" textlink="">
      <xdr:nvSpPr>
        <xdr:cNvPr id="153" name="Text Box 5">
          <a:extLst>
            <a:ext uri="{FF2B5EF4-FFF2-40B4-BE49-F238E27FC236}">
              <a16:creationId xmlns:a16="http://schemas.microsoft.com/office/drawing/2014/main" id="{00000000-0008-0000-1C00-000099000000}"/>
            </a:ext>
          </a:extLst>
        </xdr:cNvPr>
        <xdr:cNvSpPr txBox="1"/>
      </xdr:nvSpPr>
      <xdr:spPr>
        <a:xfrm>
          <a:off x="0" y="3400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21</xdr:row>
      <xdr:rowOff>0</xdr:rowOff>
    </xdr:from>
    <xdr:ext cx="76971" cy="157224"/>
    <xdr:sp macro="" textlink="">
      <xdr:nvSpPr>
        <xdr:cNvPr id="154" name="TextBox 5">
          <a:extLst>
            <a:ext uri="{FF2B5EF4-FFF2-40B4-BE49-F238E27FC236}">
              <a16:creationId xmlns:a16="http://schemas.microsoft.com/office/drawing/2014/main" id="{00000000-0008-0000-1C00-00009A000000}"/>
            </a:ext>
          </a:extLst>
        </xdr:cNvPr>
        <xdr:cNvSpPr txBox="1"/>
      </xdr:nvSpPr>
      <xdr:spPr>
        <a:xfrm>
          <a:off x="0" y="3400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21</xdr:row>
      <xdr:rowOff>0</xdr:rowOff>
    </xdr:from>
    <xdr:ext cx="76971" cy="157224"/>
    <xdr:sp macro="" textlink="">
      <xdr:nvSpPr>
        <xdr:cNvPr id="155" name="TextBox 5">
          <a:extLst>
            <a:ext uri="{FF2B5EF4-FFF2-40B4-BE49-F238E27FC236}">
              <a16:creationId xmlns:a16="http://schemas.microsoft.com/office/drawing/2014/main" id="{00000000-0008-0000-1C00-00009B000000}"/>
            </a:ext>
          </a:extLst>
        </xdr:cNvPr>
        <xdr:cNvSpPr txBox="1"/>
      </xdr:nvSpPr>
      <xdr:spPr>
        <a:xfrm>
          <a:off x="0" y="3400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21</xdr:row>
      <xdr:rowOff>0</xdr:rowOff>
    </xdr:from>
    <xdr:ext cx="76971" cy="157224"/>
    <xdr:sp macro="" textlink="">
      <xdr:nvSpPr>
        <xdr:cNvPr id="156" name="TextBox 5">
          <a:extLst>
            <a:ext uri="{FF2B5EF4-FFF2-40B4-BE49-F238E27FC236}">
              <a16:creationId xmlns:a16="http://schemas.microsoft.com/office/drawing/2014/main" id="{00000000-0008-0000-1C00-00009C000000}"/>
            </a:ext>
          </a:extLst>
        </xdr:cNvPr>
        <xdr:cNvSpPr txBox="1"/>
      </xdr:nvSpPr>
      <xdr:spPr>
        <a:xfrm>
          <a:off x="0" y="3400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157" name="Text Box 4">
          <a:extLst>
            <a:ext uri="{FF2B5EF4-FFF2-40B4-BE49-F238E27FC236}">
              <a16:creationId xmlns:a16="http://schemas.microsoft.com/office/drawing/2014/main" id="{00000000-0008-0000-1C00-00009D00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158" name="Text Box 5">
          <a:extLst>
            <a:ext uri="{FF2B5EF4-FFF2-40B4-BE49-F238E27FC236}">
              <a16:creationId xmlns:a16="http://schemas.microsoft.com/office/drawing/2014/main" id="{00000000-0008-0000-1C00-00009E00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21</xdr:row>
      <xdr:rowOff>0</xdr:rowOff>
    </xdr:from>
    <xdr:ext cx="184731" cy="264560"/>
    <xdr:sp macro="" textlink="">
      <xdr:nvSpPr>
        <xdr:cNvPr id="159" name="Text Box 4">
          <a:extLst>
            <a:ext uri="{FF2B5EF4-FFF2-40B4-BE49-F238E27FC236}">
              <a16:creationId xmlns:a16="http://schemas.microsoft.com/office/drawing/2014/main" id="{00000000-0008-0000-1C00-00009F000000}"/>
            </a:ext>
          </a:extLst>
        </xdr:cNvPr>
        <xdr:cNvSpPr txBox="1"/>
      </xdr:nvSpPr>
      <xdr:spPr>
        <a:xfrm>
          <a:off x="0" y="34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21</xdr:row>
      <xdr:rowOff>0</xdr:rowOff>
    </xdr:from>
    <xdr:ext cx="76971" cy="157224"/>
    <xdr:sp macro="" textlink="">
      <xdr:nvSpPr>
        <xdr:cNvPr id="160" name="TextBox 5">
          <a:extLst>
            <a:ext uri="{FF2B5EF4-FFF2-40B4-BE49-F238E27FC236}">
              <a16:creationId xmlns:a16="http://schemas.microsoft.com/office/drawing/2014/main" id="{00000000-0008-0000-1C00-0000A0000000}"/>
            </a:ext>
          </a:extLst>
        </xdr:cNvPr>
        <xdr:cNvSpPr txBox="1"/>
      </xdr:nvSpPr>
      <xdr:spPr>
        <a:xfrm>
          <a:off x="0" y="3400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21</xdr:row>
      <xdr:rowOff>0</xdr:rowOff>
    </xdr:from>
    <xdr:ext cx="76971" cy="157224"/>
    <xdr:sp macro="" textlink="">
      <xdr:nvSpPr>
        <xdr:cNvPr id="161" name="Text Box 4">
          <a:extLst>
            <a:ext uri="{FF2B5EF4-FFF2-40B4-BE49-F238E27FC236}">
              <a16:creationId xmlns:a16="http://schemas.microsoft.com/office/drawing/2014/main" id="{00000000-0008-0000-1C00-0000A1000000}"/>
            </a:ext>
          </a:extLst>
        </xdr:cNvPr>
        <xdr:cNvSpPr txBox="1"/>
      </xdr:nvSpPr>
      <xdr:spPr>
        <a:xfrm>
          <a:off x="0" y="3400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21</xdr:row>
      <xdr:rowOff>0</xdr:rowOff>
    </xdr:from>
    <xdr:ext cx="76971" cy="157224"/>
    <xdr:sp macro="" textlink="">
      <xdr:nvSpPr>
        <xdr:cNvPr id="162" name="Text Box 5">
          <a:extLst>
            <a:ext uri="{FF2B5EF4-FFF2-40B4-BE49-F238E27FC236}">
              <a16:creationId xmlns:a16="http://schemas.microsoft.com/office/drawing/2014/main" id="{00000000-0008-0000-1C00-0000A2000000}"/>
            </a:ext>
          </a:extLst>
        </xdr:cNvPr>
        <xdr:cNvSpPr txBox="1"/>
      </xdr:nvSpPr>
      <xdr:spPr>
        <a:xfrm>
          <a:off x="0" y="3400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21</xdr:row>
      <xdr:rowOff>0</xdr:rowOff>
    </xdr:from>
    <xdr:ext cx="76971" cy="157224"/>
    <xdr:sp macro="" textlink="">
      <xdr:nvSpPr>
        <xdr:cNvPr id="163" name="TextBox 5">
          <a:extLst>
            <a:ext uri="{FF2B5EF4-FFF2-40B4-BE49-F238E27FC236}">
              <a16:creationId xmlns:a16="http://schemas.microsoft.com/office/drawing/2014/main" id="{00000000-0008-0000-1C00-0000A3000000}"/>
            </a:ext>
          </a:extLst>
        </xdr:cNvPr>
        <xdr:cNvSpPr txBox="1"/>
      </xdr:nvSpPr>
      <xdr:spPr>
        <a:xfrm>
          <a:off x="0" y="3400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21</xdr:row>
      <xdr:rowOff>0</xdr:rowOff>
    </xdr:from>
    <xdr:ext cx="76971" cy="157224"/>
    <xdr:sp macro="" textlink="">
      <xdr:nvSpPr>
        <xdr:cNvPr id="164" name="TextBox 5">
          <a:extLst>
            <a:ext uri="{FF2B5EF4-FFF2-40B4-BE49-F238E27FC236}">
              <a16:creationId xmlns:a16="http://schemas.microsoft.com/office/drawing/2014/main" id="{00000000-0008-0000-1C00-0000A4000000}"/>
            </a:ext>
          </a:extLst>
        </xdr:cNvPr>
        <xdr:cNvSpPr txBox="1"/>
      </xdr:nvSpPr>
      <xdr:spPr>
        <a:xfrm>
          <a:off x="0" y="3400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21</xdr:row>
      <xdr:rowOff>0</xdr:rowOff>
    </xdr:from>
    <xdr:ext cx="76971" cy="157224"/>
    <xdr:sp macro="" textlink="">
      <xdr:nvSpPr>
        <xdr:cNvPr id="165" name="TextBox 5">
          <a:extLst>
            <a:ext uri="{FF2B5EF4-FFF2-40B4-BE49-F238E27FC236}">
              <a16:creationId xmlns:a16="http://schemas.microsoft.com/office/drawing/2014/main" id="{00000000-0008-0000-1C00-0000A5000000}"/>
            </a:ext>
          </a:extLst>
        </xdr:cNvPr>
        <xdr:cNvSpPr txBox="1"/>
      </xdr:nvSpPr>
      <xdr:spPr>
        <a:xfrm>
          <a:off x="0" y="3400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21</xdr:row>
      <xdr:rowOff>0</xdr:rowOff>
    </xdr:from>
    <xdr:ext cx="76971" cy="157224"/>
    <xdr:sp macro="" textlink="">
      <xdr:nvSpPr>
        <xdr:cNvPr id="166" name="Text Box 4">
          <a:extLst>
            <a:ext uri="{FF2B5EF4-FFF2-40B4-BE49-F238E27FC236}">
              <a16:creationId xmlns:a16="http://schemas.microsoft.com/office/drawing/2014/main" id="{00000000-0008-0000-1C00-0000A6000000}"/>
            </a:ext>
          </a:extLst>
        </xdr:cNvPr>
        <xdr:cNvSpPr txBox="1"/>
      </xdr:nvSpPr>
      <xdr:spPr>
        <a:xfrm>
          <a:off x="0" y="3400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21</xdr:row>
      <xdr:rowOff>0</xdr:rowOff>
    </xdr:from>
    <xdr:ext cx="76971" cy="157224"/>
    <xdr:sp macro="" textlink="">
      <xdr:nvSpPr>
        <xdr:cNvPr id="167" name="Text Box 5">
          <a:extLst>
            <a:ext uri="{FF2B5EF4-FFF2-40B4-BE49-F238E27FC236}">
              <a16:creationId xmlns:a16="http://schemas.microsoft.com/office/drawing/2014/main" id="{00000000-0008-0000-1C00-0000A7000000}"/>
            </a:ext>
          </a:extLst>
        </xdr:cNvPr>
        <xdr:cNvSpPr txBox="1"/>
      </xdr:nvSpPr>
      <xdr:spPr>
        <a:xfrm>
          <a:off x="0" y="3400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168" name="Text Box 4">
          <a:extLst>
            <a:ext uri="{FF2B5EF4-FFF2-40B4-BE49-F238E27FC236}">
              <a16:creationId xmlns:a16="http://schemas.microsoft.com/office/drawing/2014/main" id="{00000000-0008-0000-1C00-0000A800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169" name="Text Box 5">
          <a:extLst>
            <a:ext uri="{FF2B5EF4-FFF2-40B4-BE49-F238E27FC236}">
              <a16:creationId xmlns:a16="http://schemas.microsoft.com/office/drawing/2014/main" id="{00000000-0008-0000-1C00-0000A900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21</xdr:row>
      <xdr:rowOff>0</xdr:rowOff>
    </xdr:from>
    <xdr:ext cx="76971" cy="157224"/>
    <xdr:sp macro="" textlink="">
      <xdr:nvSpPr>
        <xdr:cNvPr id="170" name="Text Box 4">
          <a:extLst>
            <a:ext uri="{FF2B5EF4-FFF2-40B4-BE49-F238E27FC236}">
              <a16:creationId xmlns:a16="http://schemas.microsoft.com/office/drawing/2014/main" id="{00000000-0008-0000-1C00-0000AA000000}"/>
            </a:ext>
          </a:extLst>
        </xdr:cNvPr>
        <xdr:cNvSpPr txBox="1"/>
      </xdr:nvSpPr>
      <xdr:spPr>
        <a:xfrm>
          <a:off x="0" y="3400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21</xdr:row>
      <xdr:rowOff>0</xdr:rowOff>
    </xdr:from>
    <xdr:ext cx="76971" cy="157224"/>
    <xdr:sp macro="" textlink="">
      <xdr:nvSpPr>
        <xdr:cNvPr id="171" name="Text Box 5">
          <a:extLst>
            <a:ext uri="{FF2B5EF4-FFF2-40B4-BE49-F238E27FC236}">
              <a16:creationId xmlns:a16="http://schemas.microsoft.com/office/drawing/2014/main" id="{00000000-0008-0000-1C00-0000AB000000}"/>
            </a:ext>
          </a:extLst>
        </xdr:cNvPr>
        <xdr:cNvSpPr txBox="1"/>
      </xdr:nvSpPr>
      <xdr:spPr>
        <a:xfrm>
          <a:off x="0" y="3400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21</xdr:row>
      <xdr:rowOff>0</xdr:rowOff>
    </xdr:from>
    <xdr:ext cx="76971" cy="157224"/>
    <xdr:sp macro="" textlink="">
      <xdr:nvSpPr>
        <xdr:cNvPr id="172" name="Text Box 4">
          <a:extLst>
            <a:ext uri="{FF2B5EF4-FFF2-40B4-BE49-F238E27FC236}">
              <a16:creationId xmlns:a16="http://schemas.microsoft.com/office/drawing/2014/main" id="{00000000-0008-0000-1C00-0000AC000000}"/>
            </a:ext>
          </a:extLst>
        </xdr:cNvPr>
        <xdr:cNvSpPr txBox="1"/>
      </xdr:nvSpPr>
      <xdr:spPr>
        <a:xfrm>
          <a:off x="0" y="3400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21</xdr:row>
      <xdr:rowOff>0</xdr:rowOff>
    </xdr:from>
    <xdr:ext cx="76971" cy="157224"/>
    <xdr:sp macro="" textlink="">
      <xdr:nvSpPr>
        <xdr:cNvPr id="173" name="Text Box 5">
          <a:extLst>
            <a:ext uri="{FF2B5EF4-FFF2-40B4-BE49-F238E27FC236}">
              <a16:creationId xmlns:a16="http://schemas.microsoft.com/office/drawing/2014/main" id="{00000000-0008-0000-1C00-0000AD000000}"/>
            </a:ext>
          </a:extLst>
        </xdr:cNvPr>
        <xdr:cNvSpPr txBox="1"/>
      </xdr:nvSpPr>
      <xdr:spPr>
        <a:xfrm>
          <a:off x="0" y="3400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21</xdr:row>
      <xdr:rowOff>0</xdr:rowOff>
    </xdr:from>
    <xdr:ext cx="76971" cy="157224"/>
    <xdr:sp macro="" textlink="">
      <xdr:nvSpPr>
        <xdr:cNvPr id="174" name="Text Box 4">
          <a:extLst>
            <a:ext uri="{FF2B5EF4-FFF2-40B4-BE49-F238E27FC236}">
              <a16:creationId xmlns:a16="http://schemas.microsoft.com/office/drawing/2014/main" id="{00000000-0008-0000-1C00-0000AE000000}"/>
            </a:ext>
          </a:extLst>
        </xdr:cNvPr>
        <xdr:cNvSpPr txBox="1"/>
      </xdr:nvSpPr>
      <xdr:spPr>
        <a:xfrm>
          <a:off x="0" y="3400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21</xdr:row>
      <xdr:rowOff>0</xdr:rowOff>
    </xdr:from>
    <xdr:ext cx="76971" cy="157224"/>
    <xdr:sp macro="" textlink="">
      <xdr:nvSpPr>
        <xdr:cNvPr id="175" name="Text Box 5">
          <a:extLst>
            <a:ext uri="{FF2B5EF4-FFF2-40B4-BE49-F238E27FC236}">
              <a16:creationId xmlns:a16="http://schemas.microsoft.com/office/drawing/2014/main" id="{00000000-0008-0000-1C00-0000AF000000}"/>
            </a:ext>
          </a:extLst>
        </xdr:cNvPr>
        <xdr:cNvSpPr txBox="1"/>
      </xdr:nvSpPr>
      <xdr:spPr>
        <a:xfrm>
          <a:off x="0" y="3400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21</xdr:row>
      <xdr:rowOff>0</xdr:rowOff>
    </xdr:from>
    <xdr:ext cx="76971" cy="157224"/>
    <xdr:sp macro="" textlink="">
      <xdr:nvSpPr>
        <xdr:cNvPr id="176" name="Text Box 4">
          <a:extLst>
            <a:ext uri="{FF2B5EF4-FFF2-40B4-BE49-F238E27FC236}">
              <a16:creationId xmlns:a16="http://schemas.microsoft.com/office/drawing/2014/main" id="{00000000-0008-0000-1C00-0000B0000000}"/>
            </a:ext>
          </a:extLst>
        </xdr:cNvPr>
        <xdr:cNvSpPr txBox="1"/>
      </xdr:nvSpPr>
      <xdr:spPr>
        <a:xfrm>
          <a:off x="0" y="3400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21</xdr:row>
      <xdr:rowOff>0</xdr:rowOff>
    </xdr:from>
    <xdr:ext cx="76971" cy="157224"/>
    <xdr:sp macro="" textlink="">
      <xdr:nvSpPr>
        <xdr:cNvPr id="177" name="Text Box 5">
          <a:extLst>
            <a:ext uri="{FF2B5EF4-FFF2-40B4-BE49-F238E27FC236}">
              <a16:creationId xmlns:a16="http://schemas.microsoft.com/office/drawing/2014/main" id="{00000000-0008-0000-1C00-0000B1000000}"/>
            </a:ext>
          </a:extLst>
        </xdr:cNvPr>
        <xdr:cNvSpPr txBox="1"/>
      </xdr:nvSpPr>
      <xdr:spPr>
        <a:xfrm>
          <a:off x="0" y="3400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0</xdr:row>
      <xdr:rowOff>0</xdr:rowOff>
    </xdr:from>
    <xdr:ext cx="184731" cy="264560"/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00000000-0008-0000-1C00-0000B2000000}"/>
            </a:ext>
          </a:extLst>
        </xdr:cNvPr>
        <xdr:cNvSpPr txBox="1"/>
      </xdr:nvSpPr>
      <xdr:spPr>
        <a:xfrm>
          <a:off x="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0</xdr:row>
      <xdr:rowOff>0</xdr:rowOff>
    </xdr:from>
    <xdr:ext cx="184731" cy="264560"/>
    <xdr:sp macro="" textlink="">
      <xdr:nvSpPr>
        <xdr:cNvPr id="179" name="Text Box 4">
          <a:extLst>
            <a:ext uri="{FF2B5EF4-FFF2-40B4-BE49-F238E27FC236}">
              <a16:creationId xmlns:a16="http://schemas.microsoft.com/office/drawing/2014/main" id="{00000000-0008-0000-1C00-0000B3000000}"/>
            </a:ext>
          </a:extLst>
        </xdr:cNvPr>
        <xdr:cNvSpPr txBox="1"/>
      </xdr:nvSpPr>
      <xdr:spPr>
        <a:xfrm>
          <a:off x="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0</xdr:row>
      <xdr:rowOff>0</xdr:rowOff>
    </xdr:from>
    <xdr:ext cx="184731" cy="264560"/>
    <xdr:sp macro="" textlink="">
      <xdr:nvSpPr>
        <xdr:cNvPr id="180" name="Text Box 5">
          <a:extLst>
            <a:ext uri="{FF2B5EF4-FFF2-40B4-BE49-F238E27FC236}">
              <a16:creationId xmlns:a16="http://schemas.microsoft.com/office/drawing/2014/main" id="{00000000-0008-0000-1C00-0000B4000000}"/>
            </a:ext>
          </a:extLst>
        </xdr:cNvPr>
        <xdr:cNvSpPr txBox="1"/>
      </xdr:nvSpPr>
      <xdr:spPr>
        <a:xfrm>
          <a:off x="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184731" cy="264560"/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00000000-0008-0000-1C00-0000B5000000}"/>
            </a:ext>
          </a:extLst>
        </xdr:cNvPr>
        <xdr:cNvSpPr txBox="1"/>
      </xdr:nvSpPr>
      <xdr:spPr>
        <a:xfrm>
          <a:off x="0" y="16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182" name="TextBox 5">
          <a:extLst>
            <a:ext uri="{FF2B5EF4-FFF2-40B4-BE49-F238E27FC236}">
              <a16:creationId xmlns:a16="http://schemas.microsoft.com/office/drawing/2014/main" id="{00000000-0008-0000-1C00-0000B6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183" name="Text Box 4">
          <a:extLst>
            <a:ext uri="{FF2B5EF4-FFF2-40B4-BE49-F238E27FC236}">
              <a16:creationId xmlns:a16="http://schemas.microsoft.com/office/drawing/2014/main" id="{00000000-0008-0000-1C00-0000B7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184" name="Text Box 5">
          <a:extLst>
            <a:ext uri="{FF2B5EF4-FFF2-40B4-BE49-F238E27FC236}">
              <a16:creationId xmlns:a16="http://schemas.microsoft.com/office/drawing/2014/main" id="{00000000-0008-0000-1C00-0000B8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185" name="TextBox 5">
          <a:extLst>
            <a:ext uri="{FF2B5EF4-FFF2-40B4-BE49-F238E27FC236}">
              <a16:creationId xmlns:a16="http://schemas.microsoft.com/office/drawing/2014/main" id="{00000000-0008-0000-1C00-0000B9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186" name="TextBox 5">
          <a:extLst>
            <a:ext uri="{FF2B5EF4-FFF2-40B4-BE49-F238E27FC236}">
              <a16:creationId xmlns:a16="http://schemas.microsoft.com/office/drawing/2014/main" id="{00000000-0008-0000-1C00-0000BA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187" name="TextBox 5">
          <a:extLst>
            <a:ext uri="{FF2B5EF4-FFF2-40B4-BE49-F238E27FC236}">
              <a16:creationId xmlns:a16="http://schemas.microsoft.com/office/drawing/2014/main" id="{00000000-0008-0000-1C00-0000BB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184731" cy="264560"/>
    <xdr:sp macro="" textlink="">
      <xdr:nvSpPr>
        <xdr:cNvPr id="188" name="Text Box 4">
          <a:extLst>
            <a:ext uri="{FF2B5EF4-FFF2-40B4-BE49-F238E27FC236}">
              <a16:creationId xmlns:a16="http://schemas.microsoft.com/office/drawing/2014/main" id="{00000000-0008-0000-1C00-0000BC000000}"/>
            </a:ext>
          </a:extLst>
        </xdr:cNvPr>
        <xdr:cNvSpPr txBox="1"/>
      </xdr:nvSpPr>
      <xdr:spPr>
        <a:xfrm>
          <a:off x="0" y="16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184731" cy="264560"/>
    <xdr:sp macro="" textlink="">
      <xdr:nvSpPr>
        <xdr:cNvPr id="189" name="Text Box 5">
          <a:extLst>
            <a:ext uri="{FF2B5EF4-FFF2-40B4-BE49-F238E27FC236}">
              <a16:creationId xmlns:a16="http://schemas.microsoft.com/office/drawing/2014/main" id="{00000000-0008-0000-1C00-0000BD000000}"/>
            </a:ext>
          </a:extLst>
        </xdr:cNvPr>
        <xdr:cNvSpPr txBox="1"/>
      </xdr:nvSpPr>
      <xdr:spPr>
        <a:xfrm>
          <a:off x="0" y="16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190" name="TextBox 5">
          <a:extLst>
            <a:ext uri="{FF2B5EF4-FFF2-40B4-BE49-F238E27FC236}">
              <a16:creationId xmlns:a16="http://schemas.microsoft.com/office/drawing/2014/main" id="{00000000-0008-0000-1C00-0000BE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191" name="Text Box 4">
          <a:extLst>
            <a:ext uri="{FF2B5EF4-FFF2-40B4-BE49-F238E27FC236}">
              <a16:creationId xmlns:a16="http://schemas.microsoft.com/office/drawing/2014/main" id="{00000000-0008-0000-1C00-0000BF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192" name="Text Box 5">
          <a:extLst>
            <a:ext uri="{FF2B5EF4-FFF2-40B4-BE49-F238E27FC236}">
              <a16:creationId xmlns:a16="http://schemas.microsoft.com/office/drawing/2014/main" id="{00000000-0008-0000-1C00-0000C0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193" name="TextBox 5">
          <a:extLst>
            <a:ext uri="{FF2B5EF4-FFF2-40B4-BE49-F238E27FC236}">
              <a16:creationId xmlns:a16="http://schemas.microsoft.com/office/drawing/2014/main" id="{00000000-0008-0000-1C00-0000C1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194" name="TextBox 5">
          <a:extLst>
            <a:ext uri="{FF2B5EF4-FFF2-40B4-BE49-F238E27FC236}">
              <a16:creationId xmlns:a16="http://schemas.microsoft.com/office/drawing/2014/main" id="{00000000-0008-0000-1C00-0000C2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195" name="TextBox 5">
          <a:extLst>
            <a:ext uri="{FF2B5EF4-FFF2-40B4-BE49-F238E27FC236}">
              <a16:creationId xmlns:a16="http://schemas.microsoft.com/office/drawing/2014/main" id="{00000000-0008-0000-1C00-0000C3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196" name="Text Box 4">
          <a:extLst>
            <a:ext uri="{FF2B5EF4-FFF2-40B4-BE49-F238E27FC236}">
              <a16:creationId xmlns:a16="http://schemas.microsoft.com/office/drawing/2014/main" id="{00000000-0008-0000-1C00-0000C4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197" name="Text Box 5">
          <a:extLst>
            <a:ext uri="{FF2B5EF4-FFF2-40B4-BE49-F238E27FC236}">
              <a16:creationId xmlns:a16="http://schemas.microsoft.com/office/drawing/2014/main" id="{00000000-0008-0000-1C00-0000C5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198" name="Text Box 4">
          <a:extLst>
            <a:ext uri="{FF2B5EF4-FFF2-40B4-BE49-F238E27FC236}">
              <a16:creationId xmlns:a16="http://schemas.microsoft.com/office/drawing/2014/main" id="{00000000-0008-0000-1C00-0000C6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199" name="Text Box 5">
          <a:extLst>
            <a:ext uri="{FF2B5EF4-FFF2-40B4-BE49-F238E27FC236}">
              <a16:creationId xmlns:a16="http://schemas.microsoft.com/office/drawing/2014/main" id="{00000000-0008-0000-1C00-0000C7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00" name="Text Box 4">
          <a:extLst>
            <a:ext uri="{FF2B5EF4-FFF2-40B4-BE49-F238E27FC236}">
              <a16:creationId xmlns:a16="http://schemas.microsoft.com/office/drawing/2014/main" id="{00000000-0008-0000-1C00-0000C8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01" name="Text Box 5">
          <a:extLst>
            <a:ext uri="{FF2B5EF4-FFF2-40B4-BE49-F238E27FC236}">
              <a16:creationId xmlns:a16="http://schemas.microsoft.com/office/drawing/2014/main" id="{00000000-0008-0000-1C00-0000C9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02" name="Text Box 4">
          <a:extLst>
            <a:ext uri="{FF2B5EF4-FFF2-40B4-BE49-F238E27FC236}">
              <a16:creationId xmlns:a16="http://schemas.microsoft.com/office/drawing/2014/main" id="{00000000-0008-0000-1C00-0000CA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03" name="Text Box 5">
          <a:extLst>
            <a:ext uri="{FF2B5EF4-FFF2-40B4-BE49-F238E27FC236}">
              <a16:creationId xmlns:a16="http://schemas.microsoft.com/office/drawing/2014/main" id="{00000000-0008-0000-1C00-0000CB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04" name="Text Box 4">
          <a:extLst>
            <a:ext uri="{FF2B5EF4-FFF2-40B4-BE49-F238E27FC236}">
              <a16:creationId xmlns:a16="http://schemas.microsoft.com/office/drawing/2014/main" id="{00000000-0008-0000-1C00-0000CC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05" name="Text Box 5">
          <a:extLst>
            <a:ext uri="{FF2B5EF4-FFF2-40B4-BE49-F238E27FC236}">
              <a16:creationId xmlns:a16="http://schemas.microsoft.com/office/drawing/2014/main" id="{00000000-0008-0000-1C00-0000CD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184731" cy="264560"/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00000000-0008-0000-1C00-0000CE000000}"/>
            </a:ext>
          </a:extLst>
        </xdr:cNvPr>
        <xdr:cNvSpPr txBox="1"/>
      </xdr:nvSpPr>
      <xdr:spPr>
        <a:xfrm>
          <a:off x="0" y="16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07" name="TextBox 5">
          <a:extLst>
            <a:ext uri="{FF2B5EF4-FFF2-40B4-BE49-F238E27FC236}">
              <a16:creationId xmlns:a16="http://schemas.microsoft.com/office/drawing/2014/main" id="{00000000-0008-0000-1C00-0000CF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08" name="Text Box 4">
          <a:extLst>
            <a:ext uri="{FF2B5EF4-FFF2-40B4-BE49-F238E27FC236}">
              <a16:creationId xmlns:a16="http://schemas.microsoft.com/office/drawing/2014/main" id="{00000000-0008-0000-1C00-0000D0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09" name="Text Box 5">
          <a:extLst>
            <a:ext uri="{FF2B5EF4-FFF2-40B4-BE49-F238E27FC236}">
              <a16:creationId xmlns:a16="http://schemas.microsoft.com/office/drawing/2014/main" id="{00000000-0008-0000-1C00-0000D1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10" name="TextBox 5">
          <a:extLst>
            <a:ext uri="{FF2B5EF4-FFF2-40B4-BE49-F238E27FC236}">
              <a16:creationId xmlns:a16="http://schemas.microsoft.com/office/drawing/2014/main" id="{00000000-0008-0000-1C00-0000D2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11" name="TextBox 5">
          <a:extLst>
            <a:ext uri="{FF2B5EF4-FFF2-40B4-BE49-F238E27FC236}">
              <a16:creationId xmlns:a16="http://schemas.microsoft.com/office/drawing/2014/main" id="{00000000-0008-0000-1C00-0000D3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12" name="TextBox 5">
          <a:extLst>
            <a:ext uri="{FF2B5EF4-FFF2-40B4-BE49-F238E27FC236}">
              <a16:creationId xmlns:a16="http://schemas.microsoft.com/office/drawing/2014/main" id="{00000000-0008-0000-1C00-0000D4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184731" cy="264560"/>
    <xdr:sp macro="" textlink="">
      <xdr:nvSpPr>
        <xdr:cNvPr id="213" name="Text Box 4">
          <a:extLst>
            <a:ext uri="{FF2B5EF4-FFF2-40B4-BE49-F238E27FC236}">
              <a16:creationId xmlns:a16="http://schemas.microsoft.com/office/drawing/2014/main" id="{00000000-0008-0000-1C00-0000D5000000}"/>
            </a:ext>
          </a:extLst>
        </xdr:cNvPr>
        <xdr:cNvSpPr txBox="1"/>
      </xdr:nvSpPr>
      <xdr:spPr>
        <a:xfrm>
          <a:off x="0" y="16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184731" cy="264560"/>
    <xdr:sp macro="" textlink="">
      <xdr:nvSpPr>
        <xdr:cNvPr id="214" name="Text Box 5">
          <a:extLst>
            <a:ext uri="{FF2B5EF4-FFF2-40B4-BE49-F238E27FC236}">
              <a16:creationId xmlns:a16="http://schemas.microsoft.com/office/drawing/2014/main" id="{00000000-0008-0000-1C00-0000D6000000}"/>
            </a:ext>
          </a:extLst>
        </xdr:cNvPr>
        <xdr:cNvSpPr txBox="1"/>
      </xdr:nvSpPr>
      <xdr:spPr>
        <a:xfrm>
          <a:off x="0" y="16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15" name="TextBox 5">
          <a:extLst>
            <a:ext uri="{FF2B5EF4-FFF2-40B4-BE49-F238E27FC236}">
              <a16:creationId xmlns:a16="http://schemas.microsoft.com/office/drawing/2014/main" id="{00000000-0008-0000-1C00-0000D7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16" name="Text Box 4">
          <a:extLst>
            <a:ext uri="{FF2B5EF4-FFF2-40B4-BE49-F238E27FC236}">
              <a16:creationId xmlns:a16="http://schemas.microsoft.com/office/drawing/2014/main" id="{00000000-0008-0000-1C00-0000D8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17" name="Text Box 5">
          <a:extLst>
            <a:ext uri="{FF2B5EF4-FFF2-40B4-BE49-F238E27FC236}">
              <a16:creationId xmlns:a16="http://schemas.microsoft.com/office/drawing/2014/main" id="{00000000-0008-0000-1C00-0000D9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18" name="TextBox 5">
          <a:extLst>
            <a:ext uri="{FF2B5EF4-FFF2-40B4-BE49-F238E27FC236}">
              <a16:creationId xmlns:a16="http://schemas.microsoft.com/office/drawing/2014/main" id="{00000000-0008-0000-1C00-0000DA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19" name="TextBox 5">
          <a:extLst>
            <a:ext uri="{FF2B5EF4-FFF2-40B4-BE49-F238E27FC236}">
              <a16:creationId xmlns:a16="http://schemas.microsoft.com/office/drawing/2014/main" id="{00000000-0008-0000-1C00-0000DB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20" name="TextBox 5">
          <a:extLst>
            <a:ext uri="{FF2B5EF4-FFF2-40B4-BE49-F238E27FC236}">
              <a16:creationId xmlns:a16="http://schemas.microsoft.com/office/drawing/2014/main" id="{00000000-0008-0000-1C00-0000DC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21" name="Text Box 4">
          <a:extLst>
            <a:ext uri="{FF2B5EF4-FFF2-40B4-BE49-F238E27FC236}">
              <a16:creationId xmlns:a16="http://schemas.microsoft.com/office/drawing/2014/main" id="{00000000-0008-0000-1C00-0000DD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22" name="Text Box 5">
          <a:extLst>
            <a:ext uri="{FF2B5EF4-FFF2-40B4-BE49-F238E27FC236}">
              <a16:creationId xmlns:a16="http://schemas.microsoft.com/office/drawing/2014/main" id="{00000000-0008-0000-1C00-0000DE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23" name="Text Box 4">
          <a:extLst>
            <a:ext uri="{FF2B5EF4-FFF2-40B4-BE49-F238E27FC236}">
              <a16:creationId xmlns:a16="http://schemas.microsoft.com/office/drawing/2014/main" id="{00000000-0008-0000-1C00-0000DF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24" name="Text Box 5">
          <a:extLst>
            <a:ext uri="{FF2B5EF4-FFF2-40B4-BE49-F238E27FC236}">
              <a16:creationId xmlns:a16="http://schemas.microsoft.com/office/drawing/2014/main" id="{00000000-0008-0000-1C00-0000E0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25" name="Text Box 4">
          <a:extLst>
            <a:ext uri="{FF2B5EF4-FFF2-40B4-BE49-F238E27FC236}">
              <a16:creationId xmlns:a16="http://schemas.microsoft.com/office/drawing/2014/main" id="{00000000-0008-0000-1C00-0000E1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26" name="Text Box 5">
          <a:extLst>
            <a:ext uri="{FF2B5EF4-FFF2-40B4-BE49-F238E27FC236}">
              <a16:creationId xmlns:a16="http://schemas.microsoft.com/office/drawing/2014/main" id="{00000000-0008-0000-1C00-0000E2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27" name="Text Box 4">
          <a:extLst>
            <a:ext uri="{FF2B5EF4-FFF2-40B4-BE49-F238E27FC236}">
              <a16:creationId xmlns:a16="http://schemas.microsoft.com/office/drawing/2014/main" id="{00000000-0008-0000-1C00-0000E3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28" name="Text Box 5">
          <a:extLst>
            <a:ext uri="{FF2B5EF4-FFF2-40B4-BE49-F238E27FC236}">
              <a16:creationId xmlns:a16="http://schemas.microsoft.com/office/drawing/2014/main" id="{00000000-0008-0000-1C00-0000E4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29" name="Text Box 4">
          <a:extLst>
            <a:ext uri="{FF2B5EF4-FFF2-40B4-BE49-F238E27FC236}">
              <a16:creationId xmlns:a16="http://schemas.microsoft.com/office/drawing/2014/main" id="{00000000-0008-0000-1C00-0000E5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30" name="Text Box 5">
          <a:extLst>
            <a:ext uri="{FF2B5EF4-FFF2-40B4-BE49-F238E27FC236}">
              <a16:creationId xmlns:a16="http://schemas.microsoft.com/office/drawing/2014/main" id="{00000000-0008-0000-1C00-0000E6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184731" cy="264560"/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00000000-0008-0000-1C00-0000E7000000}"/>
            </a:ext>
          </a:extLst>
        </xdr:cNvPr>
        <xdr:cNvSpPr txBox="1"/>
      </xdr:nvSpPr>
      <xdr:spPr>
        <a:xfrm>
          <a:off x="0" y="16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32" name="TextBox 5">
          <a:extLst>
            <a:ext uri="{FF2B5EF4-FFF2-40B4-BE49-F238E27FC236}">
              <a16:creationId xmlns:a16="http://schemas.microsoft.com/office/drawing/2014/main" id="{00000000-0008-0000-1C00-0000E8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33" name="Text Box 4">
          <a:extLst>
            <a:ext uri="{FF2B5EF4-FFF2-40B4-BE49-F238E27FC236}">
              <a16:creationId xmlns:a16="http://schemas.microsoft.com/office/drawing/2014/main" id="{00000000-0008-0000-1C00-0000E9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34" name="Text Box 5">
          <a:extLst>
            <a:ext uri="{FF2B5EF4-FFF2-40B4-BE49-F238E27FC236}">
              <a16:creationId xmlns:a16="http://schemas.microsoft.com/office/drawing/2014/main" id="{00000000-0008-0000-1C00-0000EA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35" name="TextBox 5">
          <a:extLst>
            <a:ext uri="{FF2B5EF4-FFF2-40B4-BE49-F238E27FC236}">
              <a16:creationId xmlns:a16="http://schemas.microsoft.com/office/drawing/2014/main" id="{00000000-0008-0000-1C00-0000EB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36" name="TextBox 5">
          <a:extLst>
            <a:ext uri="{FF2B5EF4-FFF2-40B4-BE49-F238E27FC236}">
              <a16:creationId xmlns:a16="http://schemas.microsoft.com/office/drawing/2014/main" id="{00000000-0008-0000-1C00-0000EC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37" name="TextBox 5">
          <a:extLst>
            <a:ext uri="{FF2B5EF4-FFF2-40B4-BE49-F238E27FC236}">
              <a16:creationId xmlns:a16="http://schemas.microsoft.com/office/drawing/2014/main" id="{00000000-0008-0000-1C00-0000ED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184731" cy="264560"/>
    <xdr:sp macro="" textlink="">
      <xdr:nvSpPr>
        <xdr:cNvPr id="238" name="Text Box 4">
          <a:extLst>
            <a:ext uri="{FF2B5EF4-FFF2-40B4-BE49-F238E27FC236}">
              <a16:creationId xmlns:a16="http://schemas.microsoft.com/office/drawing/2014/main" id="{00000000-0008-0000-1C00-0000EE000000}"/>
            </a:ext>
          </a:extLst>
        </xdr:cNvPr>
        <xdr:cNvSpPr txBox="1"/>
      </xdr:nvSpPr>
      <xdr:spPr>
        <a:xfrm>
          <a:off x="0" y="16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39" name="TextBox 5">
          <a:extLst>
            <a:ext uri="{FF2B5EF4-FFF2-40B4-BE49-F238E27FC236}">
              <a16:creationId xmlns:a16="http://schemas.microsoft.com/office/drawing/2014/main" id="{00000000-0008-0000-1C00-0000EF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40" name="Text Box 4">
          <a:extLst>
            <a:ext uri="{FF2B5EF4-FFF2-40B4-BE49-F238E27FC236}">
              <a16:creationId xmlns:a16="http://schemas.microsoft.com/office/drawing/2014/main" id="{00000000-0008-0000-1C00-0000F0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41" name="Text Box 5">
          <a:extLst>
            <a:ext uri="{FF2B5EF4-FFF2-40B4-BE49-F238E27FC236}">
              <a16:creationId xmlns:a16="http://schemas.microsoft.com/office/drawing/2014/main" id="{00000000-0008-0000-1C00-0000F1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42" name="TextBox 5">
          <a:extLst>
            <a:ext uri="{FF2B5EF4-FFF2-40B4-BE49-F238E27FC236}">
              <a16:creationId xmlns:a16="http://schemas.microsoft.com/office/drawing/2014/main" id="{00000000-0008-0000-1C00-0000F2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43" name="TextBox 5">
          <a:extLst>
            <a:ext uri="{FF2B5EF4-FFF2-40B4-BE49-F238E27FC236}">
              <a16:creationId xmlns:a16="http://schemas.microsoft.com/office/drawing/2014/main" id="{00000000-0008-0000-1C00-0000F3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44" name="TextBox 5">
          <a:extLst>
            <a:ext uri="{FF2B5EF4-FFF2-40B4-BE49-F238E27FC236}">
              <a16:creationId xmlns:a16="http://schemas.microsoft.com/office/drawing/2014/main" id="{00000000-0008-0000-1C00-0000F4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45" name="Text Box 4">
          <a:extLst>
            <a:ext uri="{FF2B5EF4-FFF2-40B4-BE49-F238E27FC236}">
              <a16:creationId xmlns:a16="http://schemas.microsoft.com/office/drawing/2014/main" id="{00000000-0008-0000-1C00-0000F5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46" name="Text Box 5">
          <a:extLst>
            <a:ext uri="{FF2B5EF4-FFF2-40B4-BE49-F238E27FC236}">
              <a16:creationId xmlns:a16="http://schemas.microsoft.com/office/drawing/2014/main" id="{00000000-0008-0000-1C00-0000F6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47" name="Text Box 4">
          <a:extLst>
            <a:ext uri="{FF2B5EF4-FFF2-40B4-BE49-F238E27FC236}">
              <a16:creationId xmlns:a16="http://schemas.microsoft.com/office/drawing/2014/main" id="{00000000-0008-0000-1C00-0000F7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48" name="Text Box 5">
          <a:extLst>
            <a:ext uri="{FF2B5EF4-FFF2-40B4-BE49-F238E27FC236}">
              <a16:creationId xmlns:a16="http://schemas.microsoft.com/office/drawing/2014/main" id="{00000000-0008-0000-1C00-0000F8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49" name="Text Box 4">
          <a:extLst>
            <a:ext uri="{FF2B5EF4-FFF2-40B4-BE49-F238E27FC236}">
              <a16:creationId xmlns:a16="http://schemas.microsoft.com/office/drawing/2014/main" id="{00000000-0008-0000-1C00-0000F9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50" name="Text Box 5">
          <a:extLst>
            <a:ext uri="{FF2B5EF4-FFF2-40B4-BE49-F238E27FC236}">
              <a16:creationId xmlns:a16="http://schemas.microsoft.com/office/drawing/2014/main" id="{00000000-0008-0000-1C00-0000FA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51" name="Text Box 4">
          <a:extLst>
            <a:ext uri="{FF2B5EF4-FFF2-40B4-BE49-F238E27FC236}">
              <a16:creationId xmlns:a16="http://schemas.microsoft.com/office/drawing/2014/main" id="{00000000-0008-0000-1C00-0000FB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52" name="Text Box 5">
          <a:extLst>
            <a:ext uri="{FF2B5EF4-FFF2-40B4-BE49-F238E27FC236}">
              <a16:creationId xmlns:a16="http://schemas.microsoft.com/office/drawing/2014/main" id="{00000000-0008-0000-1C00-0000FC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53" name="Text Box 4">
          <a:extLst>
            <a:ext uri="{FF2B5EF4-FFF2-40B4-BE49-F238E27FC236}">
              <a16:creationId xmlns:a16="http://schemas.microsoft.com/office/drawing/2014/main" id="{00000000-0008-0000-1C00-0000FD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971" cy="157224"/>
    <xdr:sp macro="" textlink="">
      <xdr:nvSpPr>
        <xdr:cNvPr id="254" name="Text Box 5">
          <a:extLst>
            <a:ext uri="{FF2B5EF4-FFF2-40B4-BE49-F238E27FC236}">
              <a16:creationId xmlns:a16="http://schemas.microsoft.com/office/drawing/2014/main" id="{00000000-0008-0000-1C00-0000FE000000}"/>
            </a:ext>
          </a:extLst>
        </xdr:cNvPr>
        <xdr:cNvSpPr txBox="1"/>
      </xdr:nvSpPr>
      <xdr:spPr>
        <a:xfrm>
          <a:off x="0" y="161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184731" cy="264560"/>
    <xdr:sp macro="" textlink="">
      <xdr:nvSpPr>
        <xdr:cNvPr id="255" name="Text Box 4">
          <a:extLst>
            <a:ext uri="{FF2B5EF4-FFF2-40B4-BE49-F238E27FC236}">
              <a16:creationId xmlns:a16="http://schemas.microsoft.com/office/drawing/2014/main" id="{00000000-0008-0000-1C00-0000FF000000}"/>
            </a:ext>
          </a:extLst>
        </xdr:cNvPr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184731" cy="264560"/>
    <xdr:sp macro="" textlink="">
      <xdr:nvSpPr>
        <xdr:cNvPr id="256" name="Text Box 5">
          <a:extLst>
            <a:ext uri="{FF2B5EF4-FFF2-40B4-BE49-F238E27FC236}">
              <a16:creationId xmlns:a16="http://schemas.microsoft.com/office/drawing/2014/main" id="{00000000-0008-0000-1C00-000000010000}"/>
            </a:ext>
          </a:extLst>
        </xdr:cNvPr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257" name="Text Box 4">
          <a:extLst>
            <a:ext uri="{FF2B5EF4-FFF2-40B4-BE49-F238E27FC236}">
              <a16:creationId xmlns:a16="http://schemas.microsoft.com/office/drawing/2014/main" id="{00000000-0008-0000-1C00-00000101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258" name="Text Box 5">
          <a:extLst>
            <a:ext uri="{FF2B5EF4-FFF2-40B4-BE49-F238E27FC236}">
              <a16:creationId xmlns:a16="http://schemas.microsoft.com/office/drawing/2014/main" id="{00000000-0008-0000-1C00-00000201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259" name="Text Box 4">
          <a:extLst>
            <a:ext uri="{FF2B5EF4-FFF2-40B4-BE49-F238E27FC236}">
              <a16:creationId xmlns:a16="http://schemas.microsoft.com/office/drawing/2014/main" id="{00000000-0008-0000-1C00-00000301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260" name="Text Box 5">
          <a:extLst>
            <a:ext uri="{FF2B5EF4-FFF2-40B4-BE49-F238E27FC236}">
              <a16:creationId xmlns:a16="http://schemas.microsoft.com/office/drawing/2014/main" id="{00000000-0008-0000-1C00-00000401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184731" cy="264560"/>
    <xdr:sp macro="" textlink="">
      <xdr:nvSpPr>
        <xdr:cNvPr id="261" name="Text Box 4">
          <a:extLst>
            <a:ext uri="{FF2B5EF4-FFF2-40B4-BE49-F238E27FC236}">
              <a16:creationId xmlns:a16="http://schemas.microsoft.com/office/drawing/2014/main" id="{00000000-0008-0000-1C00-000005010000}"/>
            </a:ext>
          </a:extLst>
        </xdr:cNvPr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184731" cy="264560"/>
    <xdr:sp macro="" textlink="">
      <xdr:nvSpPr>
        <xdr:cNvPr id="262" name="Text Box 5">
          <a:extLst>
            <a:ext uri="{FF2B5EF4-FFF2-40B4-BE49-F238E27FC236}">
              <a16:creationId xmlns:a16="http://schemas.microsoft.com/office/drawing/2014/main" id="{00000000-0008-0000-1C00-000006010000}"/>
            </a:ext>
          </a:extLst>
        </xdr:cNvPr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263" name="Text Box 4">
          <a:extLst>
            <a:ext uri="{FF2B5EF4-FFF2-40B4-BE49-F238E27FC236}">
              <a16:creationId xmlns:a16="http://schemas.microsoft.com/office/drawing/2014/main" id="{00000000-0008-0000-1C00-00000701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264" name="Text Box 5">
          <a:extLst>
            <a:ext uri="{FF2B5EF4-FFF2-40B4-BE49-F238E27FC236}">
              <a16:creationId xmlns:a16="http://schemas.microsoft.com/office/drawing/2014/main" id="{00000000-0008-0000-1C00-00000801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265" name="Text Box 4">
          <a:extLst>
            <a:ext uri="{FF2B5EF4-FFF2-40B4-BE49-F238E27FC236}">
              <a16:creationId xmlns:a16="http://schemas.microsoft.com/office/drawing/2014/main" id="{00000000-0008-0000-1C00-00000901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266" name="Text Box 5">
          <a:extLst>
            <a:ext uri="{FF2B5EF4-FFF2-40B4-BE49-F238E27FC236}">
              <a16:creationId xmlns:a16="http://schemas.microsoft.com/office/drawing/2014/main" id="{00000000-0008-0000-1C00-00000A01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184731" cy="264560"/>
    <xdr:sp macro="" textlink="">
      <xdr:nvSpPr>
        <xdr:cNvPr id="267" name="Text Box 4">
          <a:extLst>
            <a:ext uri="{FF2B5EF4-FFF2-40B4-BE49-F238E27FC236}">
              <a16:creationId xmlns:a16="http://schemas.microsoft.com/office/drawing/2014/main" id="{00000000-0008-0000-1C00-00000B010000}"/>
            </a:ext>
          </a:extLst>
        </xdr:cNvPr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184731" cy="264560"/>
    <xdr:sp macro="" textlink="">
      <xdr:nvSpPr>
        <xdr:cNvPr id="268" name="Text Box 5">
          <a:extLst>
            <a:ext uri="{FF2B5EF4-FFF2-40B4-BE49-F238E27FC236}">
              <a16:creationId xmlns:a16="http://schemas.microsoft.com/office/drawing/2014/main" id="{00000000-0008-0000-1C00-00000C010000}"/>
            </a:ext>
          </a:extLst>
        </xdr:cNvPr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269" name="Text Box 4">
          <a:extLst>
            <a:ext uri="{FF2B5EF4-FFF2-40B4-BE49-F238E27FC236}">
              <a16:creationId xmlns:a16="http://schemas.microsoft.com/office/drawing/2014/main" id="{00000000-0008-0000-1C00-00000D01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270" name="Text Box 5">
          <a:extLst>
            <a:ext uri="{FF2B5EF4-FFF2-40B4-BE49-F238E27FC236}">
              <a16:creationId xmlns:a16="http://schemas.microsoft.com/office/drawing/2014/main" id="{00000000-0008-0000-1C00-00000E01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271" name="Text Box 4">
          <a:extLst>
            <a:ext uri="{FF2B5EF4-FFF2-40B4-BE49-F238E27FC236}">
              <a16:creationId xmlns:a16="http://schemas.microsoft.com/office/drawing/2014/main" id="{00000000-0008-0000-1C00-00000F01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272" name="Text Box 5">
          <a:extLst>
            <a:ext uri="{FF2B5EF4-FFF2-40B4-BE49-F238E27FC236}">
              <a16:creationId xmlns:a16="http://schemas.microsoft.com/office/drawing/2014/main" id="{00000000-0008-0000-1C00-00001001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184731" cy="264560"/>
    <xdr:sp macro="" textlink="">
      <xdr:nvSpPr>
        <xdr:cNvPr id="273" name="Text Box 4">
          <a:extLst>
            <a:ext uri="{FF2B5EF4-FFF2-40B4-BE49-F238E27FC236}">
              <a16:creationId xmlns:a16="http://schemas.microsoft.com/office/drawing/2014/main" id="{00000000-0008-0000-1C00-000011010000}"/>
            </a:ext>
          </a:extLst>
        </xdr:cNvPr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184731" cy="264560"/>
    <xdr:sp macro="" textlink="">
      <xdr:nvSpPr>
        <xdr:cNvPr id="274" name="Text Box 5">
          <a:extLst>
            <a:ext uri="{FF2B5EF4-FFF2-40B4-BE49-F238E27FC236}">
              <a16:creationId xmlns:a16="http://schemas.microsoft.com/office/drawing/2014/main" id="{00000000-0008-0000-1C00-000012010000}"/>
            </a:ext>
          </a:extLst>
        </xdr:cNvPr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275" name="Text Box 4">
          <a:extLst>
            <a:ext uri="{FF2B5EF4-FFF2-40B4-BE49-F238E27FC236}">
              <a16:creationId xmlns:a16="http://schemas.microsoft.com/office/drawing/2014/main" id="{00000000-0008-0000-1C00-00001301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276" name="Text Box 5">
          <a:extLst>
            <a:ext uri="{FF2B5EF4-FFF2-40B4-BE49-F238E27FC236}">
              <a16:creationId xmlns:a16="http://schemas.microsoft.com/office/drawing/2014/main" id="{00000000-0008-0000-1C00-00001401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277" name="Text Box 4">
          <a:extLst>
            <a:ext uri="{FF2B5EF4-FFF2-40B4-BE49-F238E27FC236}">
              <a16:creationId xmlns:a16="http://schemas.microsoft.com/office/drawing/2014/main" id="{00000000-0008-0000-1C00-00001501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278" name="Text Box 5">
          <a:extLst>
            <a:ext uri="{FF2B5EF4-FFF2-40B4-BE49-F238E27FC236}">
              <a16:creationId xmlns:a16="http://schemas.microsoft.com/office/drawing/2014/main" id="{00000000-0008-0000-1C00-00001601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184731" cy="264560"/>
    <xdr:sp macro="" textlink="">
      <xdr:nvSpPr>
        <xdr:cNvPr id="279" name="Text Box 4">
          <a:extLst>
            <a:ext uri="{FF2B5EF4-FFF2-40B4-BE49-F238E27FC236}">
              <a16:creationId xmlns:a16="http://schemas.microsoft.com/office/drawing/2014/main" id="{00000000-0008-0000-1C00-000017010000}"/>
            </a:ext>
          </a:extLst>
        </xdr:cNvPr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184731" cy="264560"/>
    <xdr:sp macro="" textlink="">
      <xdr:nvSpPr>
        <xdr:cNvPr id="280" name="Text Box 5">
          <a:extLst>
            <a:ext uri="{FF2B5EF4-FFF2-40B4-BE49-F238E27FC236}">
              <a16:creationId xmlns:a16="http://schemas.microsoft.com/office/drawing/2014/main" id="{00000000-0008-0000-1C00-000018010000}"/>
            </a:ext>
          </a:extLst>
        </xdr:cNvPr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281" name="Text Box 4">
          <a:extLst>
            <a:ext uri="{FF2B5EF4-FFF2-40B4-BE49-F238E27FC236}">
              <a16:creationId xmlns:a16="http://schemas.microsoft.com/office/drawing/2014/main" id="{00000000-0008-0000-1C00-00001901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282" name="Text Box 5">
          <a:extLst>
            <a:ext uri="{FF2B5EF4-FFF2-40B4-BE49-F238E27FC236}">
              <a16:creationId xmlns:a16="http://schemas.microsoft.com/office/drawing/2014/main" id="{00000000-0008-0000-1C00-00001A01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283" name="Text Box 4">
          <a:extLst>
            <a:ext uri="{FF2B5EF4-FFF2-40B4-BE49-F238E27FC236}">
              <a16:creationId xmlns:a16="http://schemas.microsoft.com/office/drawing/2014/main" id="{00000000-0008-0000-1C00-00001B01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284" name="Text Box 5">
          <a:extLst>
            <a:ext uri="{FF2B5EF4-FFF2-40B4-BE49-F238E27FC236}">
              <a16:creationId xmlns:a16="http://schemas.microsoft.com/office/drawing/2014/main" id="{00000000-0008-0000-1C00-00001C01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184731" cy="264560"/>
    <xdr:sp macro="" textlink="">
      <xdr:nvSpPr>
        <xdr:cNvPr id="285" name="Text Box 4">
          <a:extLst>
            <a:ext uri="{FF2B5EF4-FFF2-40B4-BE49-F238E27FC236}">
              <a16:creationId xmlns:a16="http://schemas.microsoft.com/office/drawing/2014/main" id="{00000000-0008-0000-1C00-00001D010000}"/>
            </a:ext>
          </a:extLst>
        </xdr:cNvPr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184731" cy="264560"/>
    <xdr:sp macro="" textlink="">
      <xdr:nvSpPr>
        <xdr:cNvPr id="286" name="Text Box 5">
          <a:extLst>
            <a:ext uri="{FF2B5EF4-FFF2-40B4-BE49-F238E27FC236}">
              <a16:creationId xmlns:a16="http://schemas.microsoft.com/office/drawing/2014/main" id="{00000000-0008-0000-1C00-00001E010000}"/>
            </a:ext>
          </a:extLst>
        </xdr:cNvPr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184731" cy="264560"/>
    <xdr:sp macro="" textlink="">
      <xdr:nvSpPr>
        <xdr:cNvPr id="287" name="Text Box 10">
          <a:extLst>
            <a:ext uri="{FF2B5EF4-FFF2-40B4-BE49-F238E27FC236}">
              <a16:creationId xmlns:a16="http://schemas.microsoft.com/office/drawing/2014/main" id="{00000000-0008-0000-1C00-00001F010000}"/>
            </a:ext>
          </a:extLst>
        </xdr:cNvPr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184731" cy="264560"/>
    <xdr:sp macro="" textlink="">
      <xdr:nvSpPr>
        <xdr:cNvPr id="288" name="Text Box 11">
          <a:extLst>
            <a:ext uri="{FF2B5EF4-FFF2-40B4-BE49-F238E27FC236}">
              <a16:creationId xmlns:a16="http://schemas.microsoft.com/office/drawing/2014/main" id="{00000000-0008-0000-1C00-000020010000}"/>
            </a:ext>
          </a:extLst>
        </xdr:cNvPr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184731" cy="264560"/>
    <xdr:sp macro="" textlink="">
      <xdr:nvSpPr>
        <xdr:cNvPr id="289" name="Text Box 4">
          <a:extLst>
            <a:ext uri="{FF2B5EF4-FFF2-40B4-BE49-F238E27FC236}">
              <a16:creationId xmlns:a16="http://schemas.microsoft.com/office/drawing/2014/main" id="{00000000-0008-0000-1C00-000021010000}"/>
            </a:ext>
          </a:extLst>
        </xdr:cNvPr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184731" cy="264560"/>
    <xdr:sp macro="" textlink="">
      <xdr:nvSpPr>
        <xdr:cNvPr id="290" name="Text Box 5">
          <a:extLst>
            <a:ext uri="{FF2B5EF4-FFF2-40B4-BE49-F238E27FC236}">
              <a16:creationId xmlns:a16="http://schemas.microsoft.com/office/drawing/2014/main" id="{00000000-0008-0000-1C00-000022010000}"/>
            </a:ext>
          </a:extLst>
        </xdr:cNvPr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291" name="Text Box 4">
          <a:extLst>
            <a:ext uri="{FF2B5EF4-FFF2-40B4-BE49-F238E27FC236}">
              <a16:creationId xmlns:a16="http://schemas.microsoft.com/office/drawing/2014/main" id="{00000000-0008-0000-1C00-00002301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292" name="Text Box 5">
          <a:extLst>
            <a:ext uri="{FF2B5EF4-FFF2-40B4-BE49-F238E27FC236}">
              <a16:creationId xmlns:a16="http://schemas.microsoft.com/office/drawing/2014/main" id="{00000000-0008-0000-1C00-00002401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293" name="Text Box 4">
          <a:extLst>
            <a:ext uri="{FF2B5EF4-FFF2-40B4-BE49-F238E27FC236}">
              <a16:creationId xmlns:a16="http://schemas.microsoft.com/office/drawing/2014/main" id="{00000000-0008-0000-1C00-00002501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294" name="Text Box 5">
          <a:extLst>
            <a:ext uri="{FF2B5EF4-FFF2-40B4-BE49-F238E27FC236}">
              <a16:creationId xmlns:a16="http://schemas.microsoft.com/office/drawing/2014/main" id="{00000000-0008-0000-1C00-00002601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184731" cy="264560"/>
    <xdr:sp macro="" textlink="">
      <xdr:nvSpPr>
        <xdr:cNvPr id="295" name="Text Box 4">
          <a:extLst>
            <a:ext uri="{FF2B5EF4-FFF2-40B4-BE49-F238E27FC236}">
              <a16:creationId xmlns:a16="http://schemas.microsoft.com/office/drawing/2014/main" id="{00000000-0008-0000-1C00-000027010000}"/>
            </a:ext>
          </a:extLst>
        </xdr:cNvPr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184731" cy="264560"/>
    <xdr:sp macro="" textlink="">
      <xdr:nvSpPr>
        <xdr:cNvPr id="296" name="Text Box 5">
          <a:extLst>
            <a:ext uri="{FF2B5EF4-FFF2-40B4-BE49-F238E27FC236}">
              <a16:creationId xmlns:a16="http://schemas.microsoft.com/office/drawing/2014/main" id="{00000000-0008-0000-1C00-000028010000}"/>
            </a:ext>
          </a:extLst>
        </xdr:cNvPr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297" name="Text Box 4">
          <a:extLst>
            <a:ext uri="{FF2B5EF4-FFF2-40B4-BE49-F238E27FC236}">
              <a16:creationId xmlns:a16="http://schemas.microsoft.com/office/drawing/2014/main" id="{00000000-0008-0000-1C00-00002901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298" name="Text Box 5">
          <a:extLst>
            <a:ext uri="{FF2B5EF4-FFF2-40B4-BE49-F238E27FC236}">
              <a16:creationId xmlns:a16="http://schemas.microsoft.com/office/drawing/2014/main" id="{00000000-0008-0000-1C00-00002A01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299" name="Text Box 4">
          <a:extLst>
            <a:ext uri="{FF2B5EF4-FFF2-40B4-BE49-F238E27FC236}">
              <a16:creationId xmlns:a16="http://schemas.microsoft.com/office/drawing/2014/main" id="{00000000-0008-0000-1C00-00002B01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76971" cy="157224"/>
    <xdr:sp macro="" textlink="">
      <xdr:nvSpPr>
        <xdr:cNvPr id="300" name="Text Box 5">
          <a:extLst>
            <a:ext uri="{FF2B5EF4-FFF2-40B4-BE49-F238E27FC236}">
              <a16:creationId xmlns:a16="http://schemas.microsoft.com/office/drawing/2014/main" id="{00000000-0008-0000-1C00-00002C010000}"/>
            </a:ext>
          </a:extLst>
        </xdr:cNvPr>
        <xdr:cNvSpPr txBox="1"/>
      </xdr:nvSpPr>
      <xdr:spPr>
        <a:xfrm>
          <a:off x="0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184731" cy="264560"/>
    <xdr:sp macro="" textlink="">
      <xdr:nvSpPr>
        <xdr:cNvPr id="301" name="Text Box 4">
          <a:extLst>
            <a:ext uri="{FF2B5EF4-FFF2-40B4-BE49-F238E27FC236}">
              <a16:creationId xmlns:a16="http://schemas.microsoft.com/office/drawing/2014/main" id="{00000000-0008-0000-1C00-00002D010000}"/>
            </a:ext>
          </a:extLst>
        </xdr:cNvPr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184731" cy="264560"/>
    <xdr:sp macro="" textlink="">
      <xdr:nvSpPr>
        <xdr:cNvPr id="302" name="Text Box 5">
          <a:extLst>
            <a:ext uri="{FF2B5EF4-FFF2-40B4-BE49-F238E27FC236}">
              <a16:creationId xmlns:a16="http://schemas.microsoft.com/office/drawing/2014/main" id="{00000000-0008-0000-1C00-00002E010000}"/>
            </a:ext>
          </a:extLst>
        </xdr:cNvPr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184731" cy="264560"/>
    <xdr:sp macro="" textlink="">
      <xdr:nvSpPr>
        <xdr:cNvPr id="303" name="Text Box 10">
          <a:extLst>
            <a:ext uri="{FF2B5EF4-FFF2-40B4-BE49-F238E27FC236}">
              <a16:creationId xmlns:a16="http://schemas.microsoft.com/office/drawing/2014/main" id="{00000000-0008-0000-1C00-00002F010000}"/>
            </a:ext>
          </a:extLst>
        </xdr:cNvPr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13</xdr:col>
      <xdr:colOff>0</xdr:colOff>
      <xdr:row>14</xdr:row>
      <xdr:rowOff>158115</xdr:rowOff>
    </xdr:from>
    <xdr:ext cx="184731" cy="264560"/>
    <xdr:sp macro="" textlink="">
      <xdr:nvSpPr>
        <xdr:cNvPr id="304" name="Text Box 11">
          <a:extLst>
            <a:ext uri="{FF2B5EF4-FFF2-40B4-BE49-F238E27FC236}">
              <a16:creationId xmlns:a16="http://schemas.microsoft.com/office/drawing/2014/main" id="{00000000-0008-0000-1C00-000030010000}"/>
            </a:ext>
          </a:extLst>
        </xdr:cNvPr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76971" cy="157224"/>
    <xdr:sp macro="" textlink="">
      <xdr:nvSpPr>
        <xdr:cNvPr id="361" name="TextBox 5">
          <a:extLst>
            <a:ext uri="{FF2B5EF4-FFF2-40B4-BE49-F238E27FC236}">
              <a16:creationId xmlns:a16="http://schemas.microsoft.com/office/drawing/2014/main" id="{00000000-0008-0000-1C00-000069010000}"/>
            </a:ext>
          </a:extLst>
        </xdr:cNvPr>
        <xdr:cNvSpPr txBox="1"/>
      </xdr:nvSpPr>
      <xdr:spPr>
        <a:xfrm>
          <a:off x="0" y="18478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76971" cy="157224"/>
    <xdr:sp macro="" textlink="">
      <xdr:nvSpPr>
        <xdr:cNvPr id="362" name="TextBox 5">
          <a:extLst>
            <a:ext uri="{FF2B5EF4-FFF2-40B4-BE49-F238E27FC236}">
              <a16:creationId xmlns:a16="http://schemas.microsoft.com/office/drawing/2014/main" id="{00000000-0008-0000-1C00-00006A010000}"/>
            </a:ext>
          </a:extLst>
        </xdr:cNvPr>
        <xdr:cNvSpPr txBox="1"/>
      </xdr:nvSpPr>
      <xdr:spPr>
        <a:xfrm>
          <a:off x="0" y="18478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76971" cy="157224"/>
    <xdr:sp macro="" textlink="">
      <xdr:nvSpPr>
        <xdr:cNvPr id="363" name="TextBox 5">
          <a:extLst>
            <a:ext uri="{FF2B5EF4-FFF2-40B4-BE49-F238E27FC236}">
              <a16:creationId xmlns:a16="http://schemas.microsoft.com/office/drawing/2014/main" id="{00000000-0008-0000-1C00-00006B010000}"/>
            </a:ext>
          </a:extLst>
        </xdr:cNvPr>
        <xdr:cNvSpPr txBox="1"/>
      </xdr:nvSpPr>
      <xdr:spPr>
        <a:xfrm>
          <a:off x="0" y="18478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76971" cy="157224"/>
    <xdr:sp macro="" textlink="">
      <xdr:nvSpPr>
        <xdr:cNvPr id="364" name="TextBox 5">
          <a:extLst>
            <a:ext uri="{FF2B5EF4-FFF2-40B4-BE49-F238E27FC236}">
              <a16:creationId xmlns:a16="http://schemas.microsoft.com/office/drawing/2014/main" id="{00000000-0008-0000-1C00-00006C010000}"/>
            </a:ext>
          </a:extLst>
        </xdr:cNvPr>
        <xdr:cNvSpPr txBox="1"/>
      </xdr:nvSpPr>
      <xdr:spPr>
        <a:xfrm>
          <a:off x="0" y="18478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76971" cy="157224"/>
    <xdr:sp macro="" textlink="">
      <xdr:nvSpPr>
        <xdr:cNvPr id="365" name="TextBox 5">
          <a:extLst>
            <a:ext uri="{FF2B5EF4-FFF2-40B4-BE49-F238E27FC236}">
              <a16:creationId xmlns:a16="http://schemas.microsoft.com/office/drawing/2014/main" id="{00000000-0008-0000-1C00-00006D010000}"/>
            </a:ext>
          </a:extLst>
        </xdr:cNvPr>
        <xdr:cNvSpPr txBox="1"/>
      </xdr:nvSpPr>
      <xdr:spPr>
        <a:xfrm>
          <a:off x="0" y="19907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366" name="TextBox 5">
          <a:extLst>
            <a:ext uri="{FF2B5EF4-FFF2-40B4-BE49-F238E27FC236}">
              <a16:creationId xmlns:a16="http://schemas.microsoft.com/office/drawing/2014/main" id="{00000000-0008-0000-1C00-00006E010000}"/>
            </a:ext>
          </a:extLst>
        </xdr:cNvPr>
        <xdr:cNvSpPr txBox="1"/>
      </xdr:nvSpPr>
      <xdr:spPr>
        <a:xfrm>
          <a:off x="0" y="17049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367" name="TextBox 5">
          <a:extLst>
            <a:ext uri="{FF2B5EF4-FFF2-40B4-BE49-F238E27FC236}">
              <a16:creationId xmlns:a16="http://schemas.microsoft.com/office/drawing/2014/main" id="{00000000-0008-0000-1C00-00006F010000}"/>
            </a:ext>
          </a:extLst>
        </xdr:cNvPr>
        <xdr:cNvSpPr txBox="1"/>
      </xdr:nvSpPr>
      <xdr:spPr>
        <a:xfrm>
          <a:off x="0" y="17049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368" name="TextBox 5">
          <a:extLst>
            <a:ext uri="{FF2B5EF4-FFF2-40B4-BE49-F238E27FC236}">
              <a16:creationId xmlns:a16="http://schemas.microsoft.com/office/drawing/2014/main" id="{00000000-0008-0000-1C00-000070010000}"/>
            </a:ext>
          </a:extLst>
        </xdr:cNvPr>
        <xdr:cNvSpPr txBox="1"/>
      </xdr:nvSpPr>
      <xdr:spPr>
        <a:xfrm>
          <a:off x="0" y="17049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369" name="TextBox 5">
          <a:extLst>
            <a:ext uri="{FF2B5EF4-FFF2-40B4-BE49-F238E27FC236}">
              <a16:creationId xmlns:a16="http://schemas.microsoft.com/office/drawing/2014/main" id="{00000000-0008-0000-1C00-000071010000}"/>
            </a:ext>
          </a:extLst>
        </xdr:cNvPr>
        <xdr:cNvSpPr txBox="1"/>
      </xdr:nvSpPr>
      <xdr:spPr>
        <a:xfrm>
          <a:off x="0" y="17049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76971" cy="157224"/>
    <xdr:sp macro="" textlink="">
      <xdr:nvSpPr>
        <xdr:cNvPr id="370" name="TextBox 5">
          <a:extLst>
            <a:ext uri="{FF2B5EF4-FFF2-40B4-BE49-F238E27FC236}">
              <a16:creationId xmlns:a16="http://schemas.microsoft.com/office/drawing/2014/main" id="{00000000-0008-0000-1C00-000072010000}"/>
            </a:ext>
          </a:extLst>
        </xdr:cNvPr>
        <xdr:cNvSpPr txBox="1"/>
      </xdr:nvSpPr>
      <xdr:spPr>
        <a:xfrm>
          <a:off x="0" y="18478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76971" cy="157224"/>
    <xdr:sp macro="" textlink="">
      <xdr:nvSpPr>
        <xdr:cNvPr id="371" name="TextBox 5">
          <a:extLst>
            <a:ext uri="{FF2B5EF4-FFF2-40B4-BE49-F238E27FC236}">
              <a16:creationId xmlns:a16="http://schemas.microsoft.com/office/drawing/2014/main" id="{00000000-0008-0000-1C00-000073010000}"/>
            </a:ext>
          </a:extLst>
        </xdr:cNvPr>
        <xdr:cNvSpPr txBox="1"/>
      </xdr:nvSpPr>
      <xdr:spPr>
        <a:xfrm>
          <a:off x="0" y="19907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76971" cy="157224"/>
    <xdr:sp macro="" textlink="">
      <xdr:nvSpPr>
        <xdr:cNvPr id="372" name="TextBox 5">
          <a:extLst>
            <a:ext uri="{FF2B5EF4-FFF2-40B4-BE49-F238E27FC236}">
              <a16:creationId xmlns:a16="http://schemas.microsoft.com/office/drawing/2014/main" id="{00000000-0008-0000-1C00-000074010000}"/>
            </a:ext>
          </a:extLst>
        </xdr:cNvPr>
        <xdr:cNvSpPr txBox="1"/>
      </xdr:nvSpPr>
      <xdr:spPr>
        <a:xfrm>
          <a:off x="0" y="24193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07" name="TextBox 5">
          <a:extLst>
            <a:ext uri="{FF2B5EF4-FFF2-40B4-BE49-F238E27FC236}">
              <a16:creationId xmlns:a16="http://schemas.microsoft.com/office/drawing/2014/main" id="{00000000-0008-0000-1C00-000033010000}"/>
            </a:ext>
          </a:extLst>
        </xdr:cNvPr>
        <xdr:cNvSpPr txBox="1"/>
      </xdr:nvSpPr>
      <xdr:spPr>
        <a:xfrm>
          <a:off x="52101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08" name="TextBox 5">
          <a:extLst>
            <a:ext uri="{FF2B5EF4-FFF2-40B4-BE49-F238E27FC236}">
              <a16:creationId xmlns:a16="http://schemas.microsoft.com/office/drawing/2014/main" id="{00000000-0008-0000-1C00-000034010000}"/>
            </a:ext>
          </a:extLst>
        </xdr:cNvPr>
        <xdr:cNvSpPr txBox="1"/>
      </xdr:nvSpPr>
      <xdr:spPr>
        <a:xfrm>
          <a:off x="52101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09" name="TextBox 5">
          <a:extLst>
            <a:ext uri="{FF2B5EF4-FFF2-40B4-BE49-F238E27FC236}">
              <a16:creationId xmlns:a16="http://schemas.microsoft.com/office/drawing/2014/main" id="{00000000-0008-0000-1C00-000035010000}"/>
            </a:ext>
          </a:extLst>
        </xdr:cNvPr>
        <xdr:cNvSpPr txBox="1"/>
      </xdr:nvSpPr>
      <xdr:spPr>
        <a:xfrm>
          <a:off x="44672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10" name="TextBox 5">
          <a:extLst>
            <a:ext uri="{FF2B5EF4-FFF2-40B4-BE49-F238E27FC236}">
              <a16:creationId xmlns:a16="http://schemas.microsoft.com/office/drawing/2014/main" id="{00000000-0008-0000-1C00-000036010000}"/>
            </a:ext>
          </a:extLst>
        </xdr:cNvPr>
        <xdr:cNvSpPr txBox="1"/>
      </xdr:nvSpPr>
      <xdr:spPr>
        <a:xfrm>
          <a:off x="52101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311" name="TextBox 5">
          <a:extLst>
            <a:ext uri="{FF2B5EF4-FFF2-40B4-BE49-F238E27FC236}">
              <a16:creationId xmlns:a16="http://schemas.microsoft.com/office/drawing/2014/main" id="{00000000-0008-0000-1C00-000037010000}"/>
            </a:ext>
          </a:extLst>
        </xdr:cNvPr>
        <xdr:cNvSpPr txBox="1"/>
      </xdr:nvSpPr>
      <xdr:spPr>
        <a:xfrm>
          <a:off x="52101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312" name="TextBox 5">
          <a:extLst>
            <a:ext uri="{FF2B5EF4-FFF2-40B4-BE49-F238E27FC236}">
              <a16:creationId xmlns:a16="http://schemas.microsoft.com/office/drawing/2014/main" id="{00000000-0008-0000-1C00-000038010000}"/>
            </a:ext>
          </a:extLst>
        </xdr:cNvPr>
        <xdr:cNvSpPr txBox="1"/>
      </xdr:nvSpPr>
      <xdr:spPr>
        <a:xfrm>
          <a:off x="52101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313" name="TextBox 5">
          <a:extLst>
            <a:ext uri="{FF2B5EF4-FFF2-40B4-BE49-F238E27FC236}">
              <a16:creationId xmlns:a16="http://schemas.microsoft.com/office/drawing/2014/main" id="{00000000-0008-0000-1C00-000039010000}"/>
            </a:ext>
          </a:extLst>
        </xdr:cNvPr>
        <xdr:cNvSpPr txBox="1"/>
      </xdr:nvSpPr>
      <xdr:spPr>
        <a:xfrm>
          <a:off x="52101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14" name="TextBox 5">
          <a:extLst>
            <a:ext uri="{FF2B5EF4-FFF2-40B4-BE49-F238E27FC236}">
              <a16:creationId xmlns:a16="http://schemas.microsoft.com/office/drawing/2014/main" id="{00000000-0008-0000-1C00-00003A010000}"/>
            </a:ext>
          </a:extLst>
        </xdr:cNvPr>
        <xdr:cNvSpPr txBox="1"/>
      </xdr:nvSpPr>
      <xdr:spPr>
        <a:xfrm>
          <a:off x="44672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15" name="TextBox 5">
          <a:extLst>
            <a:ext uri="{FF2B5EF4-FFF2-40B4-BE49-F238E27FC236}">
              <a16:creationId xmlns:a16="http://schemas.microsoft.com/office/drawing/2014/main" id="{00000000-0008-0000-1C00-00003B010000}"/>
            </a:ext>
          </a:extLst>
        </xdr:cNvPr>
        <xdr:cNvSpPr txBox="1"/>
      </xdr:nvSpPr>
      <xdr:spPr>
        <a:xfrm>
          <a:off x="52101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316" name="TextBox 5">
          <a:extLst>
            <a:ext uri="{FF2B5EF4-FFF2-40B4-BE49-F238E27FC236}">
              <a16:creationId xmlns:a16="http://schemas.microsoft.com/office/drawing/2014/main" id="{00000000-0008-0000-1C00-00003C010000}"/>
            </a:ext>
          </a:extLst>
        </xdr:cNvPr>
        <xdr:cNvSpPr txBox="1"/>
      </xdr:nvSpPr>
      <xdr:spPr>
        <a:xfrm>
          <a:off x="52101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317" name="TextBox 5">
          <a:extLst>
            <a:ext uri="{FF2B5EF4-FFF2-40B4-BE49-F238E27FC236}">
              <a16:creationId xmlns:a16="http://schemas.microsoft.com/office/drawing/2014/main" id="{00000000-0008-0000-1C00-00003D010000}"/>
            </a:ext>
          </a:extLst>
        </xdr:cNvPr>
        <xdr:cNvSpPr txBox="1"/>
      </xdr:nvSpPr>
      <xdr:spPr>
        <a:xfrm>
          <a:off x="52101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318" name="TextBox 5">
          <a:extLst>
            <a:ext uri="{FF2B5EF4-FFF2-40B4-BE49-F238E27FC236}">
              <a16:creationId xmlns:a16="http://schemas.microsoft.com/office/drawing/2014/main" id="{00000000-0008-0000-1C00-00003E010000}"/>
            </a:ext>
          </a:extLst>
        </xdr:cNvPr>
        <xdr:cNvSpPr txBox="1"/>
      </xdr:nvSpPr>
      <xdr:spPr>
        <a:xfrm>
          <a:off x="52101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19" name="TextBox 5">
          <a:extLst>
            <a:ext uri="{FF2B5EF4-FFF2-40B4-BE49-F238E27FC236}">
              <a16:creationId xmlns:a16="http://schemas.microsoft.com/office/drawing/2014/main" id="{00000000-0008-0000-1C00-00003F010000}"/>
            </a:ext>
          </a:extLst>
        </xdr:cNvPr>
        <xdr:cNvSpPr txBox="1"/>
      </xdr:nvSpPr>
      <xdr:spPr>
        <a:xfrm>
          <a:off x="44672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20" name="TextBox 5">
          <a:extLst>
            <a:ext uri="{FF2B5EF4-FFF2-40B4-BE49-F238E27FC236}">
              <a16:creationId xmlns:a16="http://schemas.microsoft.com/office/drawing/2014/main" id="{00000000-0008-0000-1C00-000040010000}"/>
            </a:ext>
          </a:extLst>
        </xdr:cNvPr>
        <xdr:cNvSpPr txBox="1"/>
      </xdr:nvSpPr>
      <xdr:spPr>
        <a:xfrm>
          <a:off x="52101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321" name="TextBox 5">
          <a:extLst>
            <a:ext uri="{FF2B5EF4-FFF2-40B4-BE49-F238E27FC236}">
              <a16:creationId xmlns:a16="http://schemas.microsoft.com/office/drawing/2014/main" id="{00000000-0008-0000-1C00-000041010000}"/>
            </a:ext>
          </a:extLst>
        </xdr:cNvPr>
        <xdr:cNvSpPr txBox="1"/>
      </xdr:nvSpPr>
      <xdr:spPr>
        <a:xfrm>
          <a:off x="52101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322" name="TextBox 5">
          <a:extLst>
            <a:ext uri="{FF2B5EF4-FFF2-40B4-BE49-F238E27FC236}">
              <a16:creationId xmlns:a16="http://schemas.microsoft.com/office/drawing/2014/main" id="{00000000-0008-0000-1C00-000042010000}"/>
            </a:ext>
          </a:extLst>
        </xdr:cNvPr>
        <xdr:cNvSpPr txBox="1"/>
      </xdr:nvSpPr>
      <xdr:spPr>
        <a:xfrm>
          <a:off x="52101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323" name="TextBox 5">
          <a:extLst>
            <a:ext uri="{FF2B5EF4-FFF2-40B4-BE49-F238E27FC236}">
              <a16:creationId xmlns:a16="http://schemas.microsoft.com/office/drawing/2014/main" id="{00000000-0008-0000-1C00-000043010000}"/>
            </a:ext>
          </a:extLst>
        </xdr:cNvPr>
        <xdr:cNvSpPr txBox="1"/>
      </xdr:nvSpPr>
      <xdr:spPr>
        <a:xfrm>
          <a:off x="52101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24" name="TextBox 5">
          <a:extLst>
            <a:ext uri="{FF2B5EF4-FFF2-40B4-BE49-F238E27FC236}">
              <a16:creationId xmlns:a16="http://schemas.microsoft.com/office/drawing/2014/main" id="{00000000-0008-0000-1C00-000044010000}"/>
            </a:ext>
          </a:extLst>
        </xdr:cNvPr>
        <xdr:cNvSpPr txBox="1"/>
      </xdr:nvSpPr>
      <xdr:spPr>
        <a:xfrm>
          <a:off x="52101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25" name="TextBox 5">
          <a:extLst>
            <a:ext uri="{FF2B5EF4-FFF2-40B4-BE49-F238E27FC236}">
              <a16:creationId xmlns:a16="http://schemas.microsoft.com/office/drawing/2014/main" id="{00000000-0008-0000-1C00-000045010000}"/>
            </a:ext>
          </a:extLst>
        </xdr:cNvPr>
        <xdr:cNvSpPr txBox="1"/>
      </xdr:nvSpPr>
      <xdr:spPr>
        <a:xfrm>
          <a:off x="44672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26" name="TextBox 5">
          <a:extLst>
            <a:ext uri="{FF2B5EF4-FFF2-40B4-BE49-F238E27FC236}">
              <a16:creationId xmlns:a16="http://schemas.microsoft.com/office/drawing/2014/main" id="{00000000-0008-0000-1C00-000046010000}"/>
            </a:ext>
          </a:extLst>
        </xdr:cNvPr>
        <xdr:cNvSpPr txBox="1"/>
      </xdr:nvSpPr>
      <xdr:spPr>
        <a:xfrm>
          <a:off x="52101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327" name="TextBox 5">
          <a:extLst>
            <a:ext uri="{FF2B5EF4-FFF2-40B4-BE49-F238E27FC236}">
              <a16:creationId xmlns:a16="http://schemas.microsoft.com/office/drawing/2014/main" id="{00000000-0008-0000-1C00-000047010000}"/>
            </a:ext>
          </a:extLst>
        </xdr:cNvPr>
        <xdr:cNvSpPr txBox="1"/>
      </xdr:nvSpPr>
      <xdr:spPr>
        <a:xfrm>
          <a:off x="52101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328" name="TextBox 5">
          <a:extLst>
            <a:ext uri="{FF2B5EF4-FFF2-40B4-BE49-F238E27FC236}">
              <a16:creationId xmlns:a16="http://schemas.microsoft.com/office/drawing/2014/main" id="{00000000-0008-0000-1C00-000048010000}"/>
            </a:ext>
          </a:extLst>
        </xdr:cNvPr>
        <xdr:cNvSpPr txBox="1"/>
      </xdr:nvSpPr>
      <xdr:spPr>
        <a:xfrm>
          <a:off x="52101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329" name="TextBox 5">
          <a:extLst>
            <a:ext uri="{FF2B5EF4-FFF2-40B4-BE49-F238E27FC236}">
              <a16:creationId xmlns:a16="http://schemas.microsoft.com/office/drawing/2014/main" id="{00000000-0008-0000-1C00-000049010000}"/>
            </a:ext>
          </a:extLst>
        </xdr:cNvPr>
        <xdr:cNvSpPr txBox="1"/>
      </xdr:nvSpPr>
      <xdr:spPr>
        <a:xfrm>
          <a:off x="52101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30" name="TextBox 5">
          <a:extLst>
            <a:ext uri="{FF2B5EF4-FFF2-40B4-BE49-F238E27FC236}">
              <a16:creationId xmlns:a16="http://schemas.microsoft.com/office/drawing/2014/main" id="{00000000-0008-0000-1C00-00004A010000}"/>
            </a:ext>
          </a:extLst>
        </xdr:cNvPr>
        <xdr:cNvSpPr txBox="1"/>
      </xdr:nvSpPr>
      <xdr:spPr>
        <a:xfrm>
          <a:off x="44672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31" name="TextBox 5">
          <a:extLst>
            <a:ext uri="{FF2B5EF4-FFF2-40B4-BE49-F238E27FC236}">
              <a16:creationId xmlns:a16="http://schemas.microsoft.com/office/drawing/2014/main" id="{00000000-0008-0000-1C00-00004B010000}"/>
            </a:ext>
          </a:extLst>
        </xdr:cNvPr>
        <xdr:cNvSpPr txBox="1"/>
      </xdr:nvSpPr>
      <xdr:spPr>
        <a:xfrm>
          <a:off x="44672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32" name="TextBox 5">
          <a:extLst>
            <a:ext uri="{FF2B5EF4-FFF2-40B4-BE49-F238E27FC236}">
              <a16:creationId xmlns:a16="http://schemas.microsoft.com/office/drawing/2014/main" id="{00000000-0008-0000-1C00-00004C010000}"/>
            </a:ext>
          </a:extLst>
        </xdr:cNvPr>
        <xdr:cNvSpPr txBox="1"/>
      </xdr:nvSpPr>
      <xdr:spPr>
        <a:xfrm>
          <a:off x="3724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33" name="TextBox 5">
          <a:extLst>
            <a:ext uri="{FF2B5EF4-FFF2-40B4-BE49-F238E27FC236}">
              <a16:creationId xmlns:a16="http://schemas.microsoft.com/office/drawing/2014/main" id="{00000000-0008-0000-1C00-00004D010000}"/>
            </a:ext>
          </a:extLst>
        </xdr:cNvPr>
        <xdr:cNvSpPr txBox="1"/>
      </xdr:nvSpPr>
      <xdr:spPr>
        <a:xfrm>
          <a:off x="44672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34" name="TextBox 5">
          <a:extLst>
            <a:ext uri="{FF2B5EF4-FFF2-40B4-BE49-F238E27FC236}">
              <a16:creationId xmlns:a16="http://schemas.microsoft.com/office/drawing/2014/main" id="{00000000-0008-0000-1C00-00004E010000}"/>
            </a:ext>
          </a:extLst>
        </xdr:cNvPr>
        <xdr:cNvSpPr txBox="1"/>
      </xdr:nvSpPr>
      <xdr:spPr>
        <a:xfrm>
          <a:off x="44672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35" name="TextBox 5">
          <a:extLst>
            <a:ext uri="{FF2B5EF4-FFF2-40B4-BE49-F238E27FC236}">
              <a16:creationId xmlns:a16="http://schemas.microsoft.com/office/drawing/2014/main" id="{00000000-0008-0000-1C00-00004F010000}"/>
            </a:ext>
          </a:extLst>
        </xdr:cNvPr>
        <xdr:cNvSpPr txBox="1"/>
      </xdr:nvSpPr>
      <xdr:spPr>
        <a:xfrm>
          <a:off x="44672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36" name="TextBox 5">
          <a:extLst>
            <a:ext uri="{FF2B5EF4-FFF2-40B4-BE49-F238E27FC236}">
              <a16:creationId xmlns:a16="http://schemas.microsoft.com/office/drawing/2014/main" id="{00000000-0008-0000-1C00-000050010000}"/>
            </a:ext>
          </a:extLst>
        </xdr:cNvPr>
        <xdr:cNvSpPr txBox="1"/>
      </xdr:nvSpPr>
      <xdr:spPr>
        <a:xfrm>
          <a:off x="44672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37" name="TextBox 5">
          <a:extLst>
            <a:ext uri="{FF2B5EF4-FFF2-40B4-BE49-F238E27FC236}">
              <a16:creationId xmlns:a16="http://schemas.microsoft.com/office/drawing/2014/main" id="{00000000-0008-0000-1C00-000051010000}"/>
            </a:ext>
          </a:extLst>
        </xdr:cNvPr>
        <xdr:cNvSpPr txBox="1"/>
      </xdr:nvSpPr>
      <xdr:spPr>
        <a:xfrm>
          <a:off x="3724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38" name="TextBox 5">
          <a:extLst>
            <a:ext uri="{FF2B5EF4-FFF2-40B4-BE49-F238E27FC236}">
              <a16:creationId xmlns:a16="http://schemas.microsoft.com/office/drawing/2014/main" id="{00000000-0008-0000-1C00-000052010000}"/>
            </a:ext>
          </a:extLst>
        </xdr:cNvPr>
        <xdr:cNvSpPr txBox="1"/>
      </xdr:nvSpPr>
      <xdr:spPr>
        <a:xfrm>
          <a:off x="44672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39" name="TextBox 5">
          <a:extLst>
            <a:ext uri="{FF2B5EF4-FFF2-40B4-BE49-F238E27FC236}">
              <a16:creationId xmlns:a16="http://schemas.microsoft.com/office/drawing/2014/main" id="{00000000-0008-0000-1C00-000053010000}"/>
            </a:ext>
          </a:extLst>
        </xdr:cNvPr>
        <xdr:cNvSpPr txBox="1"/>
      </xdr:nvSpPr>
      <xdr:spPr>
        <a:xfrm>
          <a:off x="44672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40" name="TextBox 5">
          <a:extLst>
            <a:ext uri="{FF2B5EF4-FFF2-40B4-BE49-F238E27FC236}">
              <a16:creationId xmlns:a16="http://schemas.microsoft.com/office/drawing/2014/main" id="{00000000-0008-0000-1C00-000054010000}"/>
            </a:ext>
          </a:extLst>
        </xdr:cNvPr>
        <xdr:cNvSpPr txBox="1"/>
      </xdr:nvSpPr>
      <xdr:spPr>
        <a:xfrm>
          <a:off x="44672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41" name="TextBox 5">
          <a:extLst>
            <a:ext uri="{FF2B5EF4-FFF2-40B4-BE49-F238E27FC236}">
              <a16:creationId xmlns:a16="http://schemas.microsoft.com/office/drawing/2014/main" id="{00000000-0008-0000-1C00-000055010000}"/>
            </a:ext>
          </a:extLst>
        </xdr:cNvPr>
        <xdr:cNvSpPr txBox="1"/>
      </xdr:nvSpPr>
      <xdr:spPr>
        <a:xfrm>
          <a:off x="44672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42" name="TextBox 5">
          <a:extLst>
            <a:ext uri="{FF2B5EF4-FFF2-40B4-BE49-F238E27FC236}">
              <a16:creationId xmlns:a16="http://schemas.microsoft.com/office/drawing/2014/main" id="{00000000-0008-0000-1C00-000056010000}"/>
            </a:ext>
          </a:extLst>
        </xdr:cNvPr>
        <xdr:cNvSpPr txBox="1"/>
      </xdr:nvSpPr>
      <xdr:spPr>
        <a:xfrm>
          <a:off x="3724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43" name="TextBox 5">
          <a:extLst>
            <a:ext uri="{FF2B5EF4-FFF2-40B4-BE49-F238E27FC236}">
              <a16:creationId xmlns:a16="http://schemas.microsoft.com/office/drawing/2014/main" id="{00000000-0008-0000-1C00-000057010000}"/>
            </a:ext>
          </a:extLst>
        </xdr:cNvPr>
        <xdr:cNvSpPr txBox="1"/>
      </xdr:nvSpPr>
      <xdr:spPr>
        <a:xfrm>
          <a:off x="44672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44" name="TextBox 5">
          <a:extLst>
            <a:ext uri="{FF2B5EF4-FFF2-40B4-BE49-F238E27FC236}">
              <a16:creationId xmlns:a16="http://schemas.microsoft.com/office/drawing/2014/main" id="{00000000-0008-0000-1C00-000058010000}"/>
            </a:ext>
          </a:extLst>
        </xdr:cNvPr>
        <xdr:cNvSpPr txBox="1"/>
      </xdr:nvSpPr>
      <xdr:spPr>
        <a:xfrm>
          <a:off x="44672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45" name="TextBox 5">
          <a:extLst>
            <a:ext uri="{FF2B5EF4-FFF2-40B4-BE49-F238E27FC236}">
              <a16:creationId xmlns:a16="http://schemas.microsoft.com/office/drawing/2014/main" id="{00000000-0008-0000-1C00-000059010000}"/>
            </a:ext>
          </a:extLst>
        </xdr:cNvPr>
        <xdr:cNvSpPr txBox="1"/>
      </xdr:nvSpPr>
      <xdr:spPr>
        <a:xfrm>
          <a:off x="44672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46" name="TextBox 5">
          <a:extLst>
            <a:ext uri="{FF2B5EF4-FFF2-40B4-BE49-F238E27FC236}">
              <a16:creationId xmlns:a16="http://schemas.microsoft.com/office/drawing/2014/main" id="{00000000-0008-0000-1C00-00005A010000}"/>
            </a:ext>
          </a:extLst>
        </xdr:cNvPr>
        <xdr:cNvSpPr txBox="1"/>
      </xdr:nvSpPr>
      <xdr:spPr>
        <a:xfrm>
          <a:off x="44672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47" name="TextBox 5">
          <a:extLst>
            <a:ext uri="{FF2B5EF4-FFF2-40B4-BE49-F238E27FC236}">
              <a16:creationId xmlns:a16="http://schemas.microsoft.com/office/drawing/2014/main" id="{00000000-0008-0000-1C00-00005B010000}"/>
            </a:ext>
          </a:extLst>
        </xdr:cNvPr>
        <xdr:cNvSpPr txBox="1"/>
      </xdr:nvSpPr>
      <xdr:spPr>
        <a:xfrm>
          <a:off x="44672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48" name="TextBox 5">
          <a:extLst>
            <a:ext uri="{FF2B5EF4-FFF2-40B4-BE49-F238E27FC236}">
              <a16:creationId xmlns:a16="http://schemas.microsoft.com/office/drawing/2014/main" id="{00000000-0008-0000-1C00-00005C010000}"/>
            </a:ext>
          </a:extLst>
        </xdr:cNvPr>
        <xdr:cNvSpPr txBox="1"/>
      </xdr:nvSpPr>
      <xdr:spPr>
        <a:xfrm>
          <a:off x="3724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49" name="TextBox 5">
          <a:extLst>
            <a:ext uri="{FF2B5EF4-FFF2-40B4-BE49-F238E27FC236}">
              <a16:creationId xmlns:a16="http://schemas.microsoft.com/office/drawing/2014/main" id="{00000000-0008-0000-1C00-00005D010000}"/>
            </a:ext>
          </a:extLst>
        </xdr:cNvPr>
        <xdr:cNvSpPr txBox="1"/>
      </xdr:nvSpPr>
      <xdr:spPr>
        <a:xfrm>
          <a:off x="44672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50" name="TextBox 5">
          <a:extLst>
            <a:ext uri="{FF2B5EF4-FFF2-40B4-BE49-F238E27FC236}">
              <a16:creationId xmlns:a16="http://schemas.microsoft.com/office/drawing/2014/main" id="{00000000-0008-0000-1C00-00005E010000}"/>
            </a:ext>
          </a:extLst>
        </xdr:cNvPr>
        <xdr:cNvSpPr txBox="1"/>
      </xdr:nvSpPr>
      <xdr:spPr>
        <a:xfrm>
          <a:off x="44672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51" name="TextBox 5">
          <a:extLst>
            <a:ext uri="{FF2B5EF4-FFF2-40B4-BE49-F238E27FC236}">
              <a16:creationId xmlns:a16="http://schemas.microsoft.com/office/drawing/2014/main" id="{00000000-0008-0000-1C00-00005F010000}"/>
            </a:ext>
          </a:extLst>
        </xdr:cNvPr>
        <xdr:cNvSpPr txBox="1"/>
      </xdr:nvSpPr>
      <xdr:spPr>
        <a:xfrm>
          <a:off x="44672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52" name="TextBox 5">
          <a:extLst>
            <a:ext uri="{FF2B5EF4-FFF2-40B4-BE49-F238E27FC236}">
              <a16:creationId xmlns:a16="http://schemas.microsoft.com/office/drawing/2014/main" id="{00000000-0008-0000-1C00-000060010000}"/>
            </a:ext>
          </a:extLst>
        </xdr:cNvPr>
        <xdr:cNvSpPr txBox="1"/>
      </xdr:nvSpPr>
      <xdr:spPr>
        <a:xfrm>
          <a:off x="44672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53" name="TextBox 5">
          <a:extLst>
            <a:ext uri="{FF2B5EF4-FFF2-40B4-BE49-F238E27FC236}">
              <a16:creationId xmlns:a16="http://schemas.microsoft.com/office/drawing/2014/main" id="{00000000-0008-0000-1C00-000061010000}"/>
            </a:ext>
          </a:extLst>
        </xdr:cNvPr>
        <xdr:cNvSpPr txBox="1"/>
      </xdr:nvSpPr>
      <xdr:spPr>
        <a:xfrm>
          <a:off x="3724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54" name="TextBox 5">
          <a:extLst>
            <a:ext uri="{FF2B5EF4-FFF2-40B4-BE49-F238E27FC236}">
              <a16:creationId xmlns:a16="http://schemas.microsoft.com/office/drawing/2014/main" id="{00000000-0008-0000-1C00-000062010000}"/>
            </a:ext>
          </a:extLst>
        </xdr:cNvPr>
        <xdr:cNvSpPr txBox="1"/>
      </xdr:nvSpPr>
      <xdr:spPr>
        <a:xfrm>
          <a:off x="44672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55" name="TextBox 5">
          <a:extLst>
            <a:ext uri="{FF2B5EF4-FFF2-40B4-BE49-F238E27FC236}">
              <a16:creationId xmlns:a16="http://schemas.microsoft.com/office/drawing/2014/main" id="{00000000-0008-0000-1C00-000063010000}"/>
            </a:ext>
          </a:extLst>
        </xdr:cNvPr>
        <xdr:cNvSpPr txBox="1"/>
      </xdr:nvSpPr>
      <xdr:spPr>
        <a:xfrm>
          <a:off x="44672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56" name="TextBox 5">
          <a:extLst>
            <a:ext uri="{FF2B5EF4-FFF2-40B4-BE49-F238E27FC236}">
              <a16:creationId xmlns:a16="http://schemas.microsoft.com/office/drawing/2014/main" id="{00000000-0008-0000-1C00-000064010000}"/>
            </a:ext>
          </a:extLst>
        </xdr:cNvPr>
        <xdr:cNvSpPr txBox="1"/>
      </xdr:nvSpPr>
      <xdr:spPr>
        <a:xfrm>
          <a:off x="44672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57" name="TextBox 5">
          <a:extLst>
            <a:ext uri="{FF2B5EF4-FFF2-40B4-BE49-F238E27FC236}">
              <a16:creationId xmlns:a16="http://schemas.microsoft.com/office/drawing/2014/main" id="{00000000-0008-0000-1C00-000065010000}"/>
            </a:ext>
          </a:extLst>
        </xdr:cNvPr>
        <xdr:cNvSpPr txBox="1"/>
      </xdr:nvSpPr>
      <xdr:spPr>
        <a:xfrm>
          <a:off x="44672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58" name="TextBox 5">
          <a:extLst>
            <a:ext uri="{FF2B5EF4-FFF2-40B4-BE49-F238E27FC236}">
              <a16:creationId xmlns:a16="http://schemas.microsoft.com/office/drawing/2014/main" id="{00000000-0008-0000-1C00-000066010000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59" name="TextBox 5">
          <a:extLst>
            <a:ext uri="{FF2B5EF4-FFF2-40B4-BE49-F238E27FC236}">
              <a16:creationId xmlns:a16="http://schemas.microsoft.com/office/drawing/2014/main" id="{00000000-0008-0000-1C00-000067010000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60" name="TextBox 5">
          <a:extLst>
            <a:ext uri="{FF2B5EF4-FFF2-40B4-BE49-F238E27FC236}">
              <a16:creationId xmlns:a16="http://schemas.microsoft.com/office/drawing/2014/main" id="{00000000-0008-0000-1C00-00006801000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73" name="TextBox 5">
          <a:extLst>
            <a:ext uri="{FF2B5EF4-FFF2-40B4-BE49-F238E27FC236}">
              <a16:creationId xmlns:a16="http://schemas.microsoft.com/office/drawing/2014/main" id="{00000000-0008-0000-1C00-000075010000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74" name="TextBox 5">
          <a:extLst>
            <a:ext uri="{FF2B5EF4-FFF2-40B4-BE49-F238E27FC236}">
              <a16:creationId xmlns:a16="http://schemas.microsoft.com/office/drawing/2014/main" id="{00000000-0008-0000-1C00-000076010000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75" name="TextBox 5">
          <a:extLst>
            <a:ext uri="{FF2B5EF4-FFF2-40B4-BE49-F238E27FC236}">
              <a16:creationId xmlns:a16="http://schemas.microsoft.com/office/drawing/2014/main" id="{00000000-0008-0000-1C00-000077010000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76" name="TextBox 5">
          <a:extLst>
            <a:ext uri="{FF2B5EF4-FFF2-40B4-BE49-F238E27FC236}">
              <a16:creationId xmlns:a16="http://schemas.microsoft.com/office/drawing/2014/main" id="{00000000-0008-0000-1C00-000078010000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77" name="TextBox 5">
          <a:extLst>
            <a:ext uri="{FF2B5EF4-FFF2-40B4-BE49-F238E27FC236}">
              <a16:creationId xmlns:a16="http://schemas.microsoft.com/office/drawing/2014/main" id="{00000000-0008-0000-1C00-00007901000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78" name="TextBox 5">
          <a:extLst>
            <a:ext uri="{FF2B5EF4-FFF2-40B4-BE49-F238E27FC236}">
              <a16:creationId xmlns:a16="http://schemas.microsoft.com/office/drawing/2014/main" id="{00000000-0008-0000-1C00-00007A010000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79" name="TextBox 5">
          <a:extLst>
            <a:ext uri="{FF2B5EF4-FFF2-40B4-BE49-F238E27FC236}">
              <a16:creationId xmlns:a16="http://schemas.microsoft.com/office/drawing/2014/main" id="{00000000-0008-0000-1C00-00007B010000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80" name="TextBox 5">
          <a:extLst>
            <a:ext uri="{FF2B5EF4-FFF2-40B4-BE49-F238E27FC236}">
              <a16:creationId xmlns:a16="http://schemas.microsoft.com/office/drawing/2014/main" id="{00000000-0008-0000-1C00-00007C010000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81" name="TextBox 5">
          <a:extLst>
            <a:ext uri="{FF2B5EF4-FFF2-40B4-BE49-F238E27FC236}">
              <a16:creationId xmlns:a16="http://schemas.microsoft.com/office/drawing/2014/main" id="{00000000-0008-0000-1C00-00007D010000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82" name="TextBox 5">
          <a:extLst>
            <a:ext uri="{FF2B5EF4-FFF2-40B4-BE49-F238E27FC236}">
              <a16:creationId xmlns:a16="http://schemas.microsoft.com/office/drawing/2014/main" id="{00000000-0008-0000-1C00-00007E01000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3" name="TextBox 5">
          <a:extLst>
            <a:ext uri="{FF2B5EF4-FFF2-40B4-BE49-F238E27FC236}">
              <a16:creationId xmlns:a16="http://schemas.microsoft.com/office/drawing/2014/main" id="{00000000-0008-0000-1C00-00007F010000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84" name="TextBox 5">
          <a:extLst>
            <a:ext uri="{FF2B5EF4-FFF2-40B4-BE49-F238E27FC236}">
              <a16:creationId xmlns:a16="http://schemas.microsoft.com/office/drawing/2014/main" id="{00000000-0008-0000-1C00-000080010000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85" name="TextBox 5">
          <a:extLst>
            <a:ext uri="{FF2B5EF4-FFF2-40B4-BE49-F238E27FC236}">
              <a16:creationId xmlns:a16="http://schemas.microsoft.com/office/drawing/2014/main" id="{00000000-0008-0000-1C00-000081010000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86" name="TextBox 5">
          <a:extLst>
            <a:ext uri="{FF2B5EF4-FFF2-40B4-BE49-F238E27FC236}">
              <a16:creationId xmlns:a16="http://schemas.microsoft.com/office/drawing/2014/main" id="{00000000-0008-0000-1C00-000082010000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7" name="TextBox 5">
          <a:extLst>
            <a:ext uri="{FF2B5EF4-FFF2-40B4-BE49-F238E27FC236}">
              <a16:creationId xmlns:a16="http://schemas.microsoft.com/office/drawing/2014/main" id="{00000000-0008-0000-1C00-000083010000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88" name="TextBox 5">
          <a:extLst>
            <a:ext uri="{FF2B5EF4-FFF2-40B4-BE49-F238E27FC236}">
              <a16:creationId xmlns:a16="http://schemas.microsoft.com/office/drawing/2014/main" id="{00000000-0008-0000-1C00-00008401000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9" name="TextBox 5">
          <a:extLst>
            <a:ext uri="{FF2B5EF4-FFF2-40B4-BE49-F238E27FC236}">
              <a16:creationId xmlns:a16="http://schemas.microsoft.com/office/drawing/2014/main" id="{00000000-0008-0000-1C00-000085010000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90" name="TextBox 5">
          <a:extLst>
            <a:ext uri="{FF2B5EF4-FFF2-40B4-BE49-F238E27FC236}">
              <a16:creationId xmlns:a16="http://schemas.microsoft.com/office/drawing/2014/main" id="{00000000-0008-0000-1C00-000086010000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91" name="TextBox 5">
          <a:extLst>
            <a:ext uri="{FF2B5EF4-FFF2-40B4-BE49-F238E27FC236}">
              <a16:creationId xmlns:a16="http://schemas.microsoft.com/office/drawing/2014/main" id="{00000000-0008-0000-1C00-000087010000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92" name="TextBox 5">
          <a:extLst>
            <a:ext uri="{FF2B5EF4-FFF2-40B4-BE49-F238E27FC236}">
              <a16:creationId xmlns:a16="http://schemas.microsoft.com/office/drawing/2014/main" id="{00000000-0008-0000-1C00-000088010000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93" name="TextBox 5">
          <a:extLst>
            <a:ext uri="{FF2B5EF4-FFF2-40B4-BE49-F238E27FC236}">
              <a16:creationId xmlns:a16="http://schemas.microsoft.com/office/drawing/2014/main" id="{00000000-0008-0000-1C00-00008901000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94" name="TextBox 5">
          <a:extLst>
            <a:ext uri="{FF2B5EF4-FFF2-40B4-BE49-F238E27FC236}">
              <a16:creationId xmlns:a16="http://schemas.microsoft.com/office/drawing/2014/main" id="{00000000-0008-0000-1C00-00008A01000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95" name="TextBox 5">
          <a:extLst>
            <a:ext uri="{FF2B5EF4-FFF2-40B4-BE49-F238E27FC236}">
              <a16:creationId xmlns:a16="http://schemas.microsoft.com/office/drawing/2014/main" id="{00000000-0008-0000-1C00-00008B010000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96" name="TextBox 5">
          <a:extLst>
            <a:ext uri="{FF2B5EF4-FFF2-40B4-BE49-F238E27FC236}">
              <a16:creationId xmlns:a16="http://schemas.microsoft.com/office/drawing/2014/main" id="{00000000-0008-0000-1C00-00008C01000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97" name="TextBox 5">
          <a:extLst>
            <a:ext uri="{FF2B5EF4-FFF2-40B4-BE49-F238E27FC236}">
              <a16:creationId xmlns:a16="http://schemas.microsoft.com/office/drawing/2014/main" id="{00000000-0008-0000-1C00-00008D010000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98" name="TextBox 5">
          <a:extLst>
            <a:ext uri="{FF2B5EF4-FFF2-40B4-BE49-F238E27FC236}">
              <a16:creationId xmlns:a16="http://schemas.microsoft.com/office/drawing/2014/main" id="{00000000-0008-0000-1C00-00008E010000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99" name="TextBox 5">
          <a:extLst>
            <a:ext uri="{FF2B5EF4-FFF2-40B4-BE49-F238E27FC236}">
              <a16:creationId xmlns:a16="http://schemas.microsoft.com/office/drawing/2014/main" id="{00000000-0008-0000-1C00-00008F010000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00" name="TextBox 5">
          <a:extLst>
            <a:ext uri="{FF2B5EF4-FFF2-40B4-BE49-F238E27FC236}">
              <a16:creationId xmlns:a16="http://schemas.microsoft.com/office/drawing/2014/main" id="{00000000-0008-0000-1C00-000090010000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01" name="TextBox 5">
          <a:extLst>
            <a:ext uri="{FF2B5EF4-FFF2-40B4-BE49-F238E27FC236}">
              <a16:creationId xmlns:a16="http://schemas.microsoft.com/office/drawing/2014/main" id="{00000000-0008-0000-1C00-00009101000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02" name="TextBox 5">
          <a:extLst>
            <a:ext uri="{FF2B5EF4-FFF2-40B4-BE49-F238E27FC236}">
              <a16:creationId xmlns:a16="http://schemas.microsoft.com/office/drawing/2014/main" id="{00000000-0008-0000-1C00-000092010000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03" name="TextBox 5">
          <a:extLst>
            <a:ext uri="{FF2B5EF4-FFF2-40B4-BE49-F238E27FC236}">
              <a16:creationId xmlns:a16="http://schemas.microsoft.com/office/drawing/2014/main" id="{00000000-0008-0000-1C00-000093010000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04" name="TextBox 5">
          <a:extLst>
            <a:ext uri="{FF2B5EF4-FFF2-40B4-BE49-F238E27FC236}">
              <a16:creationId xmlns:a16="http://schemas.microsoft.com/office/drawing/2014/main" id="{00000000-0008-0000-1C00-000094010000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05" name="TextBox 5">
          <a:extLst>
            <a:ext uri="{FF2B5EF4-FFF2-40B4-BE49-F238E27FC236}">
              <a16:creationId xmlns:a16="http://schemas.microsoft.com/office/drawing/2014/main" id="{00000000-0008-0000-1C00-000095010000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06" name="TextBox 5">
          <a:extLst>
            <a:ext uri="{FF2B5EF4-FFF2-40B4-BE49-F238E27FC236}">
              <a16:creationId xmlns:a16="http://schemas.microsoft.com/office/drawing/2014/main" id="{00000000-0008-0000-1C00-00009601000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07" name="TextBox 5">
          <a:extLst>
            <a:ext uri="{FF2B5EF4-FFF2-40B4-BE49-F238E27FC236}">
              <a16:creationId xmlns:a16="http://schemas.microsoft.com/office/drawing/2014/main" id="{00000000-0008-0000-1C00-000097010000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08" name="TextBox 5">
          <a:extLst>
            <a:ext uri="{FF2B5EF4-FFF2-40B4-BE49-F238E27FC236}">
              <a16:creationId xmlns:a16="http://schemas.microsoft.com/office/drawing/2014/main" id="{00000000-0008-0000-1C00-000098010000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09" name="TextBox 5">
          <a:extLst>
            <a:ext uri="{FF2B5EF4-FFF2-40B4-BE49-F238E27FC236}">
              <a16:creationId xmlns:a16="http://schemas.microsoft.com/office/drawing/2014/main" id="{00000000-0008-0000-1C00-000099010000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10" name="TextBox 5">
          <a:extLst>
            <a:ext uri="{FF2B5EF4-FFF2-40B4-BE49-F238E27FC236}">
              <a16:creationId xmlns:a16="http://schemas.microsoft.com/office/drawing/2014/main" id="{00000000-0008-0000-1C00-00009A01000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11" name="TextBox 5">
          <a:extLst>
            <a:ext uri="{FF2B5EF4-FFF2-40B4-BE49-F238E27FC236}">
              <a16:creationId xmlns:a16="http://schemas.microsoft.com/office/drawing/2014/main" id="{00000000-0008-0000-1C00-00009B010000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12" name="TextBox 5">
          <a:extLst>
            <a:ext uri="{FF2B5EF4-FFF2-40B4-BE49-F238E27FC236}">
              <a16:creationId xmlns:a16="http://schemas.microsoft.com/office/drawing/2014/main" id="{00000000-0008-0000-1C00-00009C01000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13" name="TextBox 5">
          <a:extLst>
            <a:ext uri="{FF2B5EF4-FFF2-40B4-BE49-F238E27FC236}">
              <a16:creationId xmlns:a16="http://schemas.microsoft.com/office/drawing/2014/main" id="{00000000-0008-0000-1C00-00009D010000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14" name="TextBox 5">
          <a:extLst>
            <a:ext uri="{FF2B5EF4-FFF2-40B4-BE49-F238E27FC236}">
              <a16:creationId xmlns:a16="http://schemas.microsoft.com/office/drawing/2014/main" id="{00000000-0008-0000-1C00-00009E010000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15" name="TextBox 5">
          <a:extLst>
            <a:ext uri="{FF2B5EF4-FFF2-40B4-BE49-F238E27FC236}">
              <a16:creationId xmlns:a16="http://schemas.microsoft.com/office/drawing/2014/main" id="{00000000-0008-0000-1C00-00009F010000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16" name="TextBox 5">
          <a:extLst>
            <a:ext uri="{FF2B5EF4-FFF2-40B4-BE49-F238E27FC236}">
              <a16:creationId xmlns:a16="http://schemas.microsoft.com/office/drawing/2014/main" id="{00000000-0008-0000-1C00-0000A0010000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17" name="TextBox 5">
          <a:extLst>
            <a:ext uri="{FF2B5EF4-FFF2-40B4-BE49-F238E27FC236}">
              <a16:creationId xmlns:a16="http://schemas.microsoft.com/office/drawing/2014/main" id="{00000000-0008-0000-1C00-0000A101000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18" name="TextBox 5">
          <a:extLst>
            <a:ext uri="{FF2B5EF4-FFF2-40B4-BE49-F238E27FC236}">
              <a16:creationId xmlns:a16="http://schemas.microsoft.com/office/drawing/2014/main" id="{00000000-0008-0000-1C00-0000A2010000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19" name="TextBox 5">
          <a:extLst>
            <a:ext uri="{FF2B5EF4-FFF2-40B4-BE49-F238E27FC236}">
              <a16:creationId xmlns:a16="http://schemas.microsoft.com/office/drawing/2014/main" id="{00000000-0008-0000-1C00-0000A3010000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20" name="TextBox 5">
          <a:extLst>
            <a:ext uri="{FF2B5EF4-FFF2-40B4-BE49-F238E27FC236}">
              <a16:creationId xmlns:a16="http://schemas.microsoft.com/office/drawing/2014/main" id="{00000000-0008-0000-1C00-0000A4010000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21" name="TextBox 5">
          <a:extLst>
            <a:ext uri="{FF2B5EF4-FFF2-40B4-BE49-F238E27FC236}">
              <a16:creationId xmlns:a16="http://schemas.microsoft.com/office/drawing/2014/main" id="{00000000-0008-0000-1C00-0000A5010000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22" name="TextBox 5">
          <a:extLst>
            <a:ext uri="{FF2B5EF4-FFF2-40B4-BE49-F238E27FC236}">
              <a16:creationId xmlns:a16="http://schemas.microsoft.com/office/drawing/2014/main" id="{00000000-0008-0000-1C00-0000A6010000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23" name="TextBox 5">
          <a:extLst>
            <a:ext uri="{FF2B5EF4-FFF2-40B4-BE49-F238E27FC236}">
              <a16:creationId xmlns:a16="http://schemas.microsoft.com/office/drawing/2014/main" id="{00000000-0008-0000-1C00-0000A701000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24" name="TextBox 5">
          <a:extLst>
            <a:ext uri="{FF2B5EF4-FFF2-40B4-BE49-F238E27FC236}">
              <a16:creationId xmlns:a16="http://schemas.microsoft.com/office/drawing/2014/main" id="{00000000-0008-0000-1C00-0000A8010000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25" name="TextBox 5">
          <a:extLst>
            <a:ext uri="{FF2B5EF4-FFF2-40B4-BE49-F238E27FC236}">
              <a16:creationId xmlns:a16="http://schemas.microsoft.com/office/drawing/2014/main" id="{00000000-0008-0000-1C00-0000A9010000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26" name="TextBox 5">
          <a:extLst>
            <a:ext uri="{FF2B5EF4-FFF2-40B4-BE49-F238E27FC236}">
              <a16:creationId xmlns:a16="http://schemas.microsoft.com/office/drawing/2014/main" id="{00000000-0008-0000-1C00-0000AA010000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27" name="TextBox 5">
          <a:extLst>
            <a:ext uri="{FF2B5EF4-FFF2-40B4-BE49-F238E27FC236}">
              <a16:creationId xmlns:a16="http://schemas.microsoft.com/office/drawing/2014/main" id="{00000000-0008-0000-1C00-0000AB010000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28" name="TextBox 5">
          <a:extLst>
            <a:ext uri="{FF2B5EF4-FFF2-40B4-BE49-F238E27FC236}">
              <a16:creationId xmlns:a16="http://schemas.microsoft.com/office/drawing/2014/main" id="{00000000-0008-0000-1C00-0000AC01000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29" name="TextBox 5">
          <a:extLst>
            <a:ext uri="{FF2B5EF4-FFF2-40B4-BE49-F238E27FC236}">
              <a16:creationId xmlns:a16="http://schemas.microsoft.com/office/drawing/2014/main" id="{00000000-0008-0000-1C00-0000AD010000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30" name="TextBox 5">
          <a:extLst>
            <a:ext uri="{FF2B5EF4-FFF2-40B4-BE49-F238E27FC236}">
              <a16:creationId xmlns:a16="http://schemas.microsoft.com/office/drawing/2014/main" id="{00000000-0008-0000-1C00-0000AE010000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31" name="TextBox 5">
          <a:extLst>
            <a:ext uri="{FF2B5EF4-FFF2-40B4-BE49-F238E27FC236}">
              <a16:creationId xmlns:a16="http://schemas.microsoft.com/office/drawing/2014/main" id="{00000000-0008-0000-1C00-0000AF010000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32" name="TextBox 5">
          <a:extLst>
            <a:ext uri="{FF2B5EF4-FFF2-40B4-BE49-F238E27FC236}">
              <a16:creationId xmlns:a16="http://schemas.microsoft.com/office/drawing/2014/main" id="{00000000-0008-0000-1C00-0000B0010000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33" name="TextBox 5">
          <a:extLst>
            <a:ext uri="{FF2B5EF4-FFF2-40B4-BE49-F238E27FC236}">
              <a16:creationId xmlns:a16="http://schemas.microsoft.com/office/drawing/2014/main" id="{00000000-0008-0000-1C00-0000B101000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34" name="TextBox 5">
          <a:extLst>
            <a:ext uri="{FF2B5EF4-FFF2-40B4-BE49-F238E27FC236}">
              <a16:creationId xmlns:a16="http://schemas.microsoft.com/office/drawing/2014/main" id="{00000000-0008-0000-1C00-0000B2010000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35" name="TextBox 5">
          <a:extLst>
            <a:ext uri="{FF2B5EF4-FFF2-40B4-BE49-F238E27FC236}">
              <a16:creationId xmlns:a16="http://schemas.microsoft.com/office/drawing/2014/main" id="{00000000-0008-0000-1C00-0000B3010000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36" name="TextBox 5">
          <a:extLst>
            <a:ext uri="{FF2B5EF4-FFF2-40B4-BE49-F238E27FC236}">
              <a16:creationId xmlns:a16="http://schemas.microsoft.com/office/drawing/2014/main" id="{00000000-0008-0000-1C00-0000B4010000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37" name="TextBox 5">
          <a:extLst>
            <a:ext uri="{FF2B5EF4-FFF2-40B4-BE49-F238E27FC236}">
              <a16:creationId xmlns:a16="http://schemas.microsoft.com/office/drawing/2014/main" id="{00000000-0008-0000-1C00-0000B5010000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38" name="TextBox 5">
          <a:extLst>
            <a:ext uri="{FF2B5EF4-FFF2-40B4-BE49-F238E27FC236}">
              <a16:creationId xmlns:a16="http://schemas.microsoft.com/office/drawing/2014/main" id="{00000000-0008-0000-1C00-0000B6010000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39" name="TextBox 5">
          <a:extLst>
            <a:ext uri="{FF2B5EF4-FFF2-40B4-BE49-F238E27FC236}">
              <a16:creationId xmlns:a16="http://schemas.microsoft.com/office/drawing/2014/main" id="{00000000-0008-0000-1C00-0000B701000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40" name="TextBox 5">
          <a:extLst>
            <a:ext uri="{FF2B5EF4-FFF2-40B4-BE49-F238E27FC236}">
              <a16:creationId xmlns:a16="http://schemas.microsoft.com/office/drawing/2014/main" id="{00000000-0008-0000-1C00-0000B8010000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41" name="TextBox 5">
          <a:extLst>
            <a:ext uri="{FF2B5EF4-FFF2-40B4-BE49-F238E27FC236}">
              <a16:creationId xmlns:a16="http://schemas.microsoft.com/office/drawing/2014/main" id="{00000000-0008-0000-1C00-0000B9010000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42" name="TextBox 5">
          <a:extLst>
            <a:ext uri="{FF2B5EF4-FFF2-40B4-BE49-F238E27FC236}">
              <a16:creationId xmlns:a16="http://schemas.microsoft.com/office/drawing/2014/main" id="{00000000-0008-0000-1C00-0000BA010000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43" name="TextBox 5">
          <a:extLst>
            <a:ext uri="{FF2B5EF4-FFF2-40B4-BE49-F238E27FC236}">
              <a16:creationId xmlns:a16="http://schemas.microsoft.com/office/drawing/2014/main" id="{00000000-0008-0000-1C00-0000BB010000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44" name="TextBox 5">
          <a:extLst>
            <a:ext uri="{FF2B5EF4-FFF2-40B4-BE49-F238E27FC236}">
              <a16:creationId xmlns:a16="http://schemas.microsoft.com/office/drawing/2014/main" id="{00000000-0008-0000-1C00-0000BC01000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45" name="TextBox 5">
          <a:extLst>
            <a:ext uri="{FF2B5EF4-FFF2-40B4-BE49-F238E27FC236}">
              <a16:creationId xmlns:a16="http://schemas.microsoft.com/office/drawing/2014/main" id="{00000000-0008-0000-1C00-0000BD01000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46" name="TextBox 5">
          <a:extLst>
            <a:ext uri="{FF2B5EF4-FFF2-40B4-BE49-F238E27FC236}">
              <a16:creationId xmlns:a16="http://schemas.microsoft.com/office/drawing/2014/main" id="{00000000-0008-0000-1C00-0000BE010000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47" name="TextBox 5">
          <a:extLst>
            <a:ext uri="{FF2B5EF4-FFF2-40B4-BE49-F238E27FC236}">
              <a16:creationId xmlns:a16="http://schemas.microsoft.com/office/drawing/2014/main" id="{00000000-0008-0000-1C00-0000BF01000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48" name="TextBox 5">
          <a:extLst>
            <a:ext uri="{FF2B5EF4-FFF2-40B4-BE49-F238E27FC236}">
              <a16:creationId xmlns:a16="http://schemas.microsoft.com/office/drawing/2014/main" id="{00000000-0008-0000-1C00-0000C0010000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49" name="TextBox 5">
          <a:extLst>
            <a:ext uri="{FF2B5EF4-FFF2-40B4-BE49-F238E27FC236}">
              <a16:creationId xmlns:a16="http://schemas.microsoft.com/office/drawing/2014/main" id="{00000000-0008-0000-1C00-0000C1010000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50" name="TextBox 5">
          <a:extLst>
            <a:ext uri="{FF2B5EF4-FFF2-40B4-BE49-F238E27FC236}">
              <a16:creationId xmlns:a16="http://schemas.microsoft.com/office/drawing/2014/main" id="{00000000-0008-0000-1C00-0000C2010000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51" name="TextBox 5">
          <a:extLst>
            <a:ext uri="{FF2B5EF4-FFF2-40B4-BE49-F238E27FC236}">
              <a16:creationId xmlns:a16="http://schemas.microsoft.com/office/drawing/2014/main" id="{00000000-0008-0000-1C00-0000C3010000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52" name="TextBox 5">
          <a:extLst>
            <a:ext uri="{FF2B5EF4-FFF2-40B4-BE49-F238E27FC236}">
              <a16:creationId xmlns:a16="http://schemas.microsoft.com/office/drawing/2014/main" id="{00000000-0008-0000-1C00-0000C401000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53" name="TextBox 5">
          <a:extLst>
            <a:ext uri="{FF2B5EF4-FFF2-40B4-BE49-F238E27FC236}">
              <a16:creationId xmlns:a16="http://schemas.microsoft.com/office/drawing/2014/main" id="{00000000-0008-0000-1C00-0000C5010000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54" name="TextBox 5">
          <a:extLst>
            <a:ext uri="{FF2B5EF4-FFF2-40B4-BE49-F238E27FC236}">
              <a16:creationId xmlns:a16="http://schemas.microsoft.com/office/drawing/2014/main" id="{00000000-0008-0000-1C00-0000C6010000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55" name="TextBox 5">
          <a:extLst>
            <a:ext uri="{FF2B5EF4-FFF2-40B4-BE49-F238E27FC236}">
              <a16:creationId xmlns:a16="http://schemas.microsoft.com/office/drawing/2014/main" id="{00000000-0008-0000-1C00-0000C7010000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56" name="TextBox 5">
          <a:extLst>
            <a:ext uri="{FF2B5EF4-FFF2-40B4-BE49-F238E27FC236}">
              <a16:creationId xmlns:a16="http://schemas.microsoft.com/office/drawing/2014/main" id="{00000000-0008-0000-1C00-0000C8010000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57" name="TextBox 5">
          <a:extLst>
            <a:ext uri="{FF2B5EF4-FFF2-40B4-BE49-F238E27FC236}">
              <a16:creationId xmlns:a16="http://schemas.microsoft.com/office/drawing/2014/main" id="{00000000-0008-0000-1C00-0000C901000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58" name="TextBox 5">
          <a:extLst>
            <a:ext uri="{FF2B5EF4-FFF2-40B4-BE49-F238E27FC236}">
              <a16:creationId xmlns:a16="http://schemas.microsoft.com/office/drawing/2014/main" id="{00000000-0008-0000-1C00-0000CA010000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59" name="TextBox 5">
          <a:extLst>
            <a:ext uri="{FF2B5EF4-FFF2-40B4-BE49-F238E27FC236}">
              <a16:creationId xmlns:a16="http://schemas.microsoft.com/office/drawing/2014/main" id="{00000000-0008-0000-1C00-0000CB010000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60" name="TextBox 5">
          <a:extLst>
            <a:ext uri="{FF2B5EF4-FFF2-40B4-BE49-F238E27FC236}">
              <a16:creationId xmlns:a16="http://schemas.microsoft.com/office/drawing/2014/main" id="{00000000-0008-0000-1C00-0000CC010000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61" name="TextBox 5">
          <a:extLst>
            <a:ext uri="{FF2B5EF4-FFF2-40B4-BE49-F238E27FC236}">
              <a16:creationId xmlns:a16="http://schemas.microsoft.com/office/drawing/2014/main" id="{00000000-0008-0000-1C00-0000CD01000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62" name="TextBox 5">
          <a:extLst>
            <a:ext uri="{FF2B5EF4-FFF2-40B4-BE49-F238E27FC236}">
              <a16:creationId xmlns:a16="http://schemas.microsoft.com/office/drawing/2014/main" id="{00000000-0008-0000-1C00-0000CE010000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63" name="TextBox 5">
          <a:extLst>
            <a:ext uri="{FF2B5EF4-FFF2-40B4-BE49-F238E27FC236}">
              <a16:creationId xmlns:a16="http://schemas.microsoft.com/office/drawing/2014/main" id="{00000000-0008-0000-1C00-0000CF01000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64" name="TextBox 5">
          <a:extLst>
            <a:ext uri="{FF2B5EF4-FFF2-40B4-BE49-F238E27FC236}">
              <a16:creationId xmlns:a16="http://schemas.microsoft.com/office/drawing/2014/main" id="{00000000-0008-0000-1C00-0000D0010000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65" name="TextBox 5">
          <a:extLst>
            <a:ext uri="{FF2B5EF4-FFF2-40B4-BE49-F238E27FC236}">
              <a16:creationId xmlns:a16="http://schemas.microsoft.com/office/drawing/2014/main" id="{00000000-0008-0000-1C00-0000D1010000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66" name="TextBox 5">
          <a:extLst>
            <a:ext uri="{FF2B5EF4-FFF2-40B4-BE49-F238E27FC236}">
              <a16:creationId xmlns:a16="http://schemas.microsoft.com/office/drawing/2014/main" id="{00000000-0008-0000-1C00-0000D2010000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67" name="TextBox 5">
          <a:extLst>
            <a:ext uri="{FF2B5EF4-FFF2-40B4-BE49-F238E27FC236}">
              <a16:creationId xmlns:a16="http://schemas.microsoft.com/office/drawing/2014/main" id="{00000000-0008-0000-1C00-0000D3010000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68" name="TextBox 5">
          <a:extLst>
            <a:ext uri="{FF2B5EF4-FFF2-40B4-BE49-F238E27FC236}">
              <a16:creationId xmlns:a16="http://schemas.microsoft.com/office/drawing/2014/main" id="{00000000-0008-0000-1C00-0000D401000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69" name="TextBox 5">
          <a:extLst>
            <a:ext uri="{FF2B5EF4-FFF2-40B4-BE49-F238E27FC236}">
              <a16:creationId xmlns:a16="http://schemas.microsoft.com/office/drawing/2014/main" id="{00000000-0008-0000-1C00-0000D5010000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70" name="TextBox 5">
          <a:extLst>
            <a:ext uri="{FF2B5EF4-FFF2-40B4-BE49-F238E27FC236}">
              <a16:creationId xmlns:a16="http://schemas.microsoft.com/office/drawing/2014/main" id="{00000000-0008-0000-1C00-0000D6010000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71" name="TextBox 5">
          <a:extLst>
            <a:ext uri="{FF2B5EF4-FFF2-40B4-BE49-F238E27FC236}">
              <a16:creationId xmlns:a16="http://schemas.microsoft.com/office/drawing/2014/main" id="{00000000-0008-0000-1C00-0000D7010000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72" name="TextBox 5">
          <a:extLst>
            <a:ext uri="{FF2B5EF4-FFF2-40B4-BE49-F238E27FC236}">
              <a16:creationId xmlns:a16="http://schemas.microsoft.com/office/drawing/2014/main" id="{F1793718-827D-4244-BEE9-62056DF2376F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73" name="TextBox 5">
          <a:extLst>
            <a:ext uri="{FF2B5EF4-FFF2-40B4-BE49-F238E27FC236}">
              <a16:creationId xmlns:a16="http://schemas.microsoft.com/office/drawing/2014/main" id="{7B977513-7B96-4006-84C4-A5249A04D2C4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74" name="TextBox 5">
          <a:extLst>
            <a:ext uri="{FF2B5EF4-FFF2-40B4-BE49-F238E27FC236}">
              <a16:creationId xmlns:a16="http://schemas.microsoft.com/office/drawing/2014/main" id="{F3802D50-30A4-40D8-8D8F-8519A2516EF7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75" name="TextBox 5">
          <a:extLst>
            <a:ext uri="{FF2B5EF4-FFF2-40B4-BE49-F238E27FC236}">
              <a16:creationId xmlns:a16="http://schemas.microsoft.com/office/drawing/2014/main" id="{E0BB9C7C-4EB0-4B16-99F5-21C16507EA71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476" name="TextBox 5">
          <a:extLst>
            <a:ext uri="{FF2B5EF4-FFF2-40B4-BE49-F238E27FC236}">
              <a16:creationId xmlns:a16="http://schemas.microsoft.com/office/drawing/2014/main" id="{F392AE4A-E16A-4737-9E73-9C180F411974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477" name="TextBox 5">
          <a:extLst>
            <a:ext uri="{FF2B5EF4-FFF2-40B4-BE49-F238E27FC236}">
              <a16:creationId xmlns:a16="http://schemas.microsoft.com/office/drawing/2014/main" id="{F5AEA868-4458-49D3-910E-5FB57ABBD1D7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478" name="TextBox 5">
          <a:extLst>
            <a:ext uri="{FF2B5EF4-FFF2-40B4-BE49-F238E27FC236}">
              <a16:creationId xmlns:a16="http://schemas.microsoft.com/office/drawing/2014/main" id="{45635F32-FA5D-4C53-89F1-9C61ED6AE826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79" name="TextBox 5">
          <a:extLst>
            <a:ext uri="{FF2B5EF4-FFF2-40B4-BE49-F238E27FC236}">
              <a16:creationId xmlns:a16="http://schemas.microsoft.com/office/drawing/2014/main" id="{DFF01C06-F1E8-4502-A3AE-55381DAA7EEA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80" name="TextBox 5">
          <a:extLst>
            <a:ext uri="{FF2B5EF4-FFF2-40B4-BE49-F238E27FC236}">
              <a16:creationId xmlns:a16="http://schemas.microsoft.com/office/drawing/2014/main" id="{D5C25959-B5CA-4199-9B2A-B012193FDCDC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481" name="TextBox 5">
          <a:extLst>
            <a:ext uri="{FF2B5EF4-FFF2-40B4-BE49-F238E27FC236}">
              <a16:creationId xmlns:a16="http://schemas.microsoft.com/office/drawing/2014/main" id="{C64E4553-9069-45C4-95C7-DBD18697EFEB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482" name="TextBox 5">
          <a:extLst>
            <a:ext uri="{FF2B5EF4-FFF2-40B4-BE49-F238E27FC236}">
              <a16:creationId xmlns:a16="http://schemas.microsoft.com/office/drawing/2014/main" id="{A9F67BCB-38C5-4960-A4E3-C4F9D01589E6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483" name="TextBox 5">
          <a:extLst>
            <a:ext uri="{FF2B5EF4-FFF2-40B4-BE49-F238E27FC236}">
              <a16:creationId xmlns:a16="http://schemas.microsoft.com/office/drawing/2014/main" id="{1DD0EFD6-568B-44F3-994E-DD2A6677144C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84" name="TextBox 5">
          <a:extLst>
            <a:ext uri="{FF2B5EF4-FFF2-40B4-BE49-F238E27FC236}">
              <a16:creationId xmlns:a16="http://schemas.microsoft.com/office/drawing/2014/main" id="{61367B44-0CE8-4471-A7D8-EABC8E1DF0DE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85" name="TextBox 5">
          <a:extLst>
            <a:ext uri="{FF2B5EF4-FFF2-40B4-BE49-F238E27FC236}">
              <a16:creationId xmlns:a16="http://schemas.microsoft.com/office/drawing/2014/main" id="{9C8DEDF8-8DAF-4E50-9852-E4EB0F7E5F5D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486" name="TextBox 5">
          <a:extLst>
            <a:ext uri="{FF2B5EF4-FFF2-40B4-BE49-F238E27FC236}">
              <a16:creationId xmlns:a16="http://schemas.microsoft.com/office/drawing/2014/main" id="{C01EA55B-54F7-4013-B9DC-EE5C5AE1F037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487" name="TextBox 5">
          <a:extLst>
            <a:ext uri="{FF2B5EF4-FFF2-40B4-BE49-F238E27FC236}">
              <a16:creationId xmlns:a16="http://schemas.microsoft.com/office/drawing/2014/main" id="{9831CFE8-C836-48E9-8E15-CE5385066D15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488" name="TextBox 5">
          <a:extLst>
            <a:ext uri="{FF2B5EF4-FFF2-40B4-BE49-F238E27FC236}">
              <a16:creationId xmlns:a16="http://schemas.microsoft.com/office/drawing/2014/main" id="{F2F4CE6A-473A-467A-9843-760277C35E53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89" name="TextBox 5">
          <a:extLst>
            <a:ext uri="{FF2B5EF4-FFF2-40B4-BE49-F238E27FC236}">
              <a16:creationId xmlns:a16="http://schemas.microsoft.com/office/drawing/2014/main" id="{C42E0224-9575-46DE-8FBB-FA0D35A0871E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90" name="TextBox 5">
          <a:extLst>
            <a:ext uri="{FF2B5EF4-FFF2-40B4-BE49-F238E27FC236}">
              <a16:creationId xmlns:a16="http://schemas.microsoft.com/office/drawing/2014/main" id="{7BC256E3-A3F2-482D-A76F-30BD499BB12A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91" name="TextBox 5">
          <a:extLst>
            <a:ext uri="{FF2B5EF4-FFF2-40B4-BE49-F238E27FC236}">
              <a16:creationId xmlns:a16="http://schemas.microsoft.com/office/drawing/2014/main" id="{AEEE4E37-A258-4D3B-B048-77C175501672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492" name="TextBox 5">
          <a:extLst>
            <a:ext uri="{FF2B5EF4-FFF2-40B4-BE49-F238E27FC236}">
              <a16:creationId xmlns:a16="http://schemas.microsoft.com/office/drawing/2014/main" id="{39FA8AD3-30D0-4DD9-8279-2BF09294B4F9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493" name="TextBox 5">
          <a:extLst>
            <a:ext uri="{FF2B5EF4-FFF2-40B4-BE49-F238E27FC236}">
              <a16:creationId xmlns:a16="http://schemas.microsoft.com/office/drawing/2014/main" id="{8EF3C113-C495-45AC-B59E-E3946FD5EBB3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494" name="TextBox 5">
          <a:extLst>
            <a:ext uri="{FF2B5EF4-FFF2-40B4-BE49-F238E27FC236}">
              <a16:creationId xmlns:a16="http://schemas.microsoft.com/office/drawing/2014/main" id="{5C917FF7-641C-411E-B88E-38F89F0E7132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95" name="TextBox 5">
          <a:extLst>
            <a:ext uri="{FF2B5EF4-FFF2-40B4-BE49-F238E27FC236}">
              <a16:creationId xmlns:a16="http://schemas.microsoft.com/office/drawing/2014/main" id="{F845C157-9DBE-4831-B3AE-CACD35E85994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96" name="TextBox 5">
          <a:extLst>
            <a:ext uri="{FF2B5EF4-FFF2-40B4-BE49-F238E27FC236}">
              <a16:creationId xmlns:a16="http://schemas.microsoft.com/office/drawing/2014/main" id="{F2798E4F-4057-432B-BE8D-14A7CB5E61D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97" name="TextBox 5">
          <a:extLst>
            <a:ext uri="{FF2B5EF4-FFF2-40B4-BE49-F238E27FC236}">
              <a16:creationId xmlns:a16="http://schemas.microsoft.com/office/drawing/2014/main" id="{C182225C-2F15-4E5B-A61D-D686647C3C6F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98" name="TextBox 5">
          <a:extLst>
            <a:ext uri="{FF2B5EF4-FFF2-40B4-BE49-F238E27FC236}">
              <a16:creationId xmlns:a16="http://schemas.microsoft.com/office/drawing/2014/main" id="{6D08DA12-4D4D-4F7F-ACC2-E7009EC44F41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99" name="TextBox 5">
          <a:extLst>
            <a:ext uri="{FF2B5EF4-FFF2-40B4-BE49-F238E27FC236}">
              <a16:creationId xmlns:a16="http://schemas.microsoft.com/office/drawing/2014/main" id="{F34710C5-9114-4266-8837-40F54F29BF3B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500" name="TextBox 5">
          <a:extLst>
            <a:ext uri="{FF2B5EF4-FFF2-40B4-BE49-F238E27FC236}">
              <a16:creationId xmlns:a16="http://schemas.microsoft.com/office/drawing/2014/main" id="{963FBB19-ED1A-44A6-A691-F080AD5A5CC6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501" name="TextBox 5">
          <a:extLst>
            <a:ext uri="{FF2B5EF4-FFF2-40B4-BE49-F238E27FC236}">
              <a16:creationId xmlns:a16="http://schemas.microsoft.com/office/drawing/2014/main" id="{EDB79512-6300-4F4B-851D-074BF0CEAFF0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02" name="TextBox 5">
          <a:extLst>
            <a:ext uri="{FF2B5EF4-FFF2-40B4-BE49-F238E27FC236}">
              <a16:creationId xmlns:a16="http://schemas.microsoft.com/office/drawing/2014/main" id="{9C18C5E7-04AD-4683-ACD4-9BE0737FD580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503" name="TextBox 5">
          <a:extLst>
            <a:ext uri="{FF2B5EF4-FFF2-40B4-BE49-F238E27FC236}">
              <a16:creationId xmlns:a16="http://schemas.microsoft.com/office/drawing/2014/main" id="{BADE9DFC-6211-4572-BD3D-DFF32EDA1723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504" name="TextBox 5">
          <a:extLst>
            <a:ext uri="{FF2B5EF4-FFF2-40B4-BE49-F238E27FC236}">
              <a16:creationId xmlns:a16="http://schemas.microsoft.com/office/drawing/2014/main" id="{9D5974E4-6CFE-47C0-B521-4FE378659A67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505" name="TextBox 5">
          <a:extLst>
            <a:ext uri="{FF2B5EF4-FFF2-40B4-BE49-F238E27FC236}">
              <a16:creationId xmlns:a16="http://schemas.microsoft.com/office/drawing/2014/main" id="{6C1AFDFA-4276-4F63-B5A8-57F97E370EAC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506" name="TextBox 5">
          <a:extLst>
            <a:ext uri="{FF2B5EF4-FFF2-40B4-BE49-F238E27FC236}">
              <a16:creationId xmlns:a16="http://schemas.microsoft.com/office/drawing/2014/main" id="{7D095D45-2FCC-40AC-8622-B206802AF4A3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07" name="TextBox 5">
          <a:extLst>
            <a:ext uri="{FF2B5EF4-FFF2-40B4-BE49-F238E27FC236}">
              <a16:creationId xmlns:a16="http://schemas.microsoft.com/office/drawing/2014/main" id="{8B8B2E88-72E0-426B-9BE3-8C4911109A46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508" name="TextBox 5">
          <a:extLst>
            <a:ext uri="{FF2B5EF4-FFF2-40B4-BE49-F238E27FC236}">
              <a16:creationId xmlns:a16="http://schemas.microsoft.com/office/drawing/2014/main" id="{D3873994-9645-4583-BB1D-F4BFDEE3738D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509" name="TextBox 5">
          <a:extLst>
            <a:ext uri="{FF2B5EF4-FFF2-40B4-BE49-F238E27FC236}">
              <a16:creationId xmlns:a16="http://schemas.microsoft.com/office/drawing/2014/main" id="{C9DFEC80-05CE-4C7B-92A6-54917A9846F0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510" name="TextBox 5">
          <a:extLst>
            <a:ext uri="{FF2B5EF4-FFF2-40B4-BE49-F238E27FC236}">
              <a16:creationId xmlns:a16="http://schemas.microsoft.com/office/drawing/2014/main" id="{B4A175AF-599D-4609-AB4B-9CD60888C1B0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511" name="TextBox 5">
          <a:extLst>
            <a:ext uri="{FF2B5EF4-FFF2-40B4-BE49-F238E27FC236}">
              <a16:creationId xmlns:a16="http://schemas.microsoft.com/office/drawing/2014/main" id="{3D07920B-A760-4850-9179-186A1434800D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512" name="TextBox 5">
          <a:extLst>
            <a:ext uri="{FF2B5EF4-FFF2-40B4-BE49-F238E27FC236}">
              <a16:creationId xmlns:a16="http://schemas.microsoft.com/office/drawing/2014/main" id="{1A3EFAAB-57C7-4378-B39E-9695F99E397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13" name="TextBox 5">
          <a:extLst>
            <a:ext uri="{FF2B5EF4-FFF2-40B4-BE49-F238E27FC236}">
              <a16:creationId xmlns:a16="http://schemas.microsoft.com/office/drawing/2014/main" id="{D8DD7C5F-735F-482C-9D28-075DE139350D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514" name="TextBox 5">
          <a:extLst>
            <a:ext uri="{FF2B5EF4-FFF2-40B4-BE49-F238E27FC236}">
              <a16:creationId xmlns:a16="http://schemas.microsoft.com/office/drawing/2014/main" id="{E9062886-9E94-4709-B545-A0A36EB3E558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515" name="TextBox 5">
          <a:extLst>
            <a:ext uri="{FF2B5EF4-FFF2-40B4-BE49-F238E27FC236}">
              <a16:creationId xmlns:a16="http://schemas.microsoft.com/office/drawing/2014/main" id="{6A273D98-B5C4-4654-85E7-EEBA77CF1B5D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516" name="TextBox 5">
          <a:extLst>
            <a:ext uri="{FF2B5EF4-FFF2-40B4-BE49-F238E27FC236}">
              <a16:creationId xmlns:a16="http://schemas.microsoft.com/office/drawing/2014/main" id="{B201EA96-07D9-46B0-A9B8-545F39E931FB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517" name="TextBox 5">
          <a:extLst>
            <a:ext uri="{FF2B5EF4-FFF2-40B4-BE49-F238E27FC236}">
              <a16:creationId xmlns:a16="http://schemas.microsoft.com/office/drawing/2014/main" id="{F8E3C016-BA06-40E4-B1BC-D9359CB84878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18" name="TextBox 5">
          <a:extLst>
            <a:ext uri="{FF2B5EF4-FFF2-40B4-BE49-F238E27FC236}">
              <a16:creationId xmlns:a16="http://schemas.microsoft.com/office/drawing/2014/main" id="{08F8895D-2A57-4233-B8BF-4C2FC813CF39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519" name="TextBox 5">
          <a:extLst>
            <a:ext uri="{FF2B5EF4-FFF2-40B4-BE49-F238E27FC236}">
              <a16:creationId xmlns:a16="http://schemas.microsoft.com/office/drawing/2014/main" id="{A3C9FD50-7116-42C6-8C06-7A43E995A626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520" name="TextBox 5">
          <a:extLst>
            <a:ext uri="{FF2B5EF4-FFF2-40B4-BE49-F238E27FC236}">
              <a16:creationId xmlns:a16="http://schemas.microsoft.com/office/drawing/2014/main" id="{787EC3CA-DBEF-48F3-B73F-175ABA93161E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521" name="TextBox 5">
          <a:extLst>
            <a:ext uri="{FF2B5EF4-FFF2-40B4-BE49-F238E27FC236}">
              <a16:creationId xmlns:a16="http://schemas.microsoft.com/office/drawing/2014/main" id="{D58FA2EC-216F-499A-BBEB-632014CADF15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522" name="TextBox 5">
          <a:extLst>
            <a:ext uri="{FF2B5EF4-FFF2-40B4-BE49-F238E27FC236}">
              <a16:creationId xmlns:a16="http://schemas.microsoft.com/office/drawing/2014/main" id="{808B3905-4EA6-486B-8558-40CED878DF0B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523" name="TextBox 5">
          <a:extLst>
            <a:ext uri="{FF2B5EF4-FFF2-40B4-BE49-F238E27FC236}">
              <a16:creationId xmlns:a16="http://schemas.microsoft.com/office/drawing/2014/main" id="{14F5823E-B6C5-4EB6-BD4D-3083BF1D98E9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524" name="TextBox 5">
          <a:extLst>
            <a:ext uri="{FF2B5EF4-FFF2-40B4-BE49-F238E27FC236}">
              <a16:creationId xmlns:a16="http://schemas.microsoft.com/office/drawing/2014/main" id="{046F81BF-BEB7-4221-8896-3F83E6A92EBE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525" name="TextBox 5">
          <a:extLst>
            <a:ext uri="{FF2B5EF4-FFF2-40B4-BE49-F238E27FC236}">
              <a16:creationId xmlns:a16="http://schemas.microsoft.com/office/drawing/2014/main" id="{A358E31C-4D27-4469-A91E-7C7426B69387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526" name="TextBox 5">
          <a:extLst>
            <a:ext uri="{FF2B5EF4-FFF2-40B4-BE49-F238E27FC236}">
              <a16:creationId xmlns:a16="http://schemas.microsoft.com/office/drawing/2014/main" id="{BF6B6D16-F675-4A24-9D4A-1509FB2D419A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527" name="TextBox 5">
          <a:extLst>
            <a:ext uri="{FF2B5EF4-FFF2-40B4-BE49-F238E27FC236}">
              <a16:creationId xmlns:a16="http://schemas.microsoft.com/office/drawing/2014/main" id="{F4255158-9714-419A-BC82-22146088960A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528" name="TextBox 5">
          <a:extLst>
            <a:ext uri="{FF2B5EF4-FFF2-40B4-BE49-F238E27FC236}">
              <a16:creationId xmlns:a16="http://schemas.microsoft.com/office/drawing/2014/main" id="{A4D90776-7140-4B1A-8CD0-4C245E229B60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529" name="TextBox 5">
          <a:extLst>
            <a:ext uri="{FF2B5EF4-FFF2-40B4-BE49-F238E27FC236}">
              <a16:creationId xmlns:a16="http://schemas.microsoft.com/office/drawing/2014/main" id="{3ED96E8A-20E6-43D8-A338-1BA9E653A8A1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530" name="TextBox 5">
          <a:extLst>
            <a:ext uri="{FF2B5EF4-FFF2-40B4-BE49-F238E27FC236}">
              <a16:creationId xmlns:a16="http://schemas.microsoft.com/office/drawing/2014/main" id="{A463FCB4-820F-4766-8C70-67118E6B284F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531" name="TextBox 5">
          <a:extLst>
            <a:ext uri="{FF2B5EF4-FFF2-40B4-BE49-F238E27FC236}">
              <a16:creationId xmlns:a16="http://schemas.microsoft.com/office/drawing/2014/main" id="{65C6193E-2575-457F-AC63-172284C9ED06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532" name="TextBox 5">
          <a:extLst>
            <a:ext uri="{FF2B5EF4-FFF2-40B4-BE49-F238E27FC236}">
              <a16:creationId xmlns:a16="http://schemas.microsoft.com/office/drawing/2014/main" id="{6EB31C48-4CEF-47B7-8CB3-DC1FE671FBBF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533" name="TextBox 5">
          <a:extLst>
            <a:ext uri="{FF2B5EF4-FFF2-40B4-BE49-F238E27FC236}">
              <a16:creationId xmlns:a16="http://schemas.microsoft.com/office/drawing/2014/main" id="{6DB7DA5F-30C7-4714-B672-6B7D3A59C7BE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534" name="TextBox 5">
          <a:extLst>
            <a:ext uri="{FF2B5EF4-FFF2-40B4-BE49-F238E27FC236}">
              <a16:creationId xmlns:a16="http://schemas.microsoft.com/office/drawing/2014/main" id="{0F95ABEA-D5CA-40D3-A67E-CF42D9D10BBA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535" name="TextBox 5">
          <a:extLst>
            <a:ext uri="{FF2B5EF4-FFF2-40B4-BE49-F238E27FC236}">
              <a16:creationId xmlns:a16="http://schemas.microsoft.com/office/drawing/2014/main" id="{4193AA3C-CD34-453E-BF4D-22A544E7048C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536" name="TextBox 5">
          <a:extLst>
            <a:ext uri="{FF2B5EF4-FFF2-40B4-BE49-F238E27FC236}">
              <a16:creationId xmlns:a16="http://schemas.microsoft.com/office/drawing/2014/main" id="{6800DEC5-85C8-4307-A927-70B629204E95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537" name="TextBox 5">
          <a:extLst>
            <a:ext uri="{FF2B5EF4-FFF2-40B4-BE49-F238E27FC236}">
              <a16:creationId xmlns:a16="http://schemas.microsoft.com/office/drawing/2014/main" id="{C844C6F9-1B7B-4C26-8C86-680DDBCC23AA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538" name="TextBox 5">
          <a:extLst>
            <a:ext uri="{FF2B5EF4-FFF2-40B4-BE49-F238E27FC236}">
              <a16:creationId xmlns:a16="http://schemas.microsoft.com/office/drawing/2014/main" id="{F638CED9-40D6-4CDE-B4E4-5E9B7048411D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539" name="TextBox 5">
          <a:extLst>
            <a:ext uri="{FF2B5EF4-FFF2-40B4-BE49-F238E27FC236}">
              <a16:creationId xmlns:a16="http://schemas.microsoft.com/office/drawing/2014/main" id="{D4ED2560-9E86-4E73-8BD8-3FE24AB11C88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540" name="TextBox 5">
          <a:extLst>
            <a:ext uri="{FF2B5EF4-FFF2-40B4-BE49-F238E27FC236}">
              <a16:creationId xmlns:a16="http://schemas.microsoft.com/office/drawing/2014/main" id="{161200CA-5E74-4A4D-93A1-D65A6816B75E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541" name="TextBox 5">
          <a:extLst>
            <a:ext uri="{FF2B5EF4-FFF2-40B4-BE49-F238E27FC236}">
              <a16:creationId xmlns:a16="http://schemas.microsoft.com/office/drawing/2014/main" id="{2EACD0C1-B8D9-409C-947E-6248D8322B4C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542" name="TextBox 5">
          <a:extLst>
            <a:ext uri="{FF2B5EF4-FFF2-40B4-BE49-F238E27FC236}">
              <a16:creationId xmlns:a16="http://schemas.microsoft.com/office/drawing/2014/main" id="{EC157280-1A3A-4BAD-B2FC-DF7E5122154D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543" name="TextBox 5">
          <a:extLst>
            <a:ext uri="{FF2B5EF4-FFF2-40B4-BE49-F238E27FC236}">
              <a16:creationId xmlns:a16="http://schemas.microsoft.com/office/drawing/2014/main" id="{E680967F-30B0-40D9-A3B7-5B44BBD1ADF0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544" name="TextBox 5">
          <a:extLst>
            <a:ext uri="{FF2B5EF4-FFF2-40B4-BE49-F238E27FC236}">
              <a16:creationId xmlns:a16="http://schemas.microsoft.com/office/drawing/2014/main" id="{032D2C74-8642-4534-95D8-F99A19C1B477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545" name="TextBox 5">
          <a:extLst>
            <a:ext uri="{FF2B5EF4-FFF2-40B4-BE49-F238E27FC236}">
              <a16:creationId xmlns:a16="http://schemas.microsoft.com/office/drawing/2014/main" id="{4F88D261-FE8A-410A-9955-1FF53DEE4AA7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546" name="TextBox 5">
          <a:extLst>
            <a:ext uri="{FF2B5EF4-FFF2-40B4-BE49-F238E27FC236}">
              <a16:creationId xmlns:a16="http://schemas.microsoft.com/office/drawing/2014/main" id="{92868396-ECEB-4B47-8C60-F1033DF876DB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547" name="TextBox 5">
          <a:extLst>
            <a:ext uri="{FF2B5EF4-FFF2-40B4-BE49-F238E27FC236}">
              <a16:creationId xmlns:a16="http://schemas.microsoft.com/office/drawing/2014/main" id="{A0BF0944-BFB8-485E-85A7-39D1CFFE7725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48" name="TextBox 5">
          <a:extLst>
            <a:ext uri="{FF2B5EF4-FFF2-40B4-BE49-F238E27FC236}">
              <a16:creationId xmlns:a16="http://schemas.microsoft.com/office/drawing/2014/main" id="{BF55C45B-ED2D-4F0B-8E37-992EFB5F7C3E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549" name="TextBox 5">
          <a:extLst>
            <a:ext uri="{FF2B5EF4-FFF2-40B4-BE49-F238E27FC236}">
              <a16:creationId xmlns:a16="http://schemas.microsoft.com/office/drawing/2014/main" id="{F8F1CC6C-A9E7-46C0-8C70-87AE10907754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550" name="TextBox 5">
          <a:extLst>
            <a:ext uri="{FF2B5EF4-FFF2-40B4-BE49-F238E27FC236}">
              <a16:creationId xmlns:a16="http://schemas.microsoft.com/office/drawing/2014/main" id="{3E24A983-B46C-47C3-8561-70DF8984DB77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551" name="TextBox 5">
          <a:extLst>
            <a:ext uri="{FF2B5EF4-FFF2-40B4-BE49-F238E27FC236}">
              <a16:creationId xmlns:a16="http://schemas.microsoft.com/office/drawing/2014/main" id="{F3F6BB5E-F90D-4DBD-A1F8-16DD9440999E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552" name="TextBox 5">
          <a:extLst>
            <a:ext uri="{FF2B5EF4-FFF2-40B4-BE49-F238E27FC236}">
              <a16:creationId xmlns:a16="http://schemas.microsoft.com/office/drawing/2014/main" id="{5A75A4B2-0D86-423E-9D9D-662C3A62F03C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53" name="TextBox 5">
          <a:extLst>
            <a:ext uri="{FF2B5EF4-FFF2-40B4-BE49-F238E27FC236}">
              <a16:creationId xmlns:a16="http://schemas.microsoft.com/office/drawing/2014/main" id="{3C0ADD64-931F-47DF-AE2B-2B1E9ADFF745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554" name="TextBox 5">
          <a:extLst>
            <a:ext uri="{FF2B5EF4-FFF2-40B4-BE49-F238E27FC236}">
              <a16:creationId xmlns:a16="http://schemas.microsoft.com/office/drawing/2014/main" id="{EB11E2DC-EA1C-4C36-97E1-8294A6E39EBA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555" name="TextBox 5">
          <a:extLst>
            <a:ext uri="{FF2B5EF4-FFF2-40B4-BE49-F238E27FC236}">
              <a16:creationId xmlns:a16="http://schemas.microsoft.com/office/drawing/2014/main" id="{03AF645F-01D4-41AD-B526-59B3A6F81947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556" name="TextBox 5">
          <a:extLst>
            <a:ext uri="{FF2B5EF4-FFF2-40B4-BE49-F238E27FC236}">
              <a16:creationId xmlns:a16="http://schemas.microsoft.com/office/drawing/2014/main" id="{12777420-9B6D-4746-B681-918FF8057D30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557" name="TextBox 5">
          <a:extLst>
            <a:ext uri="{FF2B5EF4-FFF2-40B4-BE49-F238E27FC236}">
              <a16:creationId xmlns:a16="http://schemas.microsoft.com/office/drawing/2014/main" id="{5813192C-DA2D-4873-AC36-E1C2B141CB69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58" name="TextBox 5">
          <a:extLst>
            <a:ext uri="{FF2B5EF4-FFF2-40B4-BE49-F238E27FC236}">
              <a16:creationId xmlns:a16="http://schemas.microsoft.com/office/drawing/2014/main" id="{3AC65DDE-D275-4E93-A4CE-76902892B7D0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559" name="TextBox 5">
          <a:extLst>
            <a:ext uri="{FF2B5EF4-FFF2-40B4-BE49-F238E27FC236}">
              <a16:creationId xmlns:a16="http://schemas.microsoft.com/office/drawing/2014/main" id="{230A1F0D-65BD-46E1-987F-D64528D0908C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560" name="TextBox 5">
          <a:extLst>
            <a:ext uri="{FF2B5EF4-FFF2-40B4-BE49-F238E27FC236}">
              <a16:creationId xmlns:a16="http://schemas.microsoft.com/office/drawing/2014/main" id="{67D7D900-597A-4E75-8DDA-3842D8A62B3C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561" name="TextBox 5">
          <a:extLst>
            <a:ext uri="{FF2B5EF4-FFF2-40B4-BE49-F238E27FC236}">
              <a16:creationId xmlns:a16="http://schemas.microsoft.com/office/drawing/2014/main" id="{B46EAE4B-77F0-4B18-BE59-2425BFD7BC30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562" name="TextBox 5">
          <a:extLst>
            <a:ext uri="{FF2B5EF4-FFF2-40B4-BE49-F238E27FC236}">
              <a16:creationId xmlns:a16="http://schemas.microsoft.com/office/drawing/2014/main" id="{CDD22137-400D-41C8-80C7-40734CD46817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563" name="TextBox 5">
          <a:extLst>
            <a:ext uri="{FF2B5EF4-FFF2-40B4-BE49-F238E27FC236}">
              <a16:creationId xmlns:a16="http://schemas.microsoft.com/office/drawing/2014/main" id="{740661D9-E8AF-42E9-BDCE-5531D68CA627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64" name="TextBox 5">
          <a:extLst>
            <a:ext uri="{FF2B5EF4-FFF2-40B4-BE49-F238E27FC236}">
              <a16:creationId xmlns:a16="http://schemas.microsoft.com/office/drawing/2014/main" id="{7FD320D2-129D-4AD5-8964-E287AAA834BB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565" name="TextBox 5">
          <a:extLst>
            <a:ext uri="{FF2B5EF4-FFF2-40B4-BE49-F238E27FC236}">
              <a16:creationId xmlns:a16="http://schemas.microsoft.com/office/drawing/2014/main" id="{E0C5B47E-2C2C-4851-9B7D-6FB1552DB49D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566" name="TextBox 5">
          <a:extLst>
            <a:ext uri="{FF2B5EF4-FFF2-40B4-BE49-F238E27FC236}">
              <a16:creationId xmlns:a16="http://schemas.microsoft.com/office/drawing/2014/main" id="{3F1BC8B7-9C07-4FF3-8E93-616F6B8A234C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567" name="TextBox 5">
          <a:extLst>
            <a:ext uri="{FF2B5EF4-FFF2-40B4-BE49-F238E27FC236}">
              <a16:creationId xmlns:a16="http://schemas.microsoft.com/office/drawing/2014/main" id="{C9CEED77-11F5-4A6E-8A8F-F8B388BC7043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568" name="TextBox 5">
          <a:extLst>
            <a:ext uri="{FF2B5EF4-FFF2-40B4-BE49-F238E27FC236}">
              <a16:creationId xmlns:a16="http://schemas.microsoft.com/office/drawing/2014/main" id="{3FD77817-9CB1-47E8-A193-E2CA0F1B8DCD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69" name="TextBox 5">
          <a:extLst>
            <a:ext uri="{FF2B5EF4-FFF2-40B4-BE49-F238E27FC236}">
              <a16:creationId xmlns:a16="http://schemas.microsoft.com/office/drawing/2014/main" id="{2A8F73E0-FF42-4939-B2EF-B7CA1EA6D5A9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570" name="TextBox 5">
          <a:extLst>
            <a:ext uri="{FF2B5EF4-FFF2-40B4-BE49-F238E27FC236}">
              <a16:creationId xmlns:a16="http://schemas.microsoft.com/office/drawing/2014/main" id="{466867AB-11FC-42BF-81FC-353FDF373CD4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571" name="TextBox 5">
          <a:extLst>
            <a:ext uri="{FF2B5EF4-FFF2-40B4-BE49-F238E27FC236}">
              <a16:creationId xmlns:a16="http://schemas.microsoft.com/office/drawing/2014/main" id="{EE3050D9-57C8-4C09-BB72-09B2478E4609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572" name="TextBox 5">
          <a:extLst>
            <a:ext uri="{FF2B5EF4-FFF2-40B4-BE49-F238E27FC236}">
              <a16:creationId xmlns:a16="http://schemas.microsoft.com/office/drawing/2014/main" id="{2E49DDC0-E099-4DFB-AFA9-21C975FD8E0F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573" name="TextBox 5">
          <a:extLst>
            <a:ext uri="{FF2B5EF4-FFF2-40B4-BE49-F238E27FC236}">
              <a16:creationId xmlns:a16="http://schemas.microsoft.com/office/drawing/2014/main" id="{20E69129-B31E-439D-A089-F12838B943FD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574" name="TextBox 5">
          <a:extLst>
            <a:ext uri="{FF2B5EF4-FFF2-40B4-BE49-F238E27FC236}">
              <a16:creationId xmlns:a16="http://schemas.microsoft.com/office/drawing/2014/main" id="{587509A1-52EB-46D4-83A0-C1005B14F87B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575" name="TextBox 5">
          <a:extLst>
            <a:ext uri="{FF2B5EF4-FFF2-40B4-BE49-F238E27FC236}">
              <a16:creationId xmlns:a16="http://schemas.microsoft.com/office/drawing/2014/main" id="{DF2A3547-F5E2-4207-B5BB-375DBB770B68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76" name="TextBox 5">
          <a:extLst>
            <a:ext uri="{FF2B5EF4-FFF2-40B4-BE49-F238E27FC236}">
              <a16:creationId xmlns:a16="http://schemas.microsoft.com/office/drawing/2014/main" id="{51CFCE8D-89D8-4A8D-8174-EB14ECE66F7D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577" name="TextBox 5">
          <a:extLst>
            <a:ext uri="{FF2B5EF4-FFF2-40B4-BE49-F238E27FC236}">
              <a16:creationId xmlns:a16="http://schemas.microsoft.com/office/drawing/2014/main" id="{27FF35BC-26E5-4438-8257-CF743ECDEA3D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578" name="TextBox 5">
          <a:extLst>
            <a:ext uri="{FF2B5EF4-FFF2-40B4-BE49-F238E27FC236}">
              <a16:creationId xmlns:a16="http://schemas.microsoft.com/office/drawing/2014/main" id="{AF0B5E53-8634-4C96-A2CD-31BA4BB71BA8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579" name="TextBox 5">
          <a:extLst>
            <a:ext uri="{FF2B5EF4-FFF2-40B4-BE49-F238E27FC236}">
              <a16:creationId xmlns:a16="http://schemas.microsoft.com/office/drawing/2014/main" id="{8EEE8A09-4387-4454-A71C-DA830DCC7BDE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580" name="TextBox 5">
          <a:extLst>
            <a:ext uri="{FF2B5EF4-FFF2-40B4-BE49-F238E27FC236}">
              <a16:creationId xmlns:a16="http://schemas.microsoft.com/office/drawing/2014/main" id="{CE6A89B2-827E-4024-9D29-83AE0D016ACE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81" name="TextBox 5">
          <a:extLst>
            <a:ext uri="{FF2B5EF4-FFF2-40B4-BE49-F238E27FC236}">
              <a16:creationId xmlns:a16="http://schemas.microsoft.com/office/drawing/2014/main" id="{EC0D6689-224B-4A0C-B0AF-5DA889536EC5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582" name="TextBox 5">
          <a:extLst>
            <a:ext uri="{FF2B5EF4-FFF2-40B4-BE49-F238E27FC236}">
              <a16:creationId xmlns:a16="http://schemas.microsoft.com/office/drawing/2014/main" id="{03F1B858-A93E-45AD-9010-869315B86A7D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583" name="TextBox 5">
          <a:extLst>
            <a:ext uri="{FF2B5EF4-FFF2-40B4-BE49-F238E27FC236}">
              <a16:creationId xmlns:a16="http://schemas.microsoft.com/office/drawing/2014/main" id="{F4EA173D-5A66-4143-95AC-60CB316731E9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584" name="TextBox 5">
          <a:extLst>
            <a:ext uri="{FF2B5EF4-FFF2-40B4-BE49-F238E27FC236}">
              <a16:creationId xmlns:a16="http://schemas.microsoft.com/office/drawing/2014/main" id="{2E2AC4B7-D816-4A6F-9031-FC3DE712FE03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585" name="TextBox 5">
          <a:extLst>
            <a:ext uri="{FF2B5EF4-FFF2-40B4-BE49-F238E27FC236}">
              <a16:creationId xmlns:a16="http://schemas.microsoft.com/office/drawing/2014/main" id="{1457099C-96B2-4D1A-AAEE-C8E16C9832A6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86" name="TextBox 5">
          <a:extLst>
            <a:ext uri="{FF2B5EF4-FFF2-40B4-BE49-F238E27FC236}">
              <a16:creationId xmlns:a16="http://schemas.microsoft.com/office/drawing/2014/main" id="{9496ABE4-4BC5-492B-8E9E-9D311C5277C3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587" name="TextBox 5">
          <a:extLst>
            <a:ext uri="{FF2B5EF4-FFF2-40B4-BE49-F238E27FC236}">
              <a16:creationId xmlns:a16="http://schemas.microsoft.com/office/drawing/2014/main" id="{80A9378C-EE64-41EC-A8C0-B249997A9DCE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588" name="TextBox 5">
          <a:extLst>
            <a:ext uri="{FF2B5EF4-FFF2-40B4-BE49-F238E27FC236}">
              <a16:creationId xmlns:a16="http://schemas.microsoft.com/office/drawing/2014/main" id="{ADAB9E21-76B6-4605-9A15-0B458A3C1DFF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589" name="TextBox 5">
          <a:extLst>
            <a:ext uri="{FF2B5EF4-FFF2-40B4-BE49-F238E27FC236}">
              <a16:creationId xmlns:a16="http://schemas.microsoft.com/office/drawing/2014/main" id="{CFBCC93A-991F-4B10-B18F-491612E722CE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590" name="TextBox 5">
          <a:extLst>
            <a:ext uri="{FF2B5EF4-FFF2-40B4-BE49-F238E27FC236}">
              <a16:creationId xmlns:a16="http://schemas.microsoft.com/office/drawing/2014/main" id="{63391923-0995-4B6C-A93F-935051A99CD3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591" name="TextBox 5">
          <a:extLst>
            <a:ext uri="{FF2B5EF4-FFF2-40B4-BE49-F238E27FC236}">
              <a16:creationId xmlns:a16="http://schemas.microsoft.com/office/drawing/2014/main" id="{983579AE-6F7D-48D4-9E0A-8F801AFDF8E2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92" name="TextBox 5">
          <a:extLst>
            <a:ext uri="{FF2B5EF4-FFF2-40B4-BE49-F238E27FC236}">
              <a16:creationId xmlns:a16="http://schemas.microsoft.com/office/drawing/2014/main" id="{4868BBA8-A386-4027-B928-91C92C83C657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593" name="TextBox 5">
          <a:extLst>
            <a:ext uri="{FF2B5EF4-FFF2-40B4-BE49-F238E27FC236}">
              <a16:creationId xmlns:a16="http://schemas.microsoft.com/office/drawing/2014/main" id="{0AFAA198-745B-45E4-B787-42AF4D52F0C8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594" name="TextBox 5">
          <a:extLst>
            <a:ext uri="{FF2B5EF4-FFF2-40B4-BE49-F238E27FC236}">
              <a16:creationId xmlns:a16="http://schemas.microsoft.com/office/drawing/2014/main" id="{56A7AFE8-19F1-4F1E-916D-241184E39D23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595" name="TextBox 5">
          <a:extLst>
            <a:ext uri="{FF2B5EF4-FFF2-40B4-BE49-F238E27FC236}">
              <a16:creationId xmlns:a16="http://schemas.microsoft.com/office/drawing/2014/main" id="{1D587385-F19B-409A-BBAC-0F7B6CF1A782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596" name="TextBox 5">
          <a:extLst>
            <a:ext uri="{FF2B5EF4-FFF2-40B4-BE49-F238E27FC236}">
              <a16:creationId xmlns:a16="http://schemas.microsoft.com/office/drawing/2014/main" id="{426594B6-80B3-402E-8829-DCED7F3E31A8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97" name="TextBox 5">
          <a:extLst>
            <a:ext uri="{FF2B5EF4-FFF2-40B4-BE49-F238E27FC236}">
              <a16:creationId xmlns:a16="http://schemas.microsoft.com/office/drawing/2014/main" id="{14DECAB1-FC7F-4829-9AA1-AD9E3FBF24F1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98" name="TextBox 5">
          <a:extLst>
            <a:ext uri="{FF2B5EF4-FFF2-40B4-BE49-F238E27FC236}">
              <a16:creationId xmlns:a16="http://schemas.microsoft.com/office/drawing/2014/main" id="{756E506E-195C-4E67-958E-9C4A88F2F7E2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599" name="TextBox 5">
          <a:extLst>
            <a:ext uri="{FF2B5EF4-FFF2-40B4-BE49-F238E27FC236}">
              <a16:creationId xmlns:a16="http://schemas.microsoft.com/office/drawing/2014/main" id="{C15FFAB1-3F65-4F15-8C6A-47C4B6CEF664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600" name="TextBox 5">
          <a:extLst>
            <a:ext uri="{FF2B5EF4-FFF2-40B4-BE49-F238E27FC236}">
              <a16:creationId xmlns:a16="http://schemas.microsoft.com/office/drawing/2014/main" id="{6DAC1723-3106-42F8-9A1F-E7C860AD4B28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601" name="TextBox 5">
          <a:extLst>
            <a:ext uri="{FF2B5EF4-FFF2-40B4-BE49-F238E27FC236}">
              <a16:creationId xmlns:a16="http://schemas.microsoft.com/office/drawing/2014/main" id="{4AA8E401-8692-428A-934E-EAC0DC71F6E7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602" name="TextBox 5">
          <a:extLst>
            <a:ext uri="{FF2B5EF4-FFF2-40B4-BE49-F238E27FC236}">
              <a16:creationId xmlns:a16="http://schemas.microsoft.com/office/drawing/2014/main" id="{B2183080-6604-48F3-A6AB-A8A259AE5B55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603" name="TextBox 5">
          <a:extLst>
            <a:ext uri="{FF2B5EF4-FFF2-40B4-BE49-F238E27FC236}">
              <a16:creationId xmlns:a16="http://schemas.microsoft.com/office/drawing/2014/main" id="{CB8851D6-27CB-4336-8EF4-7CE0DD457996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604" name="TextBox 5">
          <a:extLst>
            <a:ext uri="{FF2B5EF4-FFF2-40B4-BE49-F238E27FC236}">
              <a16:creationId xmlns:a16="http://schemas.microsoft.com/office/drawing/2014/main" id="{A8799C5D-CAEA-4906-86E2-F7980F66902E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605" name="TextBox 5">
          <a:extLst>
            <a:ext uri="{FF2B5EF4-FFF2-40B4-BE49-F238E27FC236}">
              <a16:creationId xmlns:a16="http://schemas.microsoft.com/office/drawing/2014/main" id="{B255E2AF-56EF-4E9B-9734-BC405FB3920A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606" name="TextBox 5">
          <a:extLst>
            <a:ext uri="{FF2B5EF4-FFF2-40B4-BE49-F238E27FC236}">
              <a16:creationId xmlns:a16="http://schemas.microsoft.com/office/drawing/2014/main" id="{506E0C09-30C9-4FE8-9CD8-766A7C6B1550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607" name="TextBox 5">
          <a:extLst>
            <a:ext uri="{FF2B5EF4-FFF2-40B4-BE49-F238E27FC236}">
              <a16:creationId xmlns:a16="http://schemas.microsoft.com/office/drawing/2014/main" id="{398051D3-B60D-4E2E-BD1B-03D149E09F33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608" name="TextBox 5">
          <a:extLst>
            <a:ext uri="{FF2B5EF4-FFF2-40B4-BE49-F238E27FC236}">
              <a16:creationId xmlns:a16="http://schemas.microsoft.com/office/drawing/2014/main" id="{0EE8A4C8-81BB-4DA8-BB20-5A766CCE9582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609" name="TextBox 5">
          <a:extLst>
            <a:ext uri="{FF2B5EF4-FFF2-40B4-BE49-F238E27FC236}">
              <a16:creationId xmlns:a16="http://schemas.microsoft.com/office/drawing/2014/main" id="{E2693E17-95EE-4EBC-9CDD-78D11F1A9DB5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610" name="TextBox 5">
          <a:extLst>
            <a:ext uri="{FF2B5EF4-FFF2-40B4-BE49-F238E27FC236}">
              <a16:creationId xmlns:a16="http://schemas.microsoft.com/office/drawing/2014/main" id="{DC254349-E1CF-453B-90D7-30139A65F9DB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611" name="TextBox 5">
          <a:extLst>
            <a:ext uri="{FF2B5EF4-FFF2-40B4-BE49-F238E27FC236}">
              <a16:creationId xmlns:a16="http://schemas.microsoft.com/office/drawing/2014/main" id="{BDB608AC-04B1-4BD5-A2B0-EBB969FAFD34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612" name="TextBox 5">
          <a:extLst>
            <a:ext uri="{FF2B5EF4-FFF2-40B4-BE49-F238E27FC236}">
              <a16:creationId xmlns:a16="http://schemas.microsoft.com/office/drawing/2014/main" id="{43451DF8-5141-4602-9B11-05F78CB30AFB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613" name="TextBox 5">
          <a:extLst>
            <a:ext uri="{FF2B5EF4-FFF2-40B4-BE49-F238E27FC236}">
              <a16:creationId xmlns:a16="http://schemas.microsoft.com/office/drawing/2014/main" id="{28755DE9-6E07-4681-8ABC-FCF065BD34FB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614" name="TextBox 5">
          <a:extLst>
            <a:ext uri="{FF2B5EF4-FFF2-40B4-BE49-F238E27FC236}">
              <a16:creationId xmlns:a16="http://schemas.microsoft.com/office/drawing/2014/main" id="{8FDBD087-AD55-416E-B441-9D2AE278911A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615" name="TextBox 5">
          <a:extLst>
            <a:ext uri="{FF2B5EF4-FFF2-40B4-BE49-F238E27FC236}">
              <a16:creationId xmlns:a16="http://schemas.microsoft.com/office/drawing/2014/main" id="{634D9D94-9836-422E-AA28-E2AE806D7258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616" name="TextBox 5">
          <a:extLst>
            <a:ext uri="{FF2B5EF4-FFF2-40B4-BE49-F238E27FC236}">
              <a16:creationId xmlns:a16="http://schemas.microsoft.com/office/drawing/2014/main" id="{D131C9D5-0BDF-48F9-9856-828C27DBFCD9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617" name="TextBox 5">
          <a:extLst>
            <a:ext uri="{FF2B5EF4-FFF2-40B4-BE49-F238E27FC236}">
              <a16:creationId xmlns:a16="http://schemas.microsoft.com/office/drawing/2014/main" id="{0AE1558D-7204-4DC1-96F0-C5EC37B06DC6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618" name="TextBox 5">
          <a:extLst>
            <a:ext uri="{FF2B5EF4-FFF2-40B4-BE49-F238E27FC236}">
              <a16:creationId xmlns:a16="http://schemas.microsoft.com/office/drawing/2014/main" id="{6C1A4A6F-1103-4136-AD17-023F1B784D6E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619" name="TextBox 5">
          <a:extLst>
            <a:ext uri="{FF2B5EF4-FFF2-40B4-BE49-F238E27FC236}">
              <a16:creationId xmlns:a16="http://schemas.microsoft.com/office/drawing/2014/main" id="{53E2FF5D-3F89-4468-92AA-F667EFD4536E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620" name="TextBox 5">
          <a:extLst>
            <a:ext uri="{FF2B5EF4-FFF2-40B4-BE49-F238E27FC236}">
              <a16:creationId xmlns:a16="http://schemas.microsoft.com/office/drawing/2014/main" id="{34437964-22D5-4F47-B55C-DA1279CCE7AF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621" name="TextBox 5">
          <a:extLst>
            <a:ext uri="{FF2B5EF4-FFF2-40B4-BE49-F238E27FC236}">
              <a16:creationId xmlns:a16="http://schemas.microsoft.com/office/drawing/2014/main" id="{DB18B6E7-4487-461F-8D98-444054DA117B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622" name="TextBox 5">
          <a:extLst>
            <a:ext uri="{FF2B5EF4-FFF2-40B4-BE49-F238E27FC236}">
              <a16:creationId xmlns:a16="http://schemas.microsoft.com/office/drawing/2014/main" id="{CB929127-5328-402F-9046-743273C953DB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623" name="TextBox 5">
          <a:extLst>
            <a:ext uri="{FF2B5EF4-FFF2-40B4-BE49-F238E27FC236}">
              <a16:creationId xmlns:a16="http://schemas.microsoft.com/office/drawing/2014/main" id="{6D0809C0-F387-4FC3-87BF-F0219D998EBA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624" name="TextBox 5">
          <a:extLst>
            <a:ext uri="{FF2B5EF4-FFF2-40B4-BE49-F238E27FC236}">
              <a16:creationId xmlns:a16="http://schemas.microsoft.com/office/drawing/2014/main" id="{6376CD97-1692-499B-A6E3-1E616D81F65D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625" name="TextBox 5">
          <a:extLst>
            <a:ext uri="{FF2B5EF4-FFF2-40B4-BE49-F238E27FC236}">
              <a16:creationId xmlns:a16="http://schemas.microsoft.com/office/drawing/2014/main" id="{B9F0FD77-4C2E-48F6-BB49-F02C71067E14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626" name="TextBox 5">
          <a:extLst>
            <a:ext uri="{FF2B5EF4-FFF2-40B4-BE49-F238E27FC236}">
              <a16:creationId xmlns:a16="http://schemas.microsoft.com/office/drawing/2014/main" id="{FBA879D6-16F2-4977-83B6-395C6FC279F1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627" name="TextBox 5">
          <a:extLst>
            <a:ext uri="{FF2B5EF4-FFF2-40B4-BE49-F238E27FC236}">
              <a16:creationId xmlns:a16="http://schemas.microsoft.com/office/drawing/2014/main" id="{5420C81A-55DD-4B85-B890-32E010C5BBC4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628" name="TextBox 5">
          <a:extLst>
            <a:ext uri="{FF2B5EF4-FFF2-40B4-BE49-F238E27FC236}">
              <a16:creationId xmlns:a16="http://schemas.microsoft.com/office/drawing/2014/main" id="{CFCD94EB-FAD9-4744-B742-662F26CAFD8C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629" name="TextBox 5">
          <a:extLst>
            <a:ext uri="{FF2B5EF4-FFF2-40B4-BE49-F238E27FC236}">
              <a16:creationId xmlns:a16="http://schemas.microsoft.com/office/drawing/2014/main" id="{C21679EE-1760-452E-8CCA-260FE27FD1C4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630" name="TextBox 5">
          <a:extLst>
            <a:ext uri="{FF2B5EF4-FFF2-40B4-BE49-F238E27FC236}">
              <a16:creationId xmlns:a16="http://schemas.microsoft.com/office/drawing/2014/main" id="{2F491B1F-F4C4-4097-BFEC-A0B1EDC7A8AD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631" name="TextBox 5">
          <a:extLst>
            <a:ext uri="{FF2B5EF4-FFF2-40B4-BE49-F238E27FC236}">
              <a16:creationId xmlns:a16="http://schemas.microsoft.com/office/drawing/2014/main" id="{6F0F2E6D-C49E-4507-9637-CCF51443C2F7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632" name="TextBox 5">
          <a:extLst>
            <a:ext uri="{FF2B5EF4-FFF2-40B4-BE49-F238E27FC236}">
              <a16:creationId xmlns:a16="http://schemas.microsoft.com/office/drawing/2014/main" id="{F094400B-52A6-4041-ABD6-4B9A7DE14BD2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633" name="TextBox 5">
          <a:extLst>
            <a:ext uri="{FF2B5EF4-FFF2-40B4-BE49-F238E27FC236}">
              <a16:creationId xmlns:a16="http://schemas.microsoft.com/office/drawing/2014/main" id="{39AF6BF3-F15E-4DCD-A8ED-F5FCF2453F59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634" name="TextBox 5">
          <a:extLst>
            <a:ext uri="{FF2B5EF4-FFF2-40B4-BE49-F238E27FC236}">
              <a16:creationId xmlns:a16="http://schemas.microsoft.com/office/drawing/2014/main" id="{5E5A9D72-4C4B-40DD-84D3-6ACA32BEAA40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635" name="TextBox 5">
          <a:extLst>
            <a:ext uri="{FF2B5EF4-FFF2-40B4-BE49-F238E27FC236}">
              <a16:creationId xmlns:a16="http://schemas.microsoft.com/office/drawing/2014/main" id="{2865362D-D0E5-4F0D-ADAB-4FB31431AB56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636" name="TextBox 5">
          <a:extLst>
            <a:ext uri="{FF2B5EF4-FFF2-40B4-BE49-F238E27FC236}">
              <a16:creationId xmlns:a16="http://schemas.microsoft.com/office/drawing/2014/main" id="{6048FE29-0695-4CE5-B724-924672690E31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637" name="TextBox 5">
          <a:extLst>
            <a:ext uri="{FF2B5EF4-FFF2-40B4-BE49-F238E27FC236}">
              <a16:creationId xmlns:a16="http://schemas.microsoft.com/office/drawing/2014/main" id="{34B00116-0D09-4951-804C-D0F97BB93AA0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638" name="TextBox 5">
          <a:extLst>
            <a:ext uri="{FF2B5EF4-FFF2-40B4-BE49-F238E27FC236}">
              <a16:creationId xmlns:a16="http://schemas.microsoft.com/office/drawing/2014/main" id="{C7A0F888-C5B4-4C94-A464-F6C34C16A519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639" name="TextBox 5">
          <a:extLst>
            <a:ext uri="{FF2B5EF4-FFF2-40B4-BE49-F238E27FC236}">
              <a16:creationId xmlns:a16="http://schemas.microsoft.com/office/drawing/2014/main" id="{FDD9B200-D508-48A9-9B76-F796974320AE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640" name="TextBox 5">
          <a:extLst>
            <a:ext uri="{FF2B5EF4-FFF2-40B4-BE49-F238E27FC236}">
              <a16:creationId xmlns:a16="http://schemas.microsoft.com/office/drawing/2014/main" id="{DFEC4FF2-22C6-4FC8-AB33-F880A850B2F6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641" name="TextBox 5">
          <a:extLst>
            <a:ext uri="{FF2B5EF4-FFF2-40B4-BE49-F238E27FC236}">
              <a16:creationId xmlns:a16="http://schemas.microsoft.com/office/drawing/2014/main" id="{8F855FDC-7168-427B-8270-5792920667A0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642" name="TextBox 5">
          <a:extLst>
            <a:ext uri="{FF2B5EF4-FFF2-40B4-BE49-F238E27FC236}">
              <a16:creationId xmlns:a16="http://schemas.microsoft.com/office/drawing/2014/main" id="{636F44A7-50FB-4253-90B2-57BDEBE80C9B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643" name="TextBox 5">
          <a:extLst>
            <a:ext uri="{FF2B5EF4-FFF2-40B4-BE49-F238E27FC236}">
              <a16:creationId xmlns:a16="http://schemas.microsoft.com/office/drawing/2014/main" id="{DF564E25-832B-4414-B315-98D582A02AE3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644" name="TextBox 5">
          <a:extLst>
            <a:ext uri="{FF2B5EF4-FFF2-40B4-BE49-F238E27FC236}">
              <a16:creationId xmlns:a16="http://schemas.microsoft.com/office/drawing/2014/main" id="{4B3D9F35-9C85-4479-B2B0-8866F22C24E8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645" name="TextBox 5">
          <a:extLst>
            <a:ext uri="{FF2B5EF4-FFF2-40B4-BE49-F238E27FC236}">
              <a16:creationId xmlns:a16="http://schemas.microsoft.com/office/drawing/2014/main" id="{F024D044-A5FB-4674-A397-773723B846FB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646" name="TextBox 5">
          <a:extLst>
            <a:ext uri="{FF2B5EF4-FFF2-40B4-BE49-F238E27FC236}">
              <a16:creationId xmlns:a16="http://schemas.microsoft.com/office/drawing/2014/main" id="{2C0BC67B-2B51-48F6-B56B-2256B035600C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647" name="TextBox 5">
          <a:extLst>
            <a:ext uri="{FF2B5EF4-FFF2-40B4-BE49-F238E27FC236}">
              <a16:creationId xmlns:a16="http://schemas.microsoft.com/office/drawing/2014/main" id="{F5725D20-9349-45F4-BC21-D235A1A8E961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648" name="TextBox 5">
          <a:extLst>
            <a:ext uri="{FF2B5EF4-FFF2-40B4-BE49-F238E27FC236}">
              <a16:creationId xmlns:a16="http://schemas.microsoft.com/office/drawing/2014/main" id="{30202F18-DFA5-42DF-B213-EE1E46C27F21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649" name="TextBox 5">
          <a:extLst>
            <a:ext uri="{FF2B5EF4-FFF2-40B4-BE49-F238E27FC236}">
              <a16:creationId xmlns:a16="http://schemas.microsoft.com/office/drawing/2014/main" id="{5A03ADFF-AFAF-494D-BAF4-638BE63E4C08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650" name="TextBox 5">
          <a:extLst>
            <a:ext uri="{FF2B5EF4-FFF2-40B4-BE49-F238E27FC236}">
              <a16:creationId xmlns:a16="http://schemas.microsoft.com/office/drawing/2014/main" id="{2BF7DBFE-2552-458C-8013-F65F67652358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651" name="TextBox 5">
          <a:extLst>
            <a:ext uri="{FF2B5EF4-FFF2-40B4-BE49-F238E27FC236}">
              <a16:creationId xmlns:a16="http://schemas.microsoft.com/office/drawing/2014/main" id="{CB69B45C-2F97-43DC-A0CD-28DF5FB8C33F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652" name="TextBox 5">
          <a:extLst>
            <a:ext uri="{FF2B5EF4-FFF2-40B4-BE49-F238E27FC236}">
              <a16:creationId xmlns:a16="http://schemas.microsoft.com/office/drawing/2014/main" id="{46193944-DD83-4596-B0FC-F78207739378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653" name="TextBox 5">
          <a:extLst>
            <a:ext uri="{FF2B5EF4-FFF2-40B4-BE49-F238E27FC236}">
              <a16:creationId xmlns:a16="http://schemas.microsoft.com/office/drawing/2014/main" id="{4DE4154E-67BA-4A76-ABE0-97FDFC6354E4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654" name="TextBox 5">
          <a:extLst>
            <a:ext uri="{FF2B5EF4-FFF2-40B4-BE49-F238E27FC236}">
              <a16:creationId xmlns:a16="http://schemas.microsoft.com/office/drawing/2014/main" id="{A07CE371-F51C-4AC2-B2C3-F736ECBCBF58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655" name="TextBox 5">
          <a:extLst>
            <a:ext uri="{FF2B5EF4-FFF2-40B4-BE49-F238E27FC236}">
              <a16:creationId xmlns:a16="http://schemas.microsoft.com/office/drawing/2014/main" id="{5C2EF744-C5BD-46C3-B107-A3A179C9D166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656" name="TextBox 5">
          <a:extLst>
            <a:ext uri="{FF2B5EF4-FFF2-40B4-BE49-F238E27FC236}">
              <a16:creationId xmlns:a16="http://schemas.microsoft.com/office/drawing/2014/main" id="{89E6BA12-655C-44DC-A2D8-32DA0578332F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657" name="TextBox 5">
          <a:extLst>
            <a:ext uri="{FF2B5EF4-FFF2-40B4-BE49-F238E27FC236}">
              <a16:creationId xmlns:a16="http://schemas.microsoft.com/office/drawing/2014/main" id="{A62DC8E4-3DF6-43D5-9F8F-BBB57EC20553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658" name="TextBox 5">
          <a:extLst>
            <a:ext uri="{FF2B5EF4-FFF2-40B4-BE49-F238E27FC236}">
              <a16:creationId xmlns:a16="http://schemas.microsoft.com/office/drawing/2014/main" id="{DF9DB090-C5FF-4208-93DF-43252807DC4F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659" name="TextBox 5">
          <a:extLst>
            <a:ext uri="{FF2B5EF4-FFF2-40B4-BE49-F238E27FC236}">
              <a16:creationId xmlns:a16="http://schemas.microsoft.com/office/drawing/2014/main" id="{A6ED9B8D-1516-4A7B-9B76-3B091B662E4E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660" name="TextBox 5">
          <a:extLst>
            <a:ext uri="{FF2B5EF4-FFF2-40B4-BE49-F238E27FC236}">
              <a16:creationId xmlns:a16="http://schemas.microsoft.com/office/drawing/2014/main" id="{DE9FF0B1-703B-4064-96DA-48BB3C5C7EA9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661" name="TextBox 5">
          <a:extLst>
            <a:ext uri="{FF2B5EF4-FFF2-40B4-BE49-F238E27FC236}">
              <a16:creationId xmlns:a16="http://schemas.microsoft.com/office/drawing/2014/main" id="{2C3D01DA-8288-40B4-B662-89EE2EEAD190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662" name="TextBox 5">
          <a:extLst>
            <a:ext uri="{FF2B5EF4-FFF2-40B4-BE49-F238E27FC236}">
              <a16:creationId xmlns:a16="http://schemas.microsoft.com/office/drawing/2014/main" id="{C7EEB001-4C1F-4AFC-973F-41DF6EF996DE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663" name="TextBox 5">
          <a:extLst>
            <a:ext uri="{FF2B5EF4-FFF2-40B4-BE49-F238E27FC236}">
              <a16:creationId xmlns:a16="http://schemas.microsoft.com/office/drawing/2014/main" id="{FB4F64D1-7C6C-4BD4-BB19-6F99F331F523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664" name="TextBox 5">
          <a:extLst>
            <a:ext uri="{FF2B5EF4-FFF2-40B4-BE49-F238E27FC236}">
              <a16:creationId xmlns:a16="http://schemas.microsoft.com/office/drawing/2014/main" id="{9366A7FF-93D0-4B7D-948A-2AD7941FC092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665" name="TextBox 5">
          <a:extLst>
            <a:ext uri="{FF2B5EF4-FFF2-40B4-BE49-F238E27FC236}">
              <a16:creationId xmlns:a16="http://schemas.microsoft.com/office/drawing/2014/main" id="{003DCEE3-8F81-49BD-BB99-952E3AAB0F2D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666" name="TextBox 5">
          <a:extLst>
            <a:ext uri="{FF2B5EF4-FFF2-40B4-BE49-F238E27FC236}">
              <a16:creationId xmlns:a16="http://schemas.microsoft.com/office/drawing/2014/main" id="{85289CE5-A848-44D8-8740-C95C3628C429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667" name="TextBox 5">
          <a:extLst>
            <a:ext uri="{FF2B5EF4-FFF2-40B4-BE49-F238E27FC236}">
              <a16:creationId xmlns:a16="http://schemas.microsoft.com/office/drawing/2014/main" id="{753CD6E0-C791-4460-8829-E0217DE5D08D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668" name="TextBox 5">
          <a:extLst>
            <a:ext uri="{FF2B5EF4-FFF2-40B4-BE49-F238E27FC236}">
              <a16:creationId xmlns:a16="http://schemas.microsoft.com/office/drawing/2014/main" id="{FE0D5B98-AEF7-4AB7-A864-6871690000DA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669" name="TextBox 5">
          <a:extLst>
            <a:ext uri="{FF2B5EF4-FFF2-40B4-BE49-F238E27FC236}">
              <a16:creationId xmlns:a16="http://schemas.microsoft.com/office/drawing/2014/main" id="{FA2AAF92-D29A-4751-B1BD-C93C1DE8AD03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670" name="TextBox 5">
          <a:extLst>
            <a:ext uri="{FF2B5EF4-FFF2-40B4-BE49-F238E27FC236}">
              <a16:creationId xmlns:a16="http://schemas.microsoft.com/office/drawing/2014/main" id="{536C2A75-6A95-4132-BDB3-E9126F7A1EAD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671" name="TextBox 5">
          <a:extLst>
            <a:ext uri="{FF2B5EF4-FFF2-40B4-BE49-F238E27FC236}">
              <a16:creationId xmlns:a16="http://schemas.microsoft.com/office/drawing/2014/main" id="{BC471C99-A024-4811-A245-A70B30290B07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672" name="TextBox 5">
          <a:extLst>
            <a:ext uri="{FF2B5EF4-FFF2-40B4-BE49-F238E27FC236}">
              <a16:creationId xmlns:a16="http://schemas.microsoft.com/office/drawing/2014/main" id="{F36F063F-9EE8-4DB2-8569-7553B96D6F47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673" name="TextBox 5">
          <a:extLst>
            <a:ext uri="{FF2B5EF4-FFF2-40B4-BE49-F238E27FC236}">
              <a16:creationId xmlns:a16="http://schemas.microsoft.com/office/drawing/2014/main" id="{9A2145B4-3782-4B2E-8DB7-725F44B47858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674" name="TextBox 5">
          <a:extLst>
            <a:ext uri="{FF2B5EF4-FFF2-40B4-BE49-F238E27FC236}">
              <a16:creationId xmlns:a16="http://schemas.microsoft.com/office/drawing/2014/main" id="{7D1E6C28-D402-4BF7-819C-5DF967C7B071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675" name="TextBox 5">
          <a:extLst>
            <a:ext uri="{FF2B5EF4-FFF2-40B4-BE49-F238E27FC236}">
              <a16:creationId xmlns:a16="http://schemas.microsoft.com/office/drawing/2014/main" id="{6F9B9CC8-B51B-4548-B79E-3C675801E7C7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676" name="TextBox 5">
          <a:extLst>
            <a:ext uri="{FF2B5EF4-FFF2-40B4-BE49-F238E27FC236}">
              <a16:creationId xmlns:a16="http://schemas.microsoft.com/office/drawing/2014/main" id="{D544F4F5-A2CD-4D6C-B7C1-402ADCB48A72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677" name="TextBox 5">
          <a:extLst>
            <a:ext uri="{FF2B5EF4-FFF2-40B4-BE49-F238E27FC236}">
              <a16:creationId xmlns:a16="http://schemas.microsoft.com/office/drawing/2014/main" id="{459DE3EF-230F-41BE-9389-D30A4BF2B1F0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678" name="TextBox 5">
          <a:extLst>
            <a:ext uri="{FF2B5EF4-FFF2-40B4-BE49-F238E27FC236}">
              <a16:creationId xmlns:a16="http://schemas.microsoft.com/office/drawing/2014/main" id="{B3602EEC-83D1-4FC2-9588-8802B1951445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679" name="TextBox 5">
          <a:extLst>
            <a:ext uri="{FF2B5EF4-FFF2-40B4-BE49-F238E27FC236}">
              <a16:creationId xmlns:a16="http://schemas.microsoft.com/office/drawing/2014/main" id="{313B8225-7ADC-4003-81C5-6226CF03FC8C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680" name="TextBox 5">
          <a:extLst>
            <a:ext uri="{FF2B5EF4-FFF2-40B4-BE49-F238E27FC236}">
              <a16:creationId xmlns:a16="http://schemas.microsoft.com/office/drawing/2014/main" id="{89A768F0-F879-4446-BD10-E947D7D248E8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681" name="TextBox 5">
          <a:extLst>
            <a:ext uri="{FF2B5EF4-FFF2-40B4-BE49-F238E27FC236}">
              <a16:creationId xmlns:a16="http://schemas.microsoft.com/office/drawing/2014/main" id="{7B1CE6EF-075E-4E89-9C7F-24D2D91504E8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682" name="TextBox 5">
          <a:extLst>
            <a:ext uri="{FF2B5EF4-FFF2-40B4-BE49-F238E27FC236}">
              <a16:creationId xmlns:a16="http://schemas.microsoft.com/office/drawing/2014/main" id="{D2C76B39-452F-47B4-87BA-DE4C208C8408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683" name="TextBox 5">
          <a:extLst>
            <a:ext uri="{FF2B5EF4-FFF2-40B4-BE49-F238E27FC236}">
              <a16:creationId xmlns:a16="http://schemas.microsoft.com/office/drawing/2014/main" id="{BEB43C0B-8346-474B-9959-2E2548585E89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684" name="TextBox 5">
          <a:extLst>
            <a:ext uri="{FF2B5EF4-FFF2-40B4-BE49-F238E27FC236}">
              <a16:creationId xmlns:a16="http://schemas.microsoft.com/office/drawing/2014/main" id="{B72AF40A-ACA6-4649-A0CB-58EF9999234F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685" name="TextBox 5">
          <a:extLst>
            <a:ext uri="{FF2B5EF4-FFF2-40B4-BE49-F238E27FC236}">
              <a16:creationId xmlns:a16="http://schemas.microsoft.com/office/drawing/2014/main" id="{234F282B-9670-4F0B-AE0F-FF2CC9FE5F79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686" name="TextBox 5">
          <a:extLst>
            <a:ext uri="{FF2B5EF4-FFF2-40B4-BE49-F238E27FC236}">
              <a16:creationId xmlns:a16="http://schemas.microsoft.com/office/drawing/2014/main" id="{DFF041B9-494C-41E1-A28B-AF0E81C14099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687" name="TextBox 5">
          <a:extLst>
            <a:ext uri="{FF2B5EF4-FFF2-40B4-BE49-F238E27FC236}">
              <a16:creationId xmlns:a16="http://schemas.microsoft.com/office/drawing/2014/main" id="{13D3812A-48FC-4967-8944-3D9B57D2273B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688" name="TextBox 5">
          <a:extLst>
            <a:ext uri="{FF2B5EF4-FFF2-40B4-BE49-F238E27FC236}">
              <a16:creationId xmlns:a16="http://schemas.microsoft.com/office/drawing/2014/main" id="{CA96526F-40F7-4AFA-A85B-698E491942C5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689" name="TextBox 5">
          <a:extLst>
            <a:ext uri="{FF2B5EF4-FFF2-40B4-BE49-F238E27FC236}">
              <a16:creationId xmlns:a16="http://schemas.microsoft.com/office/drawing/2014/main" id="{B93D9154-9E8A-46CD-90E3-AC4C26D4C259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690" name="TextBox 5">
          <a:extLst>
            <a:ext uri="{FF2B5EF4-FFF2-40B4-BE49-F238E27FC236}">
              <a16:creationId xmlns:a16="http://schemas.microsoft.com/office/drawing/2014/main" id="{A30241AD-DAB2-44F2-BD40-06B3EEB3DE21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691" name="TextBox 5">
          <a:extLst>
            <a:ext uri="{FF2B5EF4-FFF2-40B4-BE49-F238E27FC236}">
              <a16:creationId xmlns:a16="http://schemas.microsoft.com/office/drawing/2014/main" id="{A5DC9BB4-61CF-4159-AB72-DBAF54A3F8C6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692" name="TextBox 5">
          <a:extLst>
            <a:ext uri="{FF2B5EF4-FFF2-40B4-BE49-F238E27FC236}">
              <a16:creationId xmlns:a16="http://schemas.microsoft.com/office/drawing/2014/main" id="{0F6230F5-1347-45F6-BB5E-934346FD1801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693" name="TextBox 5">
          <a:extLst>
            <a:ext uri="{FF2B5EF4-FFF2-40B4-BE49-F238E27FC236}">
              <a16:creationId xmlns:a16="http://schemas.microsoft.com/office/drawing/2014/main" id="{90CA10D3-03A0-4721-A80C-5454BE5C3C21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694" name="TextBox 5">
          <a:extLst>
            <a:ext uri="{FF2B5EF4-FFF2-40B4-BE49-F238E27FC236}">
              <a16:creationId xmlns:a16="http://schemas.microsoft.com/office/drawing/2014/main" id="{ECC99827-A7A6-4F50-8BDE-DA5C5118517C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695" name="TextBox 5">
          <a:extLst>
            <a:ext uri="{FF2B5EF4-FFF2-40B4-BE49-F238E27FC236}">
              <a16:creationId xmlns:a16="http://schemas.microsoft.com/office/drawing/2014/main" id="{4EDFF3CE-5750-4ED9-8FAB-510CC0211EF6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696" name="TextBox 5">
          <a:extLst>
            <a:ext uri="{FF2B5EF4-FFF2-40B4-BE49-F238E27FC236}">
              <a16:creationId xmlns:a16="http://schemas.microsoft.com/office/drawing/2014/main" id="{C8C7C241-2418-4AC5-A68F-5F07530DDB0C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697" name="TextBox 5">
          <a:extLst>
            <a:ext uri="{FF2B5EF4-FFF2-40B4-BE49-F238E27FC236}">
              <a16:creationId xmlns:a16="http://schemas.microsoft.com/office/drawing/2014/main" id="{EED0BE81-778D-4DB3-9370-27344382D318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698" name="TextBox 5">
          <a:extLst>
            <a:ext uri="{FF2B5EF4-FFF2-40B4-BE49-F238E27FC236}">
              <a16:creationId xmlns:a16="http://schemas.microsoft.com/office/drawing/2014/main" id="{43BF560D-7BCD-4359-9D40-EABD1FC640A6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699" name="TextBox 5">
          <a:extLst>
            <a:ext uri="{FF2B5EF4-FFF2-40B4-BE49-F238E27FC236}">
              <a16:creationId xmlns:a16="http://schemas.microsoft.com/office/drawing/2014/main" id="{BFA5E729-7BDE-47EA-A94B-3FAC45877B2D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700" name="TextBox 5">
          <a:extLst>
            <a:ext uri="{FF2B5EF4-FFF2-40B4-BE49-F238E27FC236}">
              <a16:creationId xmlns:a16="http://schemas.microsoft.com/office/drawing/2014/main" id="{017825F0-62CD-4BCB-9A4D-5C4CDAE97B9A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701" name="TextBox 5">
          <a:extLst>
            <a:ext uri="{FF2B5EF4-FFF2-40B4-BE49-F238E27FC236}">
              <a16:creationId xmlns:a16="http://schemas.microsoft.com/office/drawing/2014/main" id="{9FFE1BD5-730C-4BCB-A9C4-EC8DE5157BE9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702" name="TextBox 5">
          <a:extLst>
            <a:ext uri="{FF2B5EF4-FFF2-40B4-BE49-F238E27FC236}">
              <a16:creationId xmlns:a16="http://schemas.microsoft.com/office/drawing/2014/main" id="{701674AA-DECF-4547-992C-0175816013B3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703" name="TextBox 5">
          <a:extLst>
            <a:ext uri="{FF2B5EF4-FFF2-40B4-BE49-F238E27FC236}">
              <a16:creationId xmlns:a16="http://schemas.microsoft.com/office/drawing/2014/main" id="{9DBB2A1D-D772-46D3-9E84-CDC57727AA98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704" name="TextBox 5">
          <a:extLst>
            <a:ext uri="{FF2B5EF4-FFF2-40B4-BE49-F238E27FC236}">
              <a16:creationId xmlns:a16="http://schemas.microsoft.com/office/drawing/2014/main" id="{2CE6509F-891C-4FCD-816F-09F4C580D377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705" name="TextBox 5">
          <a:extLst>
            <a:ext uri="{FF2B5EF4-FFF2-40B4-BE49-F238E27FC236}">
              <a16:creationId xmlns:a16="http://schemas.microsoft.com/office/drawing/2014/main" id="{EDE63DA4-0AC6-4B4C-B7FA-AC5553249D9D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706" name="TextBox 5">
          <a:extLst>
            <a:ext uri="{FF2B5EF4-FFF2-40B4-BE49-F238E27FC236}">
              <a16:creationId xmlns:a16="http://schemas.microsoft.com/office/drawing/2014/main" id="{2B8368C1-0F31-4262-B951-FEC2205249F0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707" name="TextBox 5">
          <a:extLst>
            <a:ext uri="{FF2B5EF4-FFF2-40B4-BE49-F238E27FC236}">
              <a16:creationId xmlns:a16="http://schemas.microsoft.com/office/drawing/2014/main" id="{80E89438-2C12-4F1E-A210-048EB9C1F3D5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708" name="TextBox 5">
          <a:extLst>
            <a:ext uri="{FF2B5EF4-FFF2-40B4-BE49-F238E27FC236}">
              <a16:creationId xmlns:a16="http://schemas.microsoft.com/office/drawing/2014/main" id="{66C95AAF-95AF-4943-9CFE-635DC40BCFC0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709" name="TextBox 5">
          <a:extLst>
            <a:ext uri="{FF2B5EF4-FFF2-40B4-BE49-F238E27FC236}">
              <a16:creationId xmlns:a16="http://schemas.microsoft.com/office/drawing/2014/main" id="{BE568F23-FA69-4735-9ACC-FDAA333F01EE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710" name="TextBox 5">
          <a:extLst>
            <a:ext uri="{FF2B5EF4-FFF2-40B4-BE49-F238E27FC236}">
              <a16:creationId xmlns:a16="http://schemas.microsoft.com/office/drawing/2014/main" id="{35278E15-BA7C-4030-85E9-3EE6D51080DC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711" name="TextBox 5">
          <a:extLst>
            <a:ext uri="{FF2B5EF4-FFF2-40B4-BE49-F238E27FC236}">
              <a16:creationId xmlns:a16="http://schemas.microsoft.com/office/drawing/2014/main" id="{3ABF4E27-AA98-49C7-BD56-979D36963786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712" name="TextBox 5">
          <a:extLst>
            <a:ext uri="{FF2B5EF4-FFF2-40B4-BE49-F238E27FC236}">
              <a16:creationId xmlns:a16="http://schemas.microsoft.com/office/drawing/2014/main" id="{899DD0A4-6353-4B5F-906A-CD24835571A5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713" name="TextBox 5">
          <a:extLst>
            <a:ext uri="{FF2B5EF4-FFF2-40B4-BE49-F238E27FC236}">
              <a16:creationId xmlns:a16="http://schemas.microsoft.com/office/drawing/2014/main" id="{0AA8CDCD-3A29-4877-8646-5509AC0D31C3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714" name="TextBox 5">
          <a:extLst>
            <a:ext uri="{FF2B5EF4-FFF2-40B4-BE49-F238E27FC236}">
              <a16:creationId xmlns:a16="http://schemas.microsoft.com/office/drawing/2014/main" id="{F17EE28E-634B-4D1E-AFAF-A1B749680630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715" name="TextBox 5">
          <a:extLst>
            <a:ext uri="{FF2B5EF4-FFF2-40B4-BE49-F238E27FC236}">
              <a16:creationId xmlns:a16="http://schemas.microsoft.com/office/drawing/2014/main" id="{67D8763E-12BB-4C4F-B582-8480159E3F7D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716" name="TextBox 5">
          <a:extLst>
            <a:ext uri="{FF2B5EF4-FFF2-40B4-BE49-F238E27FC236}">
              <a16:creationId xmlns:a16="http://schemas.microsoft.com/office/drawing/2014/main" id="{BB6BE7CE-26EF-42B7-83B4-A0EC6A3D7AD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717" name="TextBox 5">
          <a:extLst>
            <a:ext uri="{FF2B5EF4-FFF2-40B4-BE49-F238E27FC236}">
              <a16:creationId xmlns:a16="http://schemas.microsoft.com/office/drawing/2014/main" id="{222A9C44-BF41-44C4-A7C7-B2E8E5769BC7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718" name="TextBox 5">
          <a:extLst>
            <a:ext uri="{FF2B5EF4-FFF2-40B4-BE49-F238E27FC236}">
              <a16:creationId xmlns:a16="http://schemas.microsoft.com/office/drawing/2014/main" id="{52ADBE26-6551-44AB-B5DF-C3E19123957D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719" name="TextBox 5">
          <a:extLst>
            <a:ext uri="{FF2B5EF4-FFF2-40B4-BE49-F238E27FC236}">
              <a16:creationId xmlns:a16="http://schemas.microsoft.com/office/drawing/2014/main" id="{D5C3C297-7CEC-4B1F-A4FB-AEC3CAFD2619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720" name="TextBox 5">
          <a:extLst>
            <a:ext uri="{FF2B5EF4-FFF2-40B4-BE49-F238E27FC236}">
              <a16:creationId xmlns:a16="http://schemas.microsoft.com/office/drawing/2014/main" id="{A21B8EF2-8350-4748-8718-AA0BFCE23F4F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721" name="TextBox 5">
          <a:extLst>
            <a:ext uri="{FF2B5EF4-FFF2-40B4-BE49-F238E27FC236}">
              <a16:creationId xmlns:a16="http://schemas.microsoft.com/office/drawing/2014/main" id="{02A50C96-EF57-4402-812E-423F7A8C6D46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722" name="TextBox 5">
          <a:extLst>
            <a:ext uri="{FF2B5EF4-FFF2-40B4-BE49-F238E27FC236}">
              <a16:creationId xmlns:a16="http://schemas.microsoft.com/office/drawing/2014/main" id="{1B1870DD-6927-453F-A50B-747E5028E368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723" name="TextBox 5">
          <a:extLst>
            <a:ext uri="{FF2B5EF4-FFF2-40B4-BE49-F238E27FC236}">
              <a16:creationId xmlns:a16="http://schemas.microsoft.com/office/drawing/2014/main" id="{073D2C70-F9FC-4B75-B4B5-60950AE4FE27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724" name="TextBox 5">
          <a:extLst>
            <a:ext uri="{FF2B5EF4-FFF2-40B4-BE49-F238E27FC236}">
              <a16:creationId xmlns:a16="http://schemas.microsoft.com/office/drawing/2014/main" id="{41005CC8-FDC7-4B05-A596-C1C36846FD48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725" name="TextBox 5">
          <a:extLst>
            <a:ext uri="{FF2B5EF4-FFF2-40B4-BE49-F238E27FC236}">
              <a16:creationId xmlns:a16="http://schemas.microsoft.com/office/drawing/2014/main" id="{EDC8EA71-FC4D-411F-8F80-2BB23F3CD11A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726" name="TextBox 5">
          <a:extLst>
            <a:ext uri="{FF2B5EF4-FFF2-40B4-BE49-F238E27FC236}">
              <a16:creationId xmlns:a16="http://schemas.microsoft.com/office/drawing/2014/main" id="{6BED0FFA-F2C9-4DBC-9F07-5168E098768C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727" name="TextBox 5">
          <a:extLst>
            <a:ext uri="{FF2B5EF4-FFF2-40B4-BE49-F238E27FC236}">
              <a16:creationId xmlns:a16="http://schemas.microsoft.com/office/drawing/2014/main" id="{0B0B80F2-416D-4B12-9FC6-BCA936A2E51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728" name="TextBox 5">
          <a:extLst>
            <a:ext uri="{FF2B5EF4-FFF2-40B4-BE49-F238E27FC236}">
              <a16:creationId xmlns:a16="http://schemas.microsoft.com/office/drawing/2014/main" id="{5D2FC78C-082F-4673-AB03-7D5B75357969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729" name="TextBox 5">
          <a:extLst>
            <a:ext uri="{FF2B5EF4-FFF2-40B4-BE49-F238E27FC236}">
              <a16:creationId xmlns:a16="http://schemas.microsoft.com/office/drawing/2014/main" id="{6D18EE73-03CB-4E13-B88F-88097D457E03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730" name="TextBox 5">
          <a:extLst>
            <a:ext uri="{FF2B5EF4-FFF2-40B4-BE49-F238E27FC236}">
              <a16:creationId xmlns:a16="http://schemas.microsoft.com/office/drawing/2014/main" id="{8FFFDDB0-E909-4F41-A4EE-B21B4342C57A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731" name="TextBox 5">
          <a:extLst>
            <a:ext uri="{FF2B5EF4-FFF2-40B4-BE49-F238E27FC236}">
              <a16:creationId xmlns:a16="http://schemas.microsoft.com/office/drawing/2014/main" id="{6AEAAE9B-B05D-4C75-9E5B-C5B09C80E596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732" name="TextBox 5">
          <a:extLst>
            <a:ext uri="{FF2B5EF4-FFF2-40B4-BE49-F238E27FC236}">
              <a16:creationId xmlns:a16="http://schemas.microsoft.com/office/drawing/2014/main" id="{360833F6-D95C-46F0-A71D-9F9533D3C498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733" name="TextBox 5">
          <a:extLst>
            <a:ext uri="{FF2B5EF4-FFF2-40B4-BE49-F238E27FC236}">
              <a16:creationId xmlns:a16="http://schemas.microsoft.com/office/drawing/2014/main" id="{6647BE24-80DD-4F1A-B77C-D830071D6953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734" name="TextBox 5">
          <a:extLst>
            <a:ext uri="{FF2B5EF4-FFF2-40B4-BE49-F238E27FC236}">
              <a16:creationId xmlns:a16="http://schemas.microsoft.com/office/drawing/2014/main" id="{F6789E6E-A127-429E-BE4F-DACC64F09B3C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735" name="TextBox 5">
          <a:extLst>
            <a:ext uri="{FF2B5EF4-FFF2-40B4-BE49-F238E27FC236}">
              <a16:creationId xmlns:a16="http://schemas.microsoft.com/office/drawing/2014/main" id="{79C0905D-9A44-46B8-AAAB-5006EB45E2C3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736" name="TextBox 5">
          <a:extLst>
            <a:ext uri="{FF2B5EF4-FFF2-40B4-BE49-F238E27FC236}">
              <a16:creationId xmlns:a16="http://schemas.microsoft.com/office/drawing/2014/main" id="{95D4BA04-DFF6-4538-BBAE-C33083BBB218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737" name="TextBox 5">
          <a:extLst>
            <a:ext uri="{FF2B5EF4-FFF2-40B4-BE49-F238E27FC236}">
              <a16:creationId xmlns:a16="http://schemas.microsoft.com/office/drawing/2014/main" id="{DB1FC32C-A856-4414-8863-13ACCDFA5929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738" name="TextBox 5">
          <a:extLst>
            <a:ext uri="{FF2B5EF4-FFF2-40B4-BE49-F238E27FC236}">
              <a16:creationId xmlns:a16="http://schemas.microsoft.com/office/drawing/2014/main" id="{6BD18F8C-3AD6-4654-8479-D98009143E92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739" name="TextBox 5">
          <a:extLst>
            <a:ext uri="{FF2B5EF4-FFF2-40B4-BE49-F238E27FC236}">
              <a16:creationId xmlns:a16="http://schemas.microsoft.com/office/drawing/2014/main" id="{3043396B-7665-4437-9976-FDCD7D2C6EBF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740" name="TextBox 5">
          <a:extLst>
            <a:ext uri="{FF2B5EF4-FFF2-40B4-BE49-F238E27FC236}">
              <a16:creationId xmlns:a16="http://schemas.microsoft.com/office/drawing/2014/main" id="{C84E220C-96B8-4EE0-9D0F-0C3FCCC2B334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741" name="TextBox 5">
          <a:extLst>
            <a:ext uri="{FF2B5EF4-FFF2-40B4-BE49-F238E27FC236}">
              <a16:creationId xmlns:a16="http://schemas.microsoft.com/office/drawing/2014/main" id="{8D612E97-21A5-4109-948D-099AB22AA946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742" name="TextBox 5">
          <a:extLst>
            <a:ext uri="{FF2B5EF4-FFF2-40B4-BE49-F238E27FC236}">
              <a16:creationId xmlns:a16="http://schemas.microsoft.com/office/drawing/2014/main" id="{1E2B14B5-8C90-4008-BDAE-BB9C88A3B72B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743" name="TextBox 5">
          <a:extLst>
            <a:ext uri="{FF2B5EF4-FFF2-40B4-BE49-F238E27FC236}">
              <a16:creationId xmlns:a16="http://schemas.microsoft.com/office/drawing/2014/main" id="{20E7132B-D4D6-4089-8F5A-F84AC963CEAD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744" name="TextBox 5">
          <a:extLst>
            <a:ext uri="{FF2B5EF4-FFF2-40B4-BE49-F238E27FC236}">
              <a16:creationId xmlns:a16="http://schemas.microsoft.com/office/drawing/2014/main" id="{0FAFDDE0-CFB0-4114-8931-C2F164700EB2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745" name="TextBox 5">
          <a:extLst>
            <a:ext uri="{FF2B5EF4-FFF2-40B4-BE49-F238E27FC236}">
              <a16:creationId xmlns:a16="http://schemas.microsoft.com/office/drawing/2014/main" id="{A28C4391-7F3D-4591-B2DE-BE486A1EF34D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746" name="TextBox 5">
          <a:extLst>
            <a:ext uri="{FF2B5EF4-FFF2-40B4-BE49-F238E27FC236}">
              <a16:creationId xmlns:a16="http://schemas.microsoft.com/office/drawing/2014/main" id="{FF9D9925-6132-43FE-A9CC-6530C0FD9013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747" name="TextBox 5">
          <a:extLst>
            <a:ext uri="{FF2B5EF4-FFF2-40B4-BE49-F238E27FC236}">
              <a16:creationId xmlns:a16="http://schemas.microsoft.com/office/drawing/2014/main" id="{652B4871-C198-4B22-A8B8-EEA58DC4C2FB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748" name="TextBox 5">
          <a:extLst>
            <a:ext uri="{FF2B5EF4-FFF2-40B4-BE49-F238E27FC236}">
              <a16:creationId xmlns:a16="http://schemas.microsoft.com/office/drawing/2014/main" id="{BD8FE01E-01AA-4B1E-BC4A-1943FC98900F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749" name="TextBox 5">
          <a:extLst>
            <a:ext uri="{FF2B5EF4-FFF2-40B4-BE49-F238E27FC236}">
              <a16:creationId xmlns:a16="http://schemas.microsoft.com/office/drawing/2014/main" id="{8199D201-3BD0-4030-BC7E-36769C09BFC5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750" name="TextBox 5">
          <a:extLst>
            <a:ext uri="{FF2B5EF4-FFF2-40B4-BE49-F238E27FC236}">
              <a16:creationId xmlns:a16="http://schemas.microsoft.com/office/drawing/2014/main" id="{49D08A04-450D-4565-9FA4-A775C3147C06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751" name="TextBox 5">
          <a:extLst>
            <a:ext uri="{FF2B5EF4-FFF2-40B4-BE49-F238E27FC236}">
              <a16:creationId xmlns:a16="http://schemas.microsoft.com/office/drawing/2014/main" id="{169D233A-B4DA-4358-98BD-C382C8592E23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752" name="TextBox 5">
          <a:extLst>
            <a:ext uri="{FF2B5EF4-FFF2-40B4-BE49-F238E27FC236}">
              <a16:creationId xmlns:a16="http://schemas.microsoft.com/office/drawing/2014/main" id="{29880D7E-6531-41F4-8C85-CFAB82D1E5C9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753" name="TextBox 5">
          <a:extLst>
            <a:ext uri="{FF2B5EF4-FFF2-40B4-BE49-F238E27FC236}">
              <a16:creationId xmlns:a16="http://schemas.microsoft.com/office/drawing/2014/main" id="{673830A1-8289-4BE0-9A17-9692360DAFD0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754" name="TextBox 5">
          <a:extLst>
            <a:ext uri="{FF2B5EF4-FFF2-40B4-BE49-F238E27FC236}">
              <a16:creationId xmlns:a16="http://schemas.microsoft.com/office/drawing/2014/main" id="{812E1D67-5B18-4406-AC11-FCD8E5AD1462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755" name="TextBox 5">
          <a:extLst>
            <a:ext uri="{FF2B5EF4-FFF2-40B4-BE49-F238E27FC236}">
              <a16:creationId xmlns:a16="http://schemas.microsoft.com/office/drawing/2014/main" id="{4D8574E5-9E11-4D39-9B29-414BC71894F0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756" name="TextBox 5">
          <a:extLst>
            <a:ext uri="{FF2B5EF4-FFF2-40B4-BE49-F238E27FC236}">
              <a16:creationId xmlns:a16="http://schemas.microsoft.com/office/drawing/2014/main" id="{EC4A85A7-E2C3-4464-B4C6-92463C2F6351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757" name="TextBox 5">
          <a:extLst>
            <a:ext uri="{FF2B5EF4-FFF2-40B4-BE49-F238E27FC236}">
              <a16:creationId xmlns:a16="http://schemas.microsoft.com/office/drawing/2014/main" id="{1C876A0E-59B2-419C-A690-EAD2612CDE4E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758" name="TextBox 5">
          <a:extLst>
            <a:ext uri="{FF2B5EF4-FFF2-40B4-BE49-F238E27FC236}">
              <a16:creationId xmlns:a16="http://schemas.microsoft.com/office/drawing/2014/main" id="{FDF00055-31F2-4811-BEE6-3DB8AE453498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759" name="TextBox 5">
          <a:extLst>
            <a:ext uri="{FF2B5EF4-FFF2-40B4-BE49-F238E27FC236}">
              <a16:creationId xmlns:a16="http://schemas.microsoft.com/office/drawing/2014/main" id="{6428E869-D8FF-48E4-A63C-5C77741DF2A7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760" name="TextBox 5">
          <a:extLst>
            <a:ext uri="{FF2B5EF4-FFF2-40B4-BE49-F238E27FC236}">
              <a16:creationId xmlns:a16="http://schemas.microsoft.com/office/drawing/2014/main" id="{55C5AA40-325E-4082-A3B5-E2FA4FE80D46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761" name="TextBox 5">
          <a:extLst>
            <a:ext uri="{FF2B5EF4-FFF2-40B4-BE49-F238E27FC236}">
              <a16:creationId xmlns:a16="http://schemas.microsoft.com/office/drawing/2014/main" id="{B358B2A7-63F9-4F0C-B503-CAE77E5530AC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762" name="TextBox 5">
          <a:extLst>
            <a:ext uri="{FF2B5EF4-FFF2-40B4-BE49-F238E27FC236}">
              <a16:creationId xmlns:a16="http://schemas.microsoft.com/office/drawing/2014/main" id="{67378064-D938-4C4E-B924-71C79D8609DD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763" name="TextBox 5">
          <a:extLst>
            <a:ext uri="{FF2B5EF4-FFF2-40B4-BE49-F238E27FC236}">
              <a16:creationId xmlns:a16="http://schemas.microsoft.com/office/drawing/2014/main" id="{69D5851A-A24F-457D-8878-5531DC839F3F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764" name="TextBox 5">
          <a:extLst>
            <a:ext uri="{FF2B5EF4-FFF2-40B4-BE49-F238E27FC236}">
              <a16:creationId xmlns:a16="http://schemas.microsoft.com/office/drawing/2014/main" id="{030CBC51-CFA7-48EB-990A-3B602BAC946A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765" name="TextBox 5">
          <a:extLst>
            <a:ext uri="{FF2B5EF4-FFF2-40B4-BE49-F238E27FC236}">
              <a16:creationId xmlns:a16="http://schemas.microsoft.com/office/drawing/2014/main" id="{32A8A846-5004-4162-A63B-708FEC9E4A20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766" name="TextBox 5">
          <a:extLst>
            <a:ext uri="{FF2B5EF4-FFF2-40B4-BE49-F238E27FC236}">
              <a16:creationId xmlns:a16="http://schemas.microsoft.com/office/drawing/2014/main" id="{FDCCFAC2-23BF-467D-995D-0FBC9DF259B4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767" name="TextBox 5">
          <a:extLst>
            <a:ext uri="{FF2B5EF4-FFF2-40B4-BE49-F238E27FC236}">
              <a16:creationId xmlns:a16="http://schemas.microsoft.com/office/drawing/2014/main" id="{37B61C46-EE3B-4E55-9400-53A2DDC15FAA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768" name="TextBox 5">
          <a:extLst>
            <a:ext uri="{FF2B5EF4-FFF2-40B4-BE49-F238E27FC236}">
              <a16:creationId xmlns:a16="http://schemas.microsoft.com/office/drawing/2014/main" id="{864A0EC9-71C4-4F64-9BD0-3141B8567B61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769" name="TextBox 5">
          <a:extLst>
            <a:ext uri="{FF2B5EF4-FFF2-40B4-BE49-F238E27FC236}">
              <a16:creationId xmlns:a16="http://schemas.microsoft.com/office/drawing/2014/main" id="{320E3EC1-0651-4A77-98C6-FF34D95BB329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770" name="TextBox 5">
          <a:extLst>
            <a:ext uri="{FF2B5EF4-FFF2-40B4-BE49-F238E27FC236}">
              <a16:creationId xmlns:a16="http://schemas.microsoft.com/office/drawing/2014/main" id="{BB55E60E-509E-4258-BDB8-2B8F95FEB122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771" name="TextBox 5">
          <a:extLst>
            <a:ext uri="{FF2B5EF4-FFF2-40B4-BE49-F238E27FC236}">
              <a16:creationId xmlns:a16="http://schemas.microsoft.com/office/drawing/2014/main" id="{2EBA53E6-A044-450F-8737-BEBB92738454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772" name="TextBox 5">
          <a:extLst>
            <a:ext uri="{FF2B5EF4-FFF2-40B4-BE49-F238E27FC236}">
              <a16:creationId xmlns:a16="http://schemas.microsoft.com/office/drawing/2014/main" id="{6F72F268-09F7-4286-86C4-3A9F5D7D3A04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773" name="TextBox 5">
          <a:extLst>
            <a:ext uri="{FF2B5EF4-FFF2-40B4-BE49-F238E27FC236}">
              <a16:creationId xmlns:a16="http://schemas.microsoft.com/office/drawing/2014/main" id="{5B98E025-A93D-47FF-BE00-CBD58AD0A5E2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774" name="TextBox 5">
          <a:extLst>
            <a:ext uri="{FF2B5EF4-FFF2-40B4-BE49-F238E27FC236}">
              <a16:creationId xmlns:a16="http://schemas.microsoft.com/office/drawing/2014/main" id="{606C4D43-D0FC-4E33-B4E4-65763A76912A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775" name="TextBox 5">
          <a:extLst>
            <a:ext uri="{FF2B5EF4-FFF2-40B4-BE49-F238E27FC236}">
              <a16:creationId xmlns:a16="http://schemas.microsoft.com/office/drawing/2014/main" id="{548D767D-FC74-4600-9E74-E490E10FD647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776" name="TextBox 5">
          <a:extLst>
            <a:ext uri="{FF2B5EF4-FFF2-40B4-BE49-F238E27FC236}">
              <a16:creationId xmlns:a16="http://schemas.microsoft.com/office/drawing/2014/main" id="{75C9616D-57B2-41FC-9ED8-D09CE9ACFEB2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777" name="TextBox 5">
          <a:extLst>
            <a:ext uri="{FF2B5EF4-FFF2-40B4-BE49-F238E27FC236}">
              <a16:creationId xmlns:a16="http://schemas.microsoft.com/office/drawing/2014/main" id="{5BA1E53E-F7C2-4C78-A270-AC0BE8EAA2C6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778" name="TextBox 5">
          <a:extLst>
            <a:ext uri="{FF2B5EF4-FFF2-40B4-BE49-F238E27FC236}">
              <a16:creationId xmlns:a16="http://schemas.microsoft.com/office/drawing/2014/main" id="{A435EFA5-B1C2-4D96-8202-C82994DBF8C1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779" name="TextBox 5">
          <a:extLst>
            <a:ext uri="{FF2B5EF4-FFF2-40B4-BE49-F238E27FC236}">
              <a16:creationId xmlns:a16="http://schemas.microsoft.com/office/drawing/2014/main" id="{60B6547A-8CF3-4F1E-8B70-1E977D125321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780" name="TextBox 5">
          <a:extLst>
            <a:ext uri="{FF2B5EF4-FFF2-40B4-BE49-F238E27FC236}">
              <a16:creationId xmlns:a16="http://schemas.microsoft.com/office/drawing/2014/main" id="{8259B87D-B54C-42DD-A257-A9E0C7044DFF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781" name="TextBox 5">
          <a:extLst>
            <a:ext uri="{FF2B5EF4-FFF2-40B4-BE49-F238E27FC236}">
              <a16:creationId xmlns:a16="http://schemas.microsoft.com/office/drawing/2014/main" id="{31D79753-16E9-437A-A0BE-3BB84621EA21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782" name="TextBox 5">
          <a:extLst>
            <a:ext uri="{FF2B5EF4-FFF2-40B4-BE49-F238E27FC236}">
              <a16:creationId xmlns:a16="http://schemas.microsoft.com/office/drawing/2014/main" id="{E4A4D766-AD1B-4E94-8B1C-CE0F681B7998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783" name="TextBox 5">
          <a:extLst>
            <a:ext uri="{FF2B5EF4-FFF2-40B4-BE49-F238E27FC236}">
              <a16:creationId xmlns:a16="http://schemas.microsoft.com/office/drawing/2014/main" id="{67BE2F47-AA15-40BB-BE63-9BE83DDD69FF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784" name="TextBox 5">
          <a:extLst>
            <a:ext uri="{FF2B5EF4-FFF2-40B4-BE49-F238E27FC236}">
              <a16:creationId xmlns:a16="http://schemas.microsoft.com/office/drawing/2014/main" id="{6BBD40D1-64BE-4C24-9052-D7C9D41CA2F5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785" name="TextBox 5">
          <a:extLst>
            <a:ext uri="{FF2B5EF4-FFF2-40B4-BE49-F238E27FC236}">
              <a16:creationId xmlns:a16="http://schemas.microsoft.com/office/drawing/2014/main" id="{423A05A4-72B1-48A8-A705-13B49D714B96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786" name="TextBox 5">
          <a:extLst>
            <a:ext uri="{FF2B5EF4-FFF2-40B4-BE49-F238E27FC236}">
              <a16:creationId xmlns:a16="http://schemas.microsoft.com/office/drawing/2014/main" id="{0F690163-4166-4695-AD90-8B5492BBC884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787" name="TextBox 5">
          <a:extLst>
            <a:ext uri="{FF2B5EF4-FFF2-40B4-BE49-F238E27FC236}">
              <a16:creationId xmlns:a16="http://schemas.microsoft.com/office/drawing/2014/main" id="{020D12D5-488D-4923-9184-DDD8256CCB2C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788" name="TextBox 5">
          <a:extLst>
            <a:ext uri="{FF2B5EF4-FFF2-40B4-BE49-F238E27FC236}">
              <a16:creationId xmlns:a16="http://schemas.microsoft.com/office/drawing/2014/main" id="{0EF4E2CE-AED5-457B-8C38-6F5369FBDD61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789" name="TextBox 5">
          <a:extLst>
            <a:ext uri="{FF2B5EF4-FFF2-40B4-BE49-F238E27FC236}">
              <a16:creationId xmlns:a16="http://schemas.microsoft.com/office/drawing/2014/main" id="{C64686F0-77C6-4C60-AE72-CCB37BB124AC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790" name="TextBox 5">
          <a:extLst>
            <a:ext uri="{FF2B5EF4-FFF2-40B4-BE49-F238E27FC236}">
              <a16:creationId xmlns:a16="http://schemas.microsoft.com/office/drawing/2014/main" id="{330C84CF-DF07-4DD7-9672-19AF2185BD9B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791" name="TextBox 5">
          <a:extLst>
            <a:ext uri="{FF2B5EF4-FFF2-40B4-BE49-F238E27FC236}">
              <a16:creationId xmlns:a16="http://schemas.microsoft.com/office/drawing/2014/main" id="{384F887C-F8BF-4ADD-847B-C702DF55BC7A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792" name="TextBox 5">
          <a:extLst>
            <a:ext uri="{FF2B5EF4-FFF2-40B4-BE49-F238E27FC236}">
              <a16:creationId xmlns:a16="http://schemas.microsoft.com/office/drawing/2014/main" id="{376DECB4-BB15-4D4D-9CAA-10E3963E110D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793" name="TextBox 5">
          <a:extLst>
            <a:ext uri="{FF2B5EF4-FFF2-40B4-BE49-F238E27FC236}">
              <a16:creationId xmlns:a16="http://schemas.microsoft.com/office/drawing/2014/main" id="{C9467D66-4F29-4D0E-AB91-3A1406C0A4EC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794" name="TextBox 5">
          <a:extLst>
            <a:ext uri="{FF2B5EF4-FFF2-40B4-BE49-F238E27FC236}">
              <a16:creationId xmlns:a16="http://schemas.microsoft.com/office/drawing/2014/main" id="{3A9F0160-7E42-44AE-BBA0-8B68B02B7EBC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795" name="TextBox 5">
          <a:extLst>
            <a:ext uri="{FF2B5EF4-FFF2-40B4-BE49-F238E27FC236}">
              <a16:creationId xmlns:a16="http://schemas.microsoft.com/office/drawing/2014/main" id="{1A92E724-A791-483E-8DAD-C731596EFA46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796" name="TextBox 5">
          <a:extLst>
            <a:ext uri="{FF2B5EF4-FFF2-40B4-BE49-F238E27FC236}">
              <a16:creationId xmlns:a16="http://schemas.microsoft.com/office/drawing/2014/main" id="{625D095B-8AB0-45C0-B000-6B0F18D3DC4F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797" name="TextBox 5">
          <a:extLst>
            <a:ext uri="{FF2B5EF4-FFF2-40B4-BE49-F238E27FC236}">
              <a16:creationId xmlns:a16="http://schemas.microsoft.com/office/drawing/2014/main" id="{8AE96BC3-EC84-4D8D-B444-D48FA3653575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798" name="TextBox 5">
          <a:extLst>
            <a:ext uri="{FF2B5EF4-FFF2-40B4-BE49-F238E27FC236}">
              <a16:creationId xmlns:a16="http://schemas.microsoft.com/office/drawing/2014/main" id="{773A735C-2BA6-4679-875A-A00D708B4117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799" name="TextBox 5">
          <a:extLst>
            <a:ext uri="{FF2B5EF4-FFF2-40B4-BE49-F238E27FC236}">
              <a16:creationId xmlns:a16="http://schemas.microsoft.com/office/drawing/2014/main" id="{34511E01-FFF3-4022-984F-F9EA5E4DB2BF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800" name="TextBox 5">
          <a:extLst>
            <a:ext uri="{FF2B5EF4-FFF2-40B4-BE49-F238E27FC236}">
              <a16:creationId xmlns:a16="http://schemas.microsoft.com/office/drawing/2014/main" id="{C858D29E-3458-4059-9F64-3109EB13893B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01" name="TextBox 5">
          <a:extLst>
            <a:ext uri="{FF2B5EF4-FFF2-40B4-BE49-F238E27FC236}">
              <a16:creationId xmlns:a16="http://schemas.microsoft.com/office/drawing/2014/main" id="{86B9AFF3-AF1C-4E91-8347-33FFE2660F4E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02" name="TextBox 5">
          <a:extLst>
            <a:ext uri="{FF2B5EF4-FFF2-40B4-BE49-F238E27FC236}">
              <a16:creationId xmlns:a16="http://schemas.microsoft.com/office/drawing/2014/main" id="{B717947F-4FEC-4D4A-97CE-C81C73E119EE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803" name="TextBox 5">
          <a:extLst>
            <a:ext uri="{FF2B5EF4-FFF2-40B4-BE49-F238E27FC236}">
              <a16:creationId xmlns:a16="http://schemas.microsoft.com/office/drawing/2014/main" id="{F7C15221-35C6-4D5D-B19E-C39224085303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04" name="TextBox 5">
          <a:extLst>
            <a:ext uri="{FF2B5EF4-FFF2-40B4-BE49-F238E27FC236}">
              <a16:creationId xmlns:a16="http://schemas.microsoft.com/office/drawing/2014/main" id="{1FAE90B5-4B04-4F2C-837D-C6EFF7F0F9E4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805" name="TextBox 5">
          <a:extLst>
            <a:ext uri="{FF2B5EF4-FFF2-40B4-BE49-F238E27FC236}">
              <a16:creationId xmlns:a16="http://schemas.microsoft.com/office/drawing/2014/main" id="{A06532A9-A9DB-4B7B-A481-9A043F84EF0F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806" name="TextBox 5">
          <a:extLst>
            <a:ext uri="{FF2B5EF4-FFF2-40B4-BE49-F238E27FC236}">
              <a16:creationId xmlns:a16="http://schemas.microsoft.com/office/drawing/2014/main" id="{FCD4F7B1-C385-4E2F-8A50-D0D471F1889A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807" name="TextBox 5">
          <a:extLst>
            <a:ext uri="{FF2B5EF4-FFF2-40B4-BE49-F238E27FC236}">
              <a16:creationId xmlns:a16="http://schemas.microsoft.com/office/drawing/2014/main" id="{59454BAA-94EA-4F84-B60D-C9D158869554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808" name="TextBox 5">
          <a:extLst>
            <a:ext uri="{FF2B5EF4-FFF2-40B4-BE49-F238E27FC236}">
              <a16:creationId xmlns:a16="http://schemas.microsoft.com/office/drawing/2014/main" id="{19AAB297-C9BB-424B-96E7-E58EB75A2335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09" name="TextBox 5">
          <a:extLst>
            <a:ext uri="{FF2B5EF4-FFF2-40B4-BE49-F238E27FC236}">
              <a16:creationId xmlns:a16="http://schemas.microsoft.com/office/drawing/2014/main" id="{CD3D0AEE-5579-4498-AAAB-B61ECE44B2B3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810" name="TextBox 5">
          <a:extLst>
            <a:ext uri="{FF2B5EF4-FFF2-40B4-BE49-F238E27FC236}">
              <a16:creationId xmlns:a16="http://schemas.microsoft.com/office/drawing/2014/main" id="{6680A439-232C-41FF-B197-3DFF46E3C8AF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811" name="TextBox 5">
          <a:extLst>
            <a:ext uri="{FF2B5EF4-FFF2-40B4-BE49-F238E27FC236}">
              <a16:creationId xmlns:a16="http://schemas.microsoft.com/office/drawing/2014/main" id="{6496E09D-A3EB-4574-B205-A468BFD3C91F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812" name="TextBox 5">
          <a:extLst>
            <a:ext uri="{FF2B5EF4-FFF2-40B4-BE49-F238E27FC236}">
              <a16:creationId xmlns:a16="http://schemas.microsoft.com/office/drawing/2014/main" id="{D098E7B2-C8F6-4940-9AA9-176E3C6DCE42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813" name="TextBox 5">
          <a:extLst>
            <a:ext uri="{FF2B5EF4-FFF2-40B4-BE49-F238E27FC236}">
              <a16:creationId xmlns:a16="http://schemas.microsoft.com/office/drawing/2014/main" id="{09CE23ED-22ED-4A02-99E7-B520BF7C395D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14" name="TextBox 5">
          <a:extLst>
            <a:ext uri="{FF2B5EF4-FFF2-40B4-BE49-F238E27FC236}">
              <a16:creationId xmlns:a16="http://schemas.microsoft.com/office/drawing/2014/main" id="{60EE6E86-F11C-4695-8A0D-12691D1A00B3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815" name="TextBox 5">
          <a:extLst>
            <a:ext uri="{FF2B5EF4-FFF2-40B4-BE49-F238E27FC236}">
              <a16:creationId xmlns:a16="http://schemas.microsoft.com/office/drawing/2014/main" id="{8C224BC6-DE3F-4532-B64E-0B6322F0F5F1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816" name="TextBox 5">
          <a:extLst>
            <a:ext uri="{FF2B5EF4-FFF2-40B4-BE49-F238E27FC236}">
              <a16:creationId xmlns:a16="http://schemas.microsoft.com/office/drawing/2014/main" id="{F75A8CD4-2684-46AA-A273-7347DFDA702C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817" name="TextBox 5">
          <a:extLst>
            <a:ext uri="{FF2B5EF4-FFF2-40B4-BE49-F238E27FC236}">
              <a16:creationId xmlns:a16="http://schemas.microsoft.com/office/drawing/2014/main" id="{0411423D-3057-40ED-94A0-A04F3578CF51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18" name="TextBox 5">
          <a:extLst>
            <a:ext uri="{FF2B5EF4-FFF2-40B4-BE49-F238E27FC236}">
              <a16:creationId xmlns:a16="http://schemas.microsoft.com/office/drawing/2014/main" id="{4323136C-E1A1-48A9-8EEF-779298FE0527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819" name="TextBox 5">
          <a:extLst>
            <a:ext uri="{FF2B5EF4-FFF2-40B4-BE49-F238E27FC236}">
              <a16:creationId xmlns:a16="http://schemas.microsoft.com/office/drawing/2014/main" id="{4F043DD8-9C99-40FF-8D8F-48817AC722FE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20" name="TextBox 5">
          <a:extLst>
            <a:ext uri="{FF2B5EF4-FFF2-40B4-BE49-F238E27FC236}">
              <a16:creationId xmlns:a16="http://schemas.microsoft.com/office/drawing/2014/main" id="{93C07B99-16F6-4ED9-9D4D-75BFCEA0D90C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821" name="TextBox 5">
          <a:extLst>
            <a:ext uri="{FF2B5EF4-FFF2-40B4-BE49-F238E27FC236}">
              <a16:creationId xmlns:a16="http://schemas.microsoft.com/office/drawing/2014/main" id="{2780A44B-D802-4EDB-9029-769CCAB423DA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822" name="TextBox 5">
          <a:extLst>
            <a:ext uri="{FF2B5EF4-FFF2-40B4-BE49-F238E27FC236}">
              <a16:creationId xmlns:a16="http://schemas.microsoft.com/office/drawing/2014/main" id="{8B6DF574-9013-421F-8BC1-14A130B7719E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823" name="TextBox 5">
          <a:extLst>
            <a:ext uri="{FF2B5EF4-FFF2-40B4-BE49-F238E27FC236}">
              <a16:creationId xmlns:a16="http://schemas.microsoft.com/office/drawing/2014/main" id="{07536C38-A49B-44BA-A189-00E7C1AF5EC1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824" name="TextBox 5">
          <a:extLst>
            <a:ext uri="{FF2B5EF4-FFF2-40B4-BE49-F238E27FC236}">
              <a16:creationId xmlns:a16="http://schemas.microsoft.com/office/drawing/2014/main" id="{33C26522-5119-4297-9E50-CCE4EA87BDA3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25" name="TextBox 5">
          <a:extLst>
            <a:ext uri="{FF2B5EF4-FFF2-40B4-BE49-F238E27FC236}">
              <a16:creationId xmlns:a16="http://schemas.microsoft.com/office/drawing/2014/main" id="{FC92A67D-8451-4240-AE82-3292327B40AF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826" name="TextBox 5">
          <a:extLst>
            <a:ext uri="{FF2B5EF4-FFF2-40B4-BE49-F238E27FC236}">
              <a16:creationId xmlns:a16="http://schemas.microsoft.com/office/drawing/2014/main" id="{057EEDF2-45B5-4EAC-B904-21F1979AF11C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827" name="TextBox 5">
          <a:extLst>
            <a:ext uri="{FF2B5EF4-FFF2-40B4-BE49-F238E27FC236}">
              <a16:creationId xmlns:a16="http://schemas.microsoft.com/office/drawing/2014/main" id="{E3C78F38-6980-4F66-B25E-353DCBE1CB66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828" name="TextBox 5">
          <a:extLst>
            <a:ext uri="{FF2B5EF4-FFF2-40B4-BE49-F238E27FC236}">
              <a16:creationId xmlns:a16="http://schemas.microsoft.com/office/drawing/2014/main" id="{A7D67E2B-B15D-48D1-A8A6-C7369658DB50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829" name="TextBox 5">
          <a:extLst>
            <a:ext uri="{FF2B5EF4-FFF2-40B4-BE49-F238E27FC236}">
              <a16:creationId xmlns:a16="http://schemas.microsoft.com/office/drawing/2014/main" id="{CBE1E5A6-2FCA-4384-929D-21E0AAAAC1E6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830" name="TextBox 5">
          <a:extLst>
            <a:ext uri="{FF2B5EF4-FFF2-40B4-BE49-F238E27FC236}">
              <a16:creationId xmlns:a16="http://schemas.microsoft.com/office/drawing/2014/main" id="{1830D814-0564-4AEE-B5B0-6E1CD51D0DD4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31" name="TextBox 5">
          <a:extLst>
            <a:ext uri="{FF2B5EF4-FFF2-40B4-BE49-F238E27FC236}">
              <a16:creationId xmlns:a16="http://schemas.microsoft.com/office/drawing/2014/main" id="{0BA1C0AE-FD3D-4BE5-A0CD-3DF6803586E8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832" name="TextBox 5">
          <a:extLst>
            <a:ext uri="{FF2B5EF4-FFF2-40B4-BE49-F238E27FC236}">
              <a16:creationId xmlns:a16="http://schemas.microsoft.com/office/drawing/2014/main" id="{C81575A6-1FC7-4285-B19D-4768BAD1DB93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833" name="TextBox 5">
          <a:extLst>
            <a:ext uri="{FF2B5EF4-FFF2-40B4-BE49-F238E27FC236}">
              <a16:creationId xmlns:a16="http://schemas.microsoft.com/office/drawing/2014/main" id="{B2F8F792-3D0D-495A-B527-5E0C175A6D40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834" name="TextBox 5">
          <a:extLst>
            <a:ext uri="{FF2B5EF4-FFF2-40B4-BE49-F238E27FC236}">
              <a16:creationId xmlns:a16="http://schemas.microsoft.com/office/drawing/2014/main" id="{254F2569-1877-4E8C-B399-529861EF5D93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835" name="TextBox 5">
          <a:extLst>
            <a:ext uri="{FF2B5EF4-FFF2-40B4-BE49-F238E27FC236}">
              <a16:creationId xmlns:a16="http://schemas.microsoft.com/office/drawing/2014/main" id="{61E16ED4-9083-4D8E-A2FF-DBB2BC9DF46A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36" name="TextBox 5">
          <a:extLst>
            <a:ext uri="{FF2B5EF4-FFF2-40B4-BE49-F238E27FC236}">
              <a16:creationId xmlns:a16="http://schemas.microsoft.com/office/drawing/2014/main" id="{90F7C41A-C0C9-4CF6-87A6-7245FC11AFBE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837" name="TextBox 5">
          <a:extLst>
            <a:ext uri="{FF2B5EF4-FFF2-40B4-BE49-F238E27FC236}">
              <a16:creationId xmlns:a16="http://schemas.microsoft.com/office/drawing/2014/main" id="{9C47BC8C-8CAF-4A7C-9081-394D98C84984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838" name="TextBox 5">
          <a:extLst>
            <a:ext uri="{FF2B5EF4-FFF2-40B4-BE49-F238E27FC236}">
              <a16:creationId xmlns:a16="http://schemas.microsoft.com/office/drawing/2014/main" id="{541E6E82-0CB2-4E6A-8B7A-6C77BC922F80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839" name="TextBox 5">
          <a:extLst>
            <a:ext uri="{FF2B5EF4-FFF2-40B4-BE49-F238E27FC236}">
              <a16:creationId xmlns:a16="http://schemas.microsoft.com/office/drawing/2014/main" id="{2F04C992-171B-496F-B83A-22CE1C159E9D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840" name="TextBox 5">
          <a:extLst>
            <a:ext uri="{FF2B5EF4-FFF2-40B4-BE49-F238E27FC236}">
              <a16:creationId xmlns:a16="http://schemas.microsoft.com/office/drawing/2014/main" id="{4476C41F-FF1B-4FBB-A5A6-EF881A235597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41" name="TextBox 5">
          <a:extLst>
            <a:ext uri="{FF2B5EF4-FFF2-40B4-BE49-F238E27FC236}">
              <a16:creationId xmlns:a16="http://schemas.microsoft.com/office/drawing/2014/main" id="{92F8226B-9F10-462C-B682-CCF110208989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842" name="TextBox 5">
          <a:extLst>
            <a:ext uri="{FF2B5EF4-FFF2-40B4-BE49-F238E27FC236}">
              <a16:creationId xmlns:a16="http://schemas.microsoft.com/office/drawing/2014/main" id="{4A511C4B-1F38-4F69-91DF-CB011DC6DFEB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843" name="TextBox 5">
          <a:extLst>
            <a:ext uri="{FF2B5EF4-FFF2-40B4-BE49-F238E27FC236}">
              <a16:creationId xmlns:a16="http://schemas.microsoft.com/office/drawing/2014/main" id="{F8C8FE30-C5B7-45FA-AAD6-4D57F1810C21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844" name="TextBox 5">
          <a:extLst>
            <a:ext uri="{FF2B5EF4-FFF2-40B4-BE49-F238E27FC236}">
              <a16:creationId xmlns:a16="http://schemas.microsoft.com/office/drawing/2014/main" id="{9D3A279F-EF5A-4BC1-A8DD-31F15B08B985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845" name="TextBox 5">
          <a:extLst>
            <a:ext uri="{FF2B5EF4-FFF2-40B4-BE49-F238E27FC236}">
              <a16:creationId xmlns:a16="http://schemas.microsoft.com/office/drawing/2014/main" id="{784D4B6C-B784-4D2F-B972-EDAFC8EB89DC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846" name="TextBox 5">
          <a:extLst>
            <a:ext uri="{FF2B5EF4-FFF2-40B4-BE49-F238E27FC236}">
              <a16:creationId xmlns:a16="http://schemas.microsoft.com/office/drawing/2014/main" id="{14B24FD0-9A37-4CEB-9F8A-3391E4B6A6CB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47" name="TextBox 5">
          <a:extLst>
            <a:ext uri="{FF2B5EF4-FFF2-40B4-BE49-F238E27FC236}">
              <a16:creationId xmlns:a16="http://schemas.microsoft.com/office/drawing/2014/main" id="{6728EF1D-C8AD-4180-B561-6486D422A305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848" name="TextBox 5">
          <a:extLst>
            <a:ext uri="{FF2B5EF4-FFF2-40B4-BE49-F238E27FC236}">
              <a16:creationId xmlns:a16="http://schemas.microsoft.com/office/drawing/2014/main" id="{44888FD0-9D87-44CA-9241-47C193D009BA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849" name="TextBox 5">
          <a:extLst>
            <a:ext uri="{FF2B5EF4-FFF2-40B4-BE49-F238E27FC236}">
              <a16:creationId xmlns:a16="http://schemas.microsoft.com/office/drawing/2014/main" id="{5E14BD0E-0CB3-4ADB-8876-8AD0335679E4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850" name="TextBox 5">
          <a:extLst>
            <a:ext uri="{FF2B5EF4-FFF2-40B4-BE49-F238E27FC236}">
              <a16:creationId xmlns:a16="http://schemas.microsoft.com/office/drawing/2014/main" id="{D02AE808-0806-4736-8850-25E8000D8317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851" name="TextBox 5">
          <a:extLst>
            <a:ext uri="{FF2B5EF4-FFF2-40B4-BE49-F238E27FC236}">
              <a16:creationId xmlns:a16="http://schemas.microsoft.com/office/drawing/2014/main" id="{22C89EEE-B02F-4735-B4AB-0BEF52AFAA5A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52" name="TextBox 5">
          <a:extLst>
            <a:ext uri="{FF2B5EF4-FFF2-40B4-BE49-F238E27FC236}">
              <a16:creationId xmlns:a16="http://schemas.microsoft.com/office/drawing/2014/main" id="{26ACBE09-ED54-4E86-9D27-A629A69B5076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53" name="TextBox 5">
          <a:extLst>
            <a:ext uri="{FF2B5EF4-FFF2-40B4-BE49-F238E27FC236}">
              <a16:creationId xmlns:a16="http://schemas.microsoft.com/office/drawing/2014/main" id="{1FC241A5-4DAE-4C1D-BD9C-FEEFC49A47E1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854" name="TextBox 5">
          <a:extLst>
            <a:ext uri="{FF2B5EF4-FFF2-40B4-BE49-F238E27FC236}">
              <a16:creationId xmlns:a16="http://schemas.microsoft.com/office/drawing/2014/main" id="{81F5B87B-BC56-4576-B39C-4BE32516A262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55" name="TextBox 5">
          <a:extLst>
            <a:ext uri="{FF2B5EF4-FFF2-40B4-BE49-F238E27FC236}">
              <a16:creationId xmlns:a16="http://schemas.microsoft.com/office/drawing/2014/main" id="{FAEDA25A-CCC3-45B7-94D5-6FB6A8EF7DDE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856" name="TextBox 5">
          <a:extLst>
            <a:ext uri="{FF2B5EF4-FFF2-40B4-BE49-F238E27FC236}">
              <a16:creationId xmlns:a16="http://schemas.microsoft.com/office/drawing/2014/main" id="{A17E5DF6-CDED-4252-A079-E6D7B2276D71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857" name="TextBox 5">
          <a:extLst>
            <a:ext uri="{FF2B5EF4-FFF2-40B4-BE49-F238E27FC236}">
              <a16:creationId xmlns:a16="http://schemas.microsoft.com/office/drawing/2014/main" id="{DEF1373B-95A7-422A-84C3-90CC77B14552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858" name="TextBox 5">
          <a:extLst>
            <a:ext uri="{FF2B5EF4-FFF2-40B4-BE49-F238E27FC236}">
              <a16:creationId xmlns:a16="http://schemas.microsoft.com/office/drawing/2014/main" id="{A357676A-5412-4B01-9463-00F4ABF1AE42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859" name="TextBox 5">
          <a:extLst>
            <a:ext uri="{FF2B5EF4-FFF2-40B4-BE49-F238E27FC236}">
              <a16:creationId xmlns:a16="http://schemas.microsoft.com/office/drawing/2014/main" id="{EFBC46CD-E93C-4D06-B2D8-433408A80AFD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60" name="TextBox 5">
          <a:extLst>
            <a:ext uri="{FF2B5EF4-FFF2-40B4-BE49-F238E27FC236}">
              <a16:creationId xmlns:a16="http://schemas.microsoft.com/office/drawing/2014/main" id="{54750CD1-9427-4C96-8E0D-0798505559B4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861" name="TextBox 5">
          <a:extLst>
            <a:ext uri="{FF2B5EF4-FFF2-40B4-BE49-F238E27FC236}">
              <a16:creationId xmlns:a16="http://schemas.microsoft.com/office/drawing/2014/main" id="{0CB7317F-3619-4254-B43E-E179FB460907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862" name="TextBox 5">
          <a:extLst>
            <a:ext uri="{FF2B5EF4-FFF2-40B4-BE49-F238E27FC236}">
              <a16:creationId xmlns:a16="http://schemas.microsoft.com/office/drawing/2014/main" id="{5F9D5404-866E-4759-B87E-AAA2E8D1D5C0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863" name="TextBox 5">
          <a:extLst>
            <a:ext uri="{FF2B5EF4-FFF2-40B4-BE49-F238E27FC236}">
              <a16:creationId xmlns:a16="http://schemas.microsoft.com/office/drawing/2014/main" id="{DE229077-94E4-4F45-9453-D281AF33A4F0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864" name="TextBox 5">
          <a:extLst>
            <a:ext uri="{FF2B5EF4-FFF2-40B4-BE49-F238E27FC236}">
              <a16:creationId xmlns:a16="http://schemas.microsoft.com/office/drawing/2014/main" id="{5844D300-234B-49A1-A567-034C7D62DFCE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65" name="TextBox 5">
          <a:extLst>
            <a:ext uri="{FF2B5EF4-FFF2-40B4-BE49-F238E27FC236}">
              <a16:creationId xmlns:a16="http://schemas.microsoft.com/office/drawing/2014/main" id="{0FC1BABA-B10E-4A0B-9E18-6FEF4E88E55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866" name="TextBox 5">
          <a:extLst>
            <a:ext uri="{FF2B5EF4-FFF2-40B4-BE49-F238E27FC236}">
              <a16:creationId xmlns:a16="http://schemas.microsoft.com/office/drawing/2014/main" id="{C8576E7F-21E3-4997-904D-F4DD1AFF0B5E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867" name="TextBox 5">
          <a:extLst>
            <a:ext uri="{FF2B5EF4-FFF2-40B4-BE49-F238E27FC236}">
              <a16:creationId xmlns:a16="http://schemas.microsoft.com/office/drawing/2014/main" id="{5FB79FF4-2DE5-48DC-A28A-EBA50A99A783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868" name="TextBox 5">
          <a:extLst>
            <a:ext uri="{FF2B5EF4-FFF2-40B4-BE49-F238E27FC236}">
              <a16:creationId xmlns:a16="http://schemas.microsoft.com/office/drawing/2014/main" id="{4A7FFB60-71DD-4F9F-9E0A-7F83173237E7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69" name="TextBox 5">
          <a:extLst>
            <a:ext uri="{FF2B5EF4-FFF2-40B4-BE49-F238E27FC236}">
              <a16:creationId xmlns:a16="http://schemas.microsoft.com/office/drawing/2014/main" id="{0902745A-515E-4471-9C69-DCF2CD52424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870" name="TextBox 5">
          <a:extLst>
            <a:ext uri="{FF2B5EF4-FFF2-40B4-BE49-F238E27FC236}">
              <a16:creationId xmlns:a16="http://schemas.microsoft.com/office/drawing/2014/main" id="{EB00B5D5-C87F-4B89-A1F9-61EEE325458C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71" name="TextBox 5">
          <a:extLst>
            <a:ext uri="{FF2B5EF4-FFF2-40B4-BE49-F238E27FC236}">
              <a16:creationId xmlns:a16="http://schemas.microsoft.com/office/drawing/2014/main" id="{4C95EEDF-B865-4A1B-90AF-F5A4B1E9157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872" name="TextBox 5">
          <a:extLst>
            <a:ext uri="{FF2B5EF4-FFF2-40B4-BE49-F238E27FC236}">
              <a16:creationId xmlns:a16="http://schemas.microsoft.com/office/drawing/2014/main" id="{2F8BE145-B362-4F0E-AFAF-356914B80831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873" name="TextBox 5">
          <a:extLst>
            <a:ext uri="{FF2B5EF4-FFF2-40B4-BE49-F238E27FC236}">
              <a16:creationId xmlns:a16="http://schemas.microsoft.com/office/drawing/2014/main" id="{71AAD03A-CCB7-4FF9-95FF-C1A1BAB335AD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874" name="TextBox 5">
          <a:extLst>
            <a:ext uri="{FF2B5EF4-FFF2-40B4-BE49-F238E27FC236}">
              <a16:creationId xmlns:a16="http://schemas.microsoft.com/office/drawing/2014/main" id="{C5F781B6-954C-4BEC-906A-80230393AB06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875" name="TextBox 5">
          <a:extLst>
            <a:ext uri="{FF2B5EF4-FFF2-40B4-BE49-F238E27FC236}">
              <a16:creationId xmlns:a16="http://schemas.microsoft.com/office/drawing/2014/main" id="{5450D515-6B23-48FE-8884-72EF9CFD6BC7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76" name="TextBox 5">
          <a:extLst>
            <a:ext uri="{FF2B5EF4-FFF2-40B4-BE49-F238E27FC236}">
              <a16:creationId xmlns:a16="http://schemas.microsoft.com/office/drawing/2014/main" id="{103ADFA1-0421-424B-96DF-99A9B1A7BE3C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877" name="TextBox 5">
          <a:extLst>
            <a:ext uri="{FF2B5EF4-FFF2-40B4-BE49-F238E27FC236}">
              <a16:creationId xmlns:a16="http://schemas.microsoft.com/office/drawing/2014/main" id="{22AC741B-2F85-4D28-9E08-DE7C71A4ED15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878" name="TextBox 5">
          <a:extLst>
            <a:ext uri="{FF2B5EF4-FFF2-40B4-BE49-F238E27FC236}">
              <a16:creationId xmlns:a16="http://schemas.microsoft.com/office/drawing/2014/main" id="{B73BE11A-03AB-4729-9496-D49CA56FA4D4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879" name="TextBox 5">
          <a:extLst>
            <a:ext uri="{FF2B5EF4-FFF2-40B4-BE49-F238E27FC236}">
              <a16:creationId xmlns:a16="http://schemas.microsoft.com/office/drawing/2014/main" id="{6A8E1971-32C4-4F23-B2BD-4D04C7F67000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80" name="TextBox 5">
          <a:extLst>
            <a:ext uri="{FF2B5EF4-FFF2-40B4-BE49-F238E27FC236}">
              <a16:creationId xmlns:a16="http://schemas.microsoft.com/office/drawing/2014/main" id="{4A874AEE-B821-4A75-9E9B-AA6D2D9F83FA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81" name="TextBox 5">
          <a:extLst>
            <a:ext uri="{FF2B5EF4-FFF2-40B4-BE49-F238E27FC236}">
              <a16:creationId xmlns:a16="http://schemas.microsoft.com/office/drawing/2014/main" id="{2FD84CB4-5586-48C3-AAAF-D42AB987D2AE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882" name="TextBox 5">
          <a:extLst>
            <a:ext uri="{FF2B5EF4-FFF2-40B4-BE49-F238E27FC236}">
              <a16:creationId xmlns:a16="http://schemas.microsoft.com/office/drawing/2014/main" id="{EEB52D20-B7AC-4BA1-A7EF-F5080FB0D9A0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83" name="TextBox 5">
          <a:extLst>
            <a:ext uri="{FF2B5EF4-FFF2-40B4-BE49-F238E27FC236}">
              <a16:creationId xmlns:a16="http://schemas.microsoft.com/office/drawing/2014/main" id="{4D6BADFE-7047-4BA7-B8C9-424FA5298BAB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884" name="TextBox 5">
          <a:extLst>
            <a:ext uri="{FF2B5EF4-FFF2-40B4-BE49-F238E27FC236}">
              <a16:creationId xmlns:a16="http://schemas.microsoft.com/office/drawing/2014/main" id="{D09C8F9E-3473-4005-9A2E-568CBEF0356D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885" name="TextBox 5">
          <a:extLst>
            <a:ext uri="{FF2B5EF4-FFF2-40B4-BE49-F238E27FC236}">
              <a16:creationId xmlns:a16="http://schemas.microsoft.com/office/drawing/2014/main" id="{4117CF20-79FB-4BA4-B1AE-548061D219C6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886" name="TextBox 5">
          <a:extLst>
            <a:ext uri="{FF2B5EF4-FFF2-40B4-BE49-F238E27FC236}">
              <a16:creationId xmlns:a16="http://schemas.microsoft.com/office/drawing/2014/main" id="{7F127471-BC92-42D3-B025-47F89275C3EB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887" name="TextBox 5">
          <a:extLst>
            <a:ext uri="{FF2B5EF4-FFF2-40B4-BE49-F238E27FC236}">
              <a16:creationId xmlns:a16="http://schemas.microsoft.com/office/drawing/2014/main" id="{2A9E822B-750C-4A81-8F0B-067B6E0D4A71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88" name="TextBox 5">
          <a:extLst>
            <a:ext uri="{FF2B5EF4-FFF2-40B4-BE49-F238E27FC236}">
              <a16:creationId xmlns:a16="http://schemas.microsoft.com/office/drawing/2014/main" id="{68091406-185A-4503-8BC1-45FC9269CF5E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889" name="TextBox 5">
          <a:extLst>
            <a:ext uri="{FF2B5EF4-FFF2-40B4-BE49-F238E27FC236}">
              <a16:creationId xmlns:a16="http://schemas.microsoft.com/office/drawing/2014/main" id="{49B79767-D654-4C13-B240-A0FF972CF3F2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890" name="TextBox 5">
          <a:extLst>
            <a:ext uri="{FF2B5EF4-FFF2-40B4-BE49-F238E27FC236}">
              <a16:creationId xmlns:a16="http://schemas.microsoft.com/office/drawing/2014/main" id="{7700CD4E-D729-4457-BB40-A70D91308C43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891" name="TextBox 5">
          <a:extLst>
            <a:ext uri="{FF2B5EF4-FFF2-40B4-BE49-F238E27FC236}">
              <a16:creationId xmlns:a16="http://schemas.microsoft.com/office/drawing/2014/main" id="{74E7FEF3-4E72-4E8F-A1DA-F3DC74654867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892" name="TextBox 5">
          <a:extLst>
            <a:ext uri="{FF2B5EF4-FFF2-40B4-BE49-F238E27FC236}">
              <a16:creationId xmlns:a16="http://schemas.microsoft.com/office/drawing/2014/main" id="{33891536-D36C-4204-B695-8FEAA0EEA45F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93" name="TextBox 5">
          <a:extLst>
            <a:ext uri="{FF2B5EF4-FFF2-40B4-BE49-F238E27FC236}">
              <a16:creationId xmlns:a16="http://schemas.microsoft.com/office/drawing/2014/main" id="{2E9A6216-D162-403D-BFCB-732E698355C4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894" name="TextBox 5">
          <a:extLst>
            <a:ext uri="{FF2B5EF4-FFF2-40B4-BE49-F238E27FC236}">
              <a16:creationId xmlns:a16="http://schemas.microsoft.com/office/drawing/2014/main" id="{09A93E57-A2DE-4227-924B-17E832093D4B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895" name="TextBox 5">
          <a:extLst>
            <a:ext uri="{FF2B5EF4-FFF2-40B4-BE49-F238E27FC236}">
              <a16:creationId xmlns:a16="http://schemas.microsoft.com/office/drawing/2014/main" id="{6DB495E1-4878-421F-8024-72ED8122F9B3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896" name="TextBox 5">
          <a:extLst>
            <a:ext uri="{FF2B5EF4-FFF2-40B4-BE49-F238E27FC236}">
              <a16:creationId xmlns:a16="http://schemas.microsoft.com/office/drawing/2014/main" id="{D10F5361-7A92-4818-BBB5-7E0FD330AF13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97" name="TextBox 5">
          <a:extLst>
            <a:ext uri="{FF2B5EF4-FFF2-40B4-BE49-F238E27FC236}">
              <a16:creationId xmlns:a16="http://schemas.microsoft.com/office/drawing/2014/main" id="{A41C021C-0F64-4C99-937C-BBA71D2577FD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898" name="TextBox 5">
          <a:extLst>
            <a:ext uri="{FF2B5EF4-FFF2-40B4-BE49-F238E27FC236}">
              <a16:creationId xmlns:a16="http://schemas.microsoft.com/office/drawing/2014/main" id="{9F1E3873-FF63-4D4A-8D94-FB2438AABAB3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99" name="TextBox 5">
          <a:extLst>
            <a:ext uri="{FF2B5EF4-FFF2-40B4-BE49-F238E27FC236}">
              <a16:creationId xmlns:a16="http://schemas.microsoft.com/office/drawing/2014/main" id="{2244CB7E-C195-4D6F-B159-E3708B530D2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900" name="TextBox 5">
          <a:extLst>
            <a:ext uri="{FF2B5EF4-FFF2-40B4-BE49-F238E27FC236}">
              <a16:creationId xmlns:a16="http://schemas.microsoft.com/office/drawing/2014/main" id="{A758B197-DC26-4BF2-9C91-8DEAC43A2D09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901" name="TextBox 5">
          <a:extLst>
            <a:ext uri="{FF2B5EF4-FFF2-40B4-BE49-F238E27FC236}">
              <a16:creationId xmlns:a16="http://schemas.microsoft.com/office/drawing/2014/main" id="{BE875B47-FCF7-45D7-841E-7FEFF6AAE575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902" name="TextBox 5">
          <a:extLst>
            <a:ext uri="{FF2B5EF4-FFF2-40B4-BE49-F238E27FC236}">
              <a16:creationId xmlns:a16="http://schemas.microsoft.com/office/drawing/2014/main" id="{C39D4453-1C27-4816-A0C6-5BC91DFA529E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903" name="TextBox 5">
          <a:extLst>
            <a:ext uri="{FF2B5EF4-FFF2-40B4-BE49-F238E27FC236}">
              <a16:creationId xmlns:a16="http://schemas.microsoft.com/office/drawing/2014/main" id="{732A09A0-183B-49B9-B7E3-65E07FE2986D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904" name="TextBox 5">
          <a:extLst>
            <a:ext uri="{FF2B5EF4-FFF2-40B4-BE49-F238E27FC236}">
              <a16:creationId xmlns:a16="http://schemas.microsoft.com/office/drawing/2014/main" id="{875AA1DE-E373-468F-ADCA-ADBE73B016E8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905" name="TextBox 5">
          <a:extLst>
            <a:ext uri="{FF2B5EF4-FFF2-40B4-BE49-F238E27FC236}">
              <a16:creationId xmlns:a16="http://schemas.microsoft.com/office/drawing/2014/main" id="{D8B26372-DF9D-481E-B766-D27523A1F072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906" name="TextBox 5">
          <a:extLst>
            <a:ext uri="{FF2B5EF4-FFF2-40B4-BE49-F238E27FC236}">
              <a16:creationId xmlns:a16="http://schemas.microsoft.com/office/drawing/2014/main" id="{46ADF64D-20BF-40A2-9561-1A19BC00B43C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907" name="TextBox 5">
          <a:extLst>
            <a:ext uri="{FF2B5EF4-FFF2-40B4-BE49-F238E27FC236}">
              <a16:creationId xmlns:a16="http://schemas.microsoft.com/office/drawing/2014/main" id="{BB98CB1E-E7A1-4503-AEEB-9501F7054675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908" name="TextBox 5">
          <a:extLst>
            <a:ext uri="{FF2B5EF4-FFF2-40B4-BE49-F238E27FC236}">
              <a16:creationId xmlns:a16="http://schemas.microsoft.com/office/drawing/2014/main" id="{B6EC4D25-C369-455C-AB44-B734C50D1642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909" name="TextBox 5">
          <a:extLst>
            <a:ext uri="{FF2B5EF4-FFF2-40B4-BE49-F238E27FC236}">
              <a16:creationId xmlns:a16="http://schemas.microsoft.com/office/drawing/2014/main" id="{EDFF3191-86B6-4C6C-A692-9DD20E14C92D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910" name="TextBox 5">
          <a:extLst>
            <a:ext uri="{FF2B5EF4-FFF2-40B4-BE49-F238E27FC236}">
              <a16:creationId xmlns:a16="http://schemas.microsoft.com/office/drawing/2014/main" id="{B83407E1-5F7F-4813-9440-327DE652E2B4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911" name="TextBox 5">
          <a:extLst>
            <a:ext uri="{FF2B5EF4-FFF2-40B4-BE49-F238E27FC236}">
              <a16:creationId xmlns:a16="http://schemas.microsoft.com/office/drawing/2014/main" id="{46BF191E-A01A-4955-A28A-58ED1A7009E7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912" name="TextBox 5">
          <a:extLst>
            <a:ext uri="{FF2B5EF4-FFF2-40B4-BE49-F238E27FC236}">
              <a16:creationId xmlns:a16="http://schemas.microsoft.com/office/drawing/2014/main" id="{3F5BF72F-C688-406B-BCFA-E1523BF8F1DE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913" name="TextBox 5">
          <a:extLst>
            <a:ext uri="{FF2B5EF4-FFF2-40B4-BE49-F238E27FC236}">
              <a16:creationId xmlns:a16="http://schemas.microsoft.com/office/drawing/2014/main" id="{30BB5682-0894-40D3-9EB9-D06F9B72A5A6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914" name="TextBox 5">
          <a:extLst>
            <a:ext uri="{FF2B5EF4-FFF2-40B4-BE49-F238E27FC236}">
              <a16:creationId xmlns:a16="http://schemas.microsoft.com/office/drawing/2014/main" id="{A80B5585-25B0-439B-BE85-3D6BB6E627C4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915" name="TextBox 5">
          <a:extLst>
            <a:ext uri="{FF2B5EF4-FFF2-40B4-BE49-F238E27FC236}">
              <a16:creationId xmlns:a16="http://schemas.microsoft.com/office/drawing/2014/main" id="{13648D95-FE53-4EDC-A453-C40C1D8C9812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916" name="TextBox 5">
          <a:extLst>
            <a:ext uri="{FF2B5EF4-FFF2-40B4-BE49-F238E27FC236}">
              <a16:creationId xmlns:a16="http://schemas.microsoft.com/office/drawing/2014/main" id="{CD41D255-06F0-4F15-8435-D36B0F92A53D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917" name="TextBox 5">
          <a:extLst>
            <a:ext uri="{FF2B5EF4-FFF2-40B4-BE49-F238E27FC236}">
              <a16:creationId xmlns:a16="http://schemas.microsoft.com/office/drawing/2014/main" id="{0C1393C1-A633-4BE8-B4EB-BA71799F8EE9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918" name="TextBox 5">
          <a:extLst>
            <a:ext uri="{FF2B5EF4-FFF2-40B4-BE49-F238E27FC236}">
              <a16:creationId xmlns:a16="http://schemas.microsoft.com/office/drawing/2014/main" id="{919F3998-377D-4B83-B1F8-7DFE4ADF15D3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919" name="TextBox 5">
          <a:extLst>
            <a:ext uri="{FF2B5EF4-FFF2-40B4-BE49-F238E27FC236}">
              <a16:creationId xmlns:a16="http://schemas.microsoft.com/office/drawing/2014/main" id="{DD3FF74E-1369-406C-96D9-51FD256ACAFB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920" name="TextBox 5">
          <a:extLst>
            <a:ext uri="{FF2B5EF4-FFF2-40B4-BE49-F238E27FC236}">
              <a16:creationId xmlns:a16="http://schemas.microsoft.com/office/drawing/2014/main" id="{7DED8A10-B264-4985-854F-1C8FF909FA33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921" name="TextBox 5">
          <a:extLst>
            <a:ext uri="{FF2B5EF4-FFF2-40B4-BE49-F238E27FC236}">
              <a16:creationId xmlns:a16="http://schemas.microsoft.com/office/drawing/2014/main" id="{EA6E8F35-9B60-48FF-90F6-9418C3364A3F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922" name="TextBox 5">
          <a:extLst>
            <a:ext uri="{FF2B5EF4-FFF2-40B4-BE49-F238E27FC236}">
              <a16:creationId xmlns:a16="http://schemas.microsoft.com/office/drawing/2014/main" id="{3B3A074D-D449-4AFF-A9E0-636C6762781C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923" name="TextBox 5">
          <a:extLst>
            <a:ext uri="{FF2B5EF4-FFF2-40B4-BE49-F238E27FC236}">
              <a16:creationId xmlns:a16="http://schemas.microsoft.com/office/drawing/2014/main" id="{3D63F1B0-7B55-4A6A-B29A-A236F0F752C6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924" name="TextBox 5">
          <a:extLst>
            <a:ext uri="{FF2B5EF4-FFF2-40B4-BE49-F238E27FC236}">
              <a16:creationId xmlns:a16="http://schemas.microsoft.com/office/drawing/2014/main" id="{9DBF1A35-9842-4A47-BF29-132EC115FB4E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925" name="TextBox 5">
          <a:extLst>
            <a:ext uri="{FF2B5EF4-FFF2-40B4-BE49-F238E27FC236}">
              <a16:creationId xmlns:a16="http://schemas.microsoft.com/office/drawing/2014/main" id="{199C181F-9888-49A3-A843-102F941C9811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926" name="TextBox 5">
          <a:extLst>
            <a:ext uri="{FF2B5EF4-FFF2-40B4-BE49-F238E27FC236}">
              <a16:creationId xmlns:a16="http://schemas.microsoft.com/office/drawing/2014/main" id="{43C9D5F7-2017-467F-ABE5-A8EBC329C341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927" name="TextBox 5">
          <a:extLst>
            <a:ext uri="{FF2B5EF4-FFF2-40B4-BE49-F238E27FC236}">
              <a16:creationId xmlns:a16="http://schemas.microsoft.com/office/drawing/2014/main" id="{2DE0ACB5-6A84-4D87-8B43-D608862D31D5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928" name="TextBox 5">
          <a:extLst>
            <a:ext uri="{FF2B5EF4-FFF2-40B4-BE49-F238E27FC236}">
              <a16:creationId xmlns:a16="http://schemas.microsoft.com/office/drawing/2014/main" id="{CB0BFE8E-DE53-4243-9218-2DDC4AC55B39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929" name="TextBox 5">
          <a:extLst>
            <a:ext uri="{FF2B5EF4-FFF2-40B4-BE49-F238E27FC236}">
              <a16:creationId xmlns:a16="http://schemas.microsoft.com/office/drawing/2014/main" id="{6A7F1E7A-71C6-4394-9C6C-4AA631363344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930" name="TextBox 5">
          <a:extLst>
            <a:ext uri="{FF2B5EF4-FFF2-40B4-BE49-F238E27FC236}">
              <a16:creationId xmlns:a16="http://schemas.microsoft.com/office/drawing/2014/main" id="{491526A9-4110-4AFF-8773-BB3A4985F050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931" name="TextBox 5">
          <a:extLst>
            <a:ext uri="{FF2B5EF4-FFF2-40B4-BE49-F238E27FC236}">
              <a16:creationId xmlns:a16="http://schemas.microsoft.com/office/drawing/2014/main" id="{79A31F40-E1A8-49FB-82F5-D1CC41A68381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932" name="TextBox 5">
          <a:extLst>
            <a:ext uri="{FF2B5EF4-FFF2-40B4-BE49-F238E27FC236}">
              <a16:creationId xmlns:a16="http://schemas.microsoft.com/office/drawing/2014/main" id="{F94032C8-F12A-4CEE-8E73-70A540FA4E85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933" name="TextBox 5">
          <a:extLst>
            <a:ext uri="{FF2B5EF4-FFF2-40B4-BE49-F238E27FC236}">
              <a16:creationId xmlns:a16="http://schemas.microsoft.com/office/drawing/2014/main" id="{7CFB4BAE-A246-4B61-A346-FC07312D520F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934" name="TextBox 5">
          <a:extLst>
            <a:ext uri="{FF2B5EF4-FFF2-40B4-BE49-F238E27FC236}">
              <a16:creationId xmlns:a16="http://schemas.microsoft.com/office/drawing/2014/main" id="{81FC61AA-4EC2-4B44-9DD9-80341ADC316F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935" name="TextBox 5">
          <a:extLst>
            <a:ext uri="{FF2B5EF4-FFF2-40B4-BE49-F238E27FC236}">
              <a16:creationId xmlns:a16="http://schemas.microsoft.com/office/drawing/2014/main" id="{8FBDD316-7F4C-486B-B8E1-7871D6BB125A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936" name="TextBox 5">
          <a:extLst>
            <a:ext uri="{FF2B5EF4-FFF2-40B4-BE49-F238E27FC236}">
              <a16:creationId xmlns:a16="http://schemas.microsoft.com/office/drawing/2014/main" id="{E8CA1EA9-9607-4957-9651-BD8957DFCEBC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937" name="TextBox 5">
          <a:extLst>
            <a:ext uri="{FF2B5EF4-FFF2-40B4-BE49-F238E27FC236}">
              <a16:creationId xmlns:a16="http://schemas.microsoft.com/office/drawing/2014/main" id="{9ADC0961-6A8E-4A5B-B253-50113AE7B86A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938" name="TextBox 5">
          <a:extLst>
            <a:ext uri="{FF2B5EF4-FFF2-40B4-BE49-F238E27FC236}">
              <a16:creationId xmlns:a16="http://schemas.microsoft.com/office/drawing/2014/main" id="{753D7DE9-B87B-47BE-8ADE-8D85D0A4DD63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939" name="TextBox 5">
          <a:extLst>
            <a:ext uri="{FF2B5EF4-FFF2-40B4-BE49-F238E27FC236}">
              <a16:creationId xmlns:a16="http://schemas.microsoft.com/office/drawing/2014/main" id="{D4B4CBEB-1E89-49B4-AE6B-748BEF08334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940" name="TextBox 5">
          <a:extLst>
            <a:ext uri="{FF2B5EF4-FFF2-40B4-BE49-F238E27FC236}">
              <a16:creationId xmlns:a16="http://schemas.microsoft.com/office/drawing/2014/main" id="{E343E147-24FD-48DF-B19A-4732BC7BB83F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941" name="TextBox 5">
          <a:extLst>
            <a:ext uri="{FF2B5EF4-FFF2-40B4-BE49-F238E27FC236}">
              <a16:creationId xmlns:a16="http://schemas.microsoft.com/office/drawing/2014/main" id="{8F803719-399C-42C6-AE6A-0D883FD9E292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942" name="TextBox 5">
          <a:extLst>
            <a:ext uri="{FF2B5EF4-FFF2-40B4-BE49-F238E27FC236}">
              <a16:creationId xmlns:a16="http://schemas.microsoft.com/office/drawing/2014/main" id="{75B5E9ED-95EC-4605-BE4C-DDB900EAD6D9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943" name="TextBox 5">
          <a:extLst>
            <a:ext uri="{FF2B5EF4-FFF2-40B4-BE49-F238E27FC236}">
              <a16:creationId xmlns:a16="http://schemas.microsoft.com/office/drawing/2014/main" id="{E08591FB-91DE-4768-9396-E60A18EA6864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944" name="TextBox 5">
          <a:extLst>
            <a:ext uri="{FF2B5EF4-FFF2-40B4-BE49-F238E27FC236}">
              <a16:creationId xmlns:a16="http://schemas.microsoft.com/office/drawing/2014/main" id="{8C82EA2D-7BAB-4B4D-B937-42987AD9F1A3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945" name="TextBox 5">
          <a:extLst>
            <a:ext uri="{FF2B5EF4-FFF2-40B4-BE49-F238E27FC236}">
              <a16:creationId xmlns:a16="http://schemas.microsoft.com/office/drawing/2014/main" id="{59DE89A6-3BC1-49E0-AD15-07FF067C91B7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946" name="TextBox 5">
          <a:extLst>
            <a:ext uri="{FF2B5EF4-FFF2-40B4-BE49-F238E27FC236}">
              <a16:creationId xmlns:a16="http://schemas.microsoft.com/office/drawing/2014/main" id="{6D958FCE-5E78-46EE-8DDA-31BD5BC24151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947" name="TextBox 5">
          <a:extLst>
            <a:ext uri="{FF2B5EF4-FFF2-40B4-BE49-F238E27FC236}">
              <a16:creationId xmlns:a16="http://schemas.microsoft.com/office/drawing/2014/main" id="{13B219CA-6000-4E39-937E-2CBFF97D8C7B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948" name="TextBox 5">
          <a:extLst>
            <a:ext uri="{FF2B5EF4-FFF2-40B4-BE49-F238E27FC236}">
              <a16:creationId xmlns:a16="http://schemas.microsoft.com/office/drawing/2014/main" id="{31CB12F3-C187-43B7-AA13-48D87EE424D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949" name="TextBox 5">
          <a:extLst>
            <a:ext uri="{FF2B5EF4-FFF2-40B4-BE49-F238E27FC236}">
              <a16:creationId xmlns:a16="http://schemas.microsoft.com/office/drawing/2014/main" id="{8856FBF6-020E-4DC1-BB13-D28018721977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950" name="TextBox 5">
          <a:extLst>
            <a:ext uri="{FF2B5EF4-FFF2-40B4-BE49-F238E27FC236}">
              <a16:creationId xmlns:a16="http://schemas.microsoft.com/office/drawing/2014/main" id="{1AB95A6B-273B-4952-A260-FB40082344AB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951" name="TextBox 5">
          <a:extLst>
            <a:ext uri="{FF2B5EF4-FFF2-40B4-BE49-F238E27FC236}">
              <a16:creationId xmlns:a16="http://schemas.microsoft.com/office/drawing/2014/main" id="{E3286461-AB3C-4E94-BE14-D303CF9E5C24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952" name="TextBox 5">
          <a:extLst>
            <a:ext uri="{FF2B5EF4-FFF2-40B4-BE49-F238E27FC236}">
              <a16:creationId xmlns:a16="http://schemas.microsoft.com/office/drawing/2014/main" id="{94999ADD-09D1-47C6-B7EE-F56FC61281E0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953" name="TextBox 5">
          <a:extLst>
            <a:ext uri="{FF2B5EF4-FFF2-40B4-BE49-F238E27FC236}">
              <a16:creationId xmlns:a16="http://schemas.microsoft.com/office/drawing/2014/main" id="{A73BA6AD-EB1F-444D-AA2A-DF503336925F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954" name="TextBox 5">
          <a:extLst>
            <a:ext uri="{FF2B5EF4-FFF2-40B4-BE49-F238E27FC236}">
              <a16:creationId xmlns:a16="http://schemas.microsoft.com/office/drawing/2014/main" id="{901B3933-C4ED-4B8B-B772-2E02D909CAF1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955" name="TextBox 5">
          <a:extLst>
            <a:ext uri="{FF2B5EF4-FFF2-40B4-BE49-F238E27FC236}">
              <a16:creationId xmlns:a16="http://schemas.microsoft.com/office/drawing/2014/main" id="{B69A4594-553F-4A6E-9B10-1FE65610D818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956" name="TextBox 5">
          <a:extLst>
            <a:ext uri="{FF2B5EF4-FFF2-40B4-BE49-F238E27FC236}">
              <a16:creationId xmlns:a16="http://schemas.microsoft.com/office/drawing/2014/main" id="{6943E0FB-9C70-4EB7-9F37-B75D21C7ACD5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957" name="TextBox 5">
          <a:extLst>
            <a:ext uri="{FF2B5EF4-FFF2-40B4-BE49-F238E27FC236}">
              <a16:creationId xmlns:a16="http://schemas.microsoft.com/office/drawing/2014/main" id="{24488191-25AF-4E5E-9270-D02C60215264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958" name="TextBox 5">
          <a:extLst>
            <a:ext uri="{FF2B5EF4-FFF2-40B4-BE49-F238E27FC236}">
              <a16:creationId xmlns:a16="http://schemas.microsoft.com/office/drawing/2014/main" id="{F5476354-4826-4B9C-B73F-816C86A611F1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959" name="TextBox 5">
          <a:extLst>
            <a:ext uri="{FF2B5EF4-FFF2-40B4-BE49-F238E27FC236}">
              <a16:creationId xmlns:a16="http://schemas.microsoft.com/office/drawing/2014/main" id="{98206112-D945-4D5E-9A21-84A05E258BE3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960" name="TextBox 5">
          <a:extLst>
            <a:ext uri="{FF2B5EF4-FFF2-40B4-BE49-F238E27FC236}">
              <a16:creationId xmlns:a16="http://schemas.microsoft.com/office/drawing/2014/main" id="{74ECC0C2-1D0C-4541-8DA5-33A80DD819FF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961" name="TextBox 5">
          <a:extLst>
            <a:ext uri="{FF2B5EF4-FFF2-40B4-BE49-F238E27FC236}">
              <a16:creationId xmlns:a16="http://schemas.microsoft.com/office/drawing/2014/main" id="{9C1D1F0F-90CC-4349-AB56-A27D11188EFA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962" name="TextBox 5">
          <a:extLst>
            <a:ext uri="{FF2B5EF4-FFF2-40B4-BE49-F238E27FC236}">
              <a16:creationId xmlns:a16="http://schemas.microsoft.com/office/drawing/2014/main" id="{12FAD0A1-040A-416E-9899-3FE46E83272C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963" name="TextBox 5">
          <a:extLst>
            <a:ext uri="{FF2B5EF4-FFF2-40B4-BE49-F238E27FC236}">
              <a16:creationId xmlns:a16="http://schemas.microsoft.com/office/drawing/2014/main" id="{BAFB7BDF-8FEF-49BA-82D1-089C9D7F7751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964" name="TextBox 5">
          <a:extLst>
            <a:ext uri="{FF2B5EF4-FFF2-40B4-BE49-F238E27FC236}">
              <a16:creationId xmlns:a16="http://schemas.microsoft.com/office/drawing/2014/main" id="{9CEEC398-DAF8-495D-9ACD-28286925E49B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965" name="TextBox 5">
          <a:extLst>
            <a:ext uri="{FF2B5EF4-FFF2-40B4-BE49-F238E27FC236}">
              <a16:creationId xmlns:a16="http://schemas.microsoft.com/office/drawing/2014/main" id="{7AA23D8F-61F4-4ABD-AC63-59A84F37FF76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966" name="TextBox 5">
          <a:extLst>
            <a:ext uri="{FF2B5EF4-FFF2-40B4-BE49-F238E27FC236}">
              <a16:creationId xmlns:a16="http://schemas.microsoft.com/office/drawing/2014/main" id="{847BF0AA-9F37-47AE-BD0F-3A38835792C8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967" name="TextBox 5">
          <a:extLst>
            <a:ext uri="{FF2B5EF4-FFF2-40B4-BE49-F238E27FC236}">
              <a16:creationId xmlns:a16="http://schemas.microsoft.com/office/drawing/2014/main" id="{782A5531-F39D-4872-96C7-D6284B702385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968" name="TextBox 5">
          <a:extLst>
            <a:ext uri="{FF2B5EF4-FFF2-40B4-BE49-F238E27FC236}">
              <a16:creationId xmlns:a16="http://schemas.microsoft.com/office/drawing/2014/main" id="{7A0CF9EE-8FB8-4AB6-8549-971674989D01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969" name="TextBox 5">
          <a:extLst>
            <a:ext uri="{FF2B5EF4-FFF2-40B4-BE49-F238E27FC236}">
              <a16:creationId xmlns:a16="http://schemas.microsoft.com/office/drawing/2014/main" id="{CC1B0679-2533-4D44-A8AA-FD169F7F11E7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970" name="TextBox 5">
          <a:extLst>
            <a:ext uri="{FF2B5EF4-FFF2-40B4-BE49-F238E27FC236}">
              <a16:creationId xmlns:a16="http://schemas.microsoft.com/office/drawing/2014/main" id="{F13B6E01-B92F-4C1A-B9EF-AFDB9056E219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971" name="TextBox 5">
          <a:extLst>
            <a:ext uri="{FF2B5EF4-FFF2-40B4-BE49-F238E27FC236}">
              <a16:creationId xmlns:a16="http://schemas.microsoft.com/office/drawing/2014/main" id="{C200462A-B500-4572-9F5D-C670AAA3781E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972" name="TextBox 5">
          <a:extLst>
            <a:ext uri="{FF2B5EF4-FFF2-40B4-BE49-F238E27FC236}">
              <a16:creationId xmlns:a16="http://schemas.microsoft.com/office/drawing/2014/main" id="{45A42E69-3A6D-40A0-86F5-D8D93F47F28B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973" name="TextBox 5">
          <a:extLst>
            <a:ext uri="{FF2B5EF4-FFF2-40B4-BE49-F238E27FC236}">
              <a16:creationId xmlns:a16="http://schemas.microsoft.com/office/drawing/2014/main" id="{2F6DA5FA-67C5-4254-AFDC-AF3F31243681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974" name="TextBox 5">
          <a:extLst>
            <a:ext uri="{FF2B5EF4-FFF2-40B4-BE49-F238E27FC236}">
              <a16:creationId xmlns:a16="http://schemas.microsoft.com/office/drawing/2014/main" id="{8C4DD7D7-F872-4857-800E-8D0C789CB20E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975" name="TextBox 5">
          <a:extLst>
            <a:ext uri="{FF2B5EF4-FFF2-40B4-BE49-F238E27FC236}">
              <a16:creationId xmlns:a16="http://schemas.microsoft.com/office/drawing/2014/main" id="{1E0B8D22-1F68-4E36-95C6-5470E7369BD2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976" name="TextBox 5">
          <a:extLst>
            <a:ext uri="{FF2B5EF4-FFF2-40B4-BE49-F238E27FC236}">
              <a16:creationId xmlns:a16="http://schemas.microsoft.com/office/drawing/2014/main" id="{7A99F08F-1421-4391-8BFE-5E678BFBC866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977" name="TextBox 5">
          <a:extLst>
            <a:ext uri="{FF2B5EF4-FFF2-40B4-BE49-F238E27FC236}">
              <a16:creationId xmlns:a16="http://schemas.microsoft.com/office/drawing/2014/main" id="{876FB874-9790-4C0F-9606-B14AC4D07E84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978" name="TextBox 5">
          <a:extLst>
            <a:ext uri="{FF2B5EF4-FFF2-40B4-BE49-F238E27FC236}">
              <a16:creationId xmlns:a16="http://schemas.microsoft.com/office/drawing/2014/main" id="{890C7668-3F0C-4A22-BBE0-0DBE792E0CD9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979" name="TextBox 5">
          <a:extLst>
            <a:ext uri="{FF2B5EF4-FFF2-40B4-BE49-F238E27FC236}">
              <a16:creationId xmlns:a16="http://schemas.microsoft.com/office/drawing/2014/main" id="{5234D3B0-DFCD-4DBB-BF12-138F70118902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980" name="TextBox 5">
          <a:extLst>
            <a:ext uri="{FF2B5EF4-FFF2-40B4-BE49-F238E27FC236}">
              <a16:creationId xmlns:a16="http://schemas.microsoft.com/office/drawing/2014/main" id="{EF08E841-FB91-48AB-B8AC-1DBEE20975C3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981" name="TextBox 5">
          <a:extLst>
            <a:ext uri="{FF2B5EF4-FFF2-40B4-BE49-F238E27FC236}">
              <a16:creationId xmlns:a16="http://schemas.microsoft.com/office/drawing/2014/main" id="{A72CF9C2-53E0-4FBC-BBA8-9CEE4D73EA97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982" name="TextBox 5">
          <a:extLst>
            <a:ext uri="{FF2B5EF4-FFF2-40B4-BE49-F238E27FC236}">
              <a16:creationId xmlns:a16="http://schemas.microsoft.com/office/drawing/2014/main" id="{BA4951B1-6CC3-4D23-8BFC-AB0CA18288CE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983" name="TextBox 5">
          <a:extLst>
            <a:ext uri="{FF2B5EF4-FFF2-40B4-BE49-F238E27FC236}">
              <a16:creationId xmlns:a16="http://schemas.microsoft.com/office/drawing/2014/main" id="{29ADC530-2B3A-4387-B3F2-D36D1C82250D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984" name="TextBox 5">
          <a:extLst>
            <a:ext uri="{FF2B5EF4-FFF2-40B4-BE49-F238E27FC236}">
              <a16:creationId xmlns:a16="http://schemas.microsoft.com/office/drawing/2014/main" id="{85D8AC68-9071-4463-87F1-5AB580ECD59A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985" name="TextBox 5">
          <a:extLst>
            <a:ext uri="{FF2B5EF4-FFF2-40B4-BE49-F238E27FC236}">
              <a16:creationId xmlns:a16="http://schemas.microsoft.com/office/drawing/2014/main" id="{72C6F941-2B57-484A-BF38-4230D6BA12E7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986" name="TextBox 5">
          <a:extLst>
            <a:ext uri="{FF2B5EF4-FFF2-40B4-BE49-F238E27FC236}">
              <a16:creationId xmlns:a16="http://schemas.microsoft.com/office/drawing/2014/main" id="{6851220A-30B4-4AFB-91EA-86D4585E7178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987" name="TextBox 5">
          <a:extLst>
            <a:ext uri="{FF2B5EF4-FFF2-40B4-BE49-F238E27FC236}">
              <a16:creationId xmlns:a16="http://schemas.microsoft.com/office/drawing/2014/main" id="{25D7AFD8-36C4-4E10-82CD-65C3319FD80B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988" name="TextBox 5">
          <a:extLst>
            <a:ext uri="{FF2B5EF4-FFF2-40B4-BE49-F238E27FC236}">
              <a16:creationId xmlns:a16="http://schemas.microsoft.com/office/drawing/2014/main" id="{424FF9D6-2F35-4D1F-B028-4A7D8C9D7ED5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989" name="TextBox 5">
          <a:extLst>
            <a:ext uri="{FF2B5EF4-FFF2-40B4-BE49-F238E27FC236}">
              <a16:creationId xmlns:a16="http://schemas.microsoft.com/office/drawing/2014/main" id="{A22F3EAC-5568-4F0A-83C1-E4BF6A28CB96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990" name="TextBox 5">
          <a:extLst>
            <a:ext uri="{FF2B5EF4-FFF2-40B4-BE49-F238E27FC236}">
              <a16:creationId xmlns:a16="http://schemas.microsoft.com/office/drawing/2014/main" id="{43EE967E-B87E-499D-9A0E-2676B14DF725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991" name="TextBox 5">
          <a:extLst>
            <a:ext uri="{FF2B5EF4-FFF2-40B4-BE49-F238E27FC236}">
              <a16:creationId xmlns:a16="http://schemas.microsoft.com/office/drawing/2014/main" id="{CC67795F-9B4D-4A9B-94BE-63E3B6E459E3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992" name="TextBox 5">
          <a:extLst>
            <a:ext uri="{FF2B5EF4-FFF2-40B4-BE49-F238E27FC236}">
              <a16:creationId xmlns:a16="http://schemas.microsoft.com/office/drawing/2014/main" id="{E6A12B1D-5309-4FF6-AD88-59B2CBA6B9DC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993" name="TextBox 5">
          <a:extLst>
            <a:ext uri="{FF2B5EF4-FFF2-40B4-BE49-F238E27FC236}">
              <a16:creationId xmlns:a16="http://schemas.microsoft.com/office/drawing/2014/main" id="{A6148DB2-1E5E-4398-91D5-D9F72841D667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994" name="TextBox 5">
          <a:extLst>
            <a:ext uri="{FF2B5EF4-FFF2-40B4-BE49-F238E27FC236}">
              <a16:creationId xmlns:a16="http://schemas.microsoft.com/office/drawing/2014/main" id="{FC2309B8-0E9B-494D-92EB-BCDFC14B955B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995" name="TextBox 5">
          <a:extLst>
            <a:ext uri="{FF2B5EF4-FFF2-40B4-BE49-F238E27FC236}">
              <a16:creationId xmlns:a16="http://schemas.microsoft.com/office/drawing/2014/main" id="{2CD9BE4D-2360-49D6-9F44-AAF527640696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996" name="TextBox 5">
          <a:extLst>
            <a:ext uri="{FF2B5EF4-FFF2-40B4-BE49-F238E27FC236}">
              <a16:creationId xmlns:a16="http://schemas.microsoft.com/office/drawing/2014/main" id="{24CBF62A-F857-462D-A13C-4F433647CA6A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997" name="TextBox 5">
          <a:extLst>
            <a:ext uri="{FF2B5EF4-FFF2-40B4-BE49-F238E27FC236}">
              <a16:creationId xmlns:a16="http://schemas.microsoft.com/office/drawing/2014/main" id="{0070A4AD-894C-4E54-8813-6E9F766C253D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998" name="TextBox 5">
          <a:extLst>
            <a:ext uri="{FF2B5EF4-FFF2-40B4-BE49-F238E27FC236}">
              <a16:creationId xmlns:a16="http://schemas.microsoft.com/office/drawing/2014/main" id="{068A41FC-1631-46D4-8460-E7A9805FE579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999" name="TextBox 5">
          <a:extLst>
            <a:ext uri="{FF2B5EF4-FFF2-40B4-BE49-F238E27FC236}">
              <a16:creationId xmlns:a16="http://schemas.microsoft.com/office/drawing/2014/main" id="{8EA8A438-2F28-4C16-9FEC-405882D63D33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000" name="TextBox 5">
          <a:extLst>
            <a:ext uri="{FF2B5EF4-FFF2-40B4-BE49-F238E27FC236}">
              <a16:creationId xmlns:a16="http://schemas.microsoft.com/office/drawing/2014/main" id="{6AC355DC-1B18-44FC-ACE5-CB31E4959299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001" name="TextBox 5">
          <a:extLst>
            <a:ext uri="{FF2B5EF4-FFF2-40B4-BE49-F238E27FC236}">
              <a16:creationId xmlns:a16="http://schemas.microsoft.com/office/drawing/2014/main" id="{1A069310-761D-441E-AF16-83AF74E2F853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002" name="TextBox 5">
          <a:extLst>
            <a:ext uri="{FF2B5EF4-FFF2-40B4-BE49-F238E27FC236}">
              <a16:creationId xmlns:a16="http://schemas.microsoft.com/office/drawing/2014/main" id="{4665AEB1-C016-46EB-BEC5-579695DD9267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003" name="TextBox 5">
          <a:extLst>
            <a:ext uri="{FF2B5EF4-FFF2-40B4-BE49-F238E27FC236}">
              <a16:creationId xmlns:a16="http://schemas.microsoft.com/office/drawing/2014/main" id="{0870362E-84D7-4F1F-AF5E-847641872AE6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004" name="TextBox 5">
          <a:extLst>
            <a:ext uri="{FF2B5EF4-FFF2-40B4-BE49-F238E27FC236}">
              <a16:creationId xmlns:a16="http://schemas.microsoft.com/office/drawing/2014/main" id="{EF9460A1-3EAD-4724-9826-140042DA81A5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005" name="TextBox 5">
          <a:extLst>
            <a:ext uri="{FF2B5EF4-FFF2-40B4-BE49-F238E27FC236}">
              <a16:creationId xmlns:a16="http://schemas.microsoft.com/office/drawing/2014/main" id="{82ADD156-D4F8-4591-AFC3-044F1BDD3138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006" name="TextBox 5">
          <a:extLst>
            <a:ext uri="{FF2B5EF4-FFF2-40B4-BE49-F238E27FC236}">
              <a16:creationId xmlns:a16="http://schemas.microsoft.com/office/drawing/2014/main" id="{4652FE32-8AA3-4778-95B7-B8046CE1EF0A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007" name="TextBox 5">
          <a:extLst>
            <a:ext uri="{FF2B5EF4-FFF2-40B4-BE49-F238E27FC236}">
              <a16:creationId xmlns:a16="http://schemas.microsoft.com/office/drawing/2014/main" id="{AEF31EE0-5D77-47B8-BD17-E72E67304348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008" name="TextBox 5">
          <a:extLst>
            <a:ext uri="{FF2B5EF4-FFF2-40B4-BE49-F238E27FC236}">
              <a16:creationId xmlns:a16="http://schemas.microsoft.com/office/drawing/2014/main" id="{18935ACB-0CA5-4164-A0A1-0DC272F76FA3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009" name="TextBox 5">
          <a:extLst>
            <a:ext uri="{FF2B5EF4-FFF2-40B4-BE49-F238E27FC236}">
              <a16:creationId xmlns:a16="http://schemas.microsoft.com/office/drawing/2014/main" id="{105E01FE-D57A-4044-8466-EDE56F3D668A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010" name="TextBox 5">
          <a:extLst>
            <a:ext uri="{FF2B5EF4-FFF2-40B4-BE49-F238E27FC236}">
              <a16:creationId xmlns:a16="http://schemas.microsoft.com/office/drawing/2014/main" id="{31F903FB-4344-4747-8ABC-9C9C6A053CDB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011" name="TextBox 5">
          <a:extLst>
            <a:ext uri="{FF2B5EF4-FFF2-40B4-BE49-F238E27FC236}">
              <a16:creationId xmlns:a16="http://schemas.microsoft.com/office/drawing/2014/main" id="{77A6C1BD-0849-4F8C-9183-54DA0631C903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012" name="TextBox 5">
          <a:extLst>
            <a:ext uri="{FF2B5EF4-FFF2-40B4-BE49-F238E27FC236}">
              <a16:creationId xmlns:a16="http://schemas.microsoft.com/office/drawing/2014/main" id="{EF1ABDBE-D42A-4D49-8609-BE5C65A74457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013" name="TextBox 5">
          <a:extLst>
            <a:ext uri="{FF2B5EF4-FFF2-40B4-BE49-F238E27FC236}">
              <a16:creationId xmlns:a16="http://schemas.microsoft.com/office/drawing/2014/main" id="{B9933E9F-1CC3-48A7-8220-A85AB777AF7A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014" name="TextBox 5">
          <a:extLst>
            <a:ext uri="{FF2B5EF4-FFF2-40B4-BE49-F238E27FC236}">
              <a16:creationId xmlns:a16="http://schemas.microsoft.com/office/drawing/2014/main" id="{963A79A2-B8A9-419C-86C9-5D5084C99A0E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015" name="TextBox 5">
          <a:extLst>
            <a:ext uri="{FF2B5EF4-FFF2-40B4-BE49-F238E27FC236}">
              <a16:creationId xmlns:a16="http://schemas.microsoft.com/office/drawing/2014/main" id="{8C5FFBFD-F604-4CA4-AE07-0F4191683BAA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016" name="TextBox 5">
          <a:extLst>
            <a:ext uri="{FF2B5EF4-FFF2-40B4-BE49-F238E27FC236}">
              <a16:creationId xmlns:a16="http://schemas.microsoft.com/office/drawing/2014/main" id="{85BDADEB-C165-46E5-8EC4-2146C8A7CA7F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017" name="TextBox 5">
          <a:extLst>
            <a:ext uri="{FF2B5EF4-FFF2-40B4-BE49-F238E27FC236}">
              <a16:creationId xmlns:a16="http://schemas.microsoft.com/office/drawing/2014/main" id="{FA4DABC2-20A9-4BD4-8355-34B50DB789FA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018" name="TextBox 5">
          <a:extLst>
            <a:ext uri="{FF2B5EF4-FFF2-40B4-BE49-F238E27FC236}">
              <a16:creationId xmlns:a16="http://schemas.microsoft.com/office/drawing/2014/main" id="{8BCD8849-E77E-4372-9CE3-D351A9A40AFA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019" name="TextBox 5">
          <a:extLst>
            <a:ext uri="{FF2B5EF4-FFF2-40B4-BE49-F238E27FC236}">
              <a16:creationId xmlns:a16="http://schemas.microsoft.com/office/drawing/2014/main" id="{50F1A981-FCFF-49F3-8904-C23EEFCC52E9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020" name="TextBox 5">
          <a:extLst>
            <a:ext uri="{FF2B5EF4-FFF2-40B4-BE49-F238E27FC236}">
              <a16:creationId xmlns:a16="http://schemas.microsoft.com/office/drawing/2014/main" id="{A4005FA3-5423-4633-845D-0B52FE647EBD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021" name="TextBox 5">
          <a:extLst>
            <a:ext uri="{FF2B5EF4-FFF2-40B4-BE49-F238E27FC236}">
              <a16:creationId xmlns:a16="http://schemas.microsoft.com/office/drawing/2014/main" id="{B5D0718D-0D20-4244-83B9-BDF3BC7F7ECB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022" name="TextBox 5">
          <a:extLst>
            <a:ext uri="{FF2B5EF4-FFF2-40B4-BE49-F238E27FC236}">
              <a16:creationId xmlns:a16="http://schemas.microsoft.com/office/drawing/2014/main" id="{C5057C78-E827-421C-9AD6-E900CD5FD12E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023" name="TextBox 5">
          <a:extLst>
            <a:ext uri="{FF2B5EF4-FFF2-40B4-BE49-F238E27FC236}">
              <a16:creationId xmlns:a16="http://schemas.microsoft.com/office/drawing/2014/main" id="{3419D27C-311B-44AA-B0A9-F372354C69E7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024" name="TextBox 5">
          <a:extLst>
            <a:ext uri="{FF2B5EF4-FFF2-40B4-BE49-F238E27FC236}">
              <a16:creationId xmlns:a16="http://schemas.microsoft.com/office/drawing/2014/main" id="{D7D72421-EB1B-421D-B5B9-042C4A96760D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025" name="TextBox 5">
          <a:extLst>
            <a:ext uri="{FF2B5EF4-FFF2-40B4-BE49-F238E27FC236}">
              <a16:creationId xmlns:a16="http://schemas.microsoft.com/office/drawing/2014/main" id="{7AA0E974-D4FE-4F03-A335-786734EBAF08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026" name="TextBox 5">
          <a:extLst>
            <a:ext uri="{FF2B5EF4-FFF2-40B4-BE49-F238E27FC236}">
              <a16:creationId xmlns:a16="http://schemas.microsoft.com/office/drawing/2014/main" id="{68722D00-1519-4A27-BAEB-BC7434834B10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027" name="TextBox 5">
          <a:extLst>
            <a:ext uri="{FF2B5EF4-FFF2-40B4-BE49-F238E27FC236}">
              <a16:creationId xmlns:a16="http://schemas.microsoft.com/office/drawing/2014/main" id="{28A62AC9-18B0-44F8-8257-D50B9E89CB00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028" name="TextBox 5">
          <a:extLst>
            <a:ext uri="{FF2B5EF4-FFF2-40B4-BE49-F238E27FC236}">
              <a16:creationId xmlns:a16="http://schemas.microsoft.com/office/drawing/2014/main" id="{E1E8F3A5-0353-4AE1-ACC3-6F52D4101384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029" name="TextBox 5">
          <a:extLst>
            <a:ext uri="{FF2B5EF4-FFF2-40B4-BE49-F238E27FC236}">
              <a16:creationId xmlns:a16="http://schemas.microsoft.com/office/drawing/2014/main" id="{707FDF99-4F89-4046-8360-A18E5E673D4A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030" name="TextBox 5">
          <a:extLst>
            <a:ext uri="{FF2B5EF4-FFF2-40B4-BE49-F238E27FC236}">
              <a16:creationId xmlns:a16="http://schemas.microsoft.com/office/drawing/2014/main" id="{9C780B1E-5A68-4EE9-9965-A498BDF717F6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031" name="TextBox 5">
          <a:extLst>
            <a:ext uri="{FF2B5EF4-FFF2-40B4-BE49-F238E27FC236}">
              <a16:creationId xmlns:a16="http://schemas.microsoft.com/office/drawing/2014/main" id="{A2D3DF12-7363-44D3-BE85-187996ACF189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032" name="TextBox 5">
          <a:extLst>
            <a:ext uri="{FF2B5EF4-FFF2-40B4-BE49-F238E27FC236}">
              <a16:creationId xmlns:a16="http://schemas.microsoft.com/office/drawing/2014/main" id="{0AC5E07D-84AD-4452-8302-4D0E8AB4D044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033" name="TextBox 5">
          <a:extLst>
            <a:ext uri="{FF2B5EF4-FFF2-40B4-BE49-F238E27FC236}">
              <a16:creationId xmlns:a16="http://schemas.microsoft.com/office/drawing/2014/main" id="{EB84F397-23B3-4EAB-AF6C-D6A5397CF5AC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034" name="TextBox 5">
          <a:extLst>
            <a:ext uri="{FF2B5EF4-FFF2-40B4-BE49-F238E27FC236}">
              <a16:creationId xmlns:a16="http://schemas.microsoft.com/office/drawing/2014/main" id="{88284213-94B3-42ED-82CE-D6BF4C87C195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035" name="TextBox 5">
          <a:extLst>
            <a:ext uri="{FF2B5EF4-FFF2-40B4-BE49-F238E27FC236}">
              <a16:creationId xmlns:a16="http://schemas.microsoft.com/office/drawing/2014/main" id="{0A72BB9C-7A33-4D4D-ADEF-2BD93F021196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036" name="TextBox 5">
          <a:extLst>
            <a:ext uri="{FF2B5EF4-FFF2-40B4-BE49-F238E27FC236}">
              <a16:creationId xmlns:a16="http://schemas.microsoft.com/office/drawing/2014/main" id="{D96D74FD-833F-4781-8604-F56D3B2EF610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037" name="TextBox 5">
          <a:extLst>
            <a:ext uri="{FF2B5EF4-FFF2-40B4-BE49-F238E27FC236}">
              <a16:creationId xmlns:a16="http://schemas.microsoft.com/office/drawing/2014/main" id="{1959FBB5-891C-4C8D-93F3-B66F21C508B1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038" name="TextBox 5">
          <a:extLst>
            <a:ext uri="{FF2B5EF4-FFF2-40B4-BE49-F238E27FC236}">
              <a16:creationId xmlns:a16="http://schemas.microsoft.com/office/drawing/2014/main" id="{DC17B5AF-47E1-41CB-94DB-A0828DB7BD0C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039" name="TextBox 5">
          <a:extLst>
            <a:ext uri="{FF2B5EF4-FFF2-40B4-BE49-F238E27FC236}">
              <a16:creationId xmlns:a16="http://schemas.microsoft.com/office/drawing/2014/main" id="{B6B2225D-42BB-46A7-92DD-C0A82F1D8612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040" name="TextBox 5">
          <a:extLst>
            <a:ext uri="{FF2B5EF4-FFF2-40B4-BE49-F238E27FC236}">
              <a16:creationId xmlns:a16="http://schemas.microsoft.com/office/drawing/2014/main" id="{D5C59AEE-3B8B-4D98-99A1-E073A2364CE7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041" name="TextBox 5">
          <a:extLst>
            <a:ext uri="{FF2B5EF4-FFF2-40B4-BE49-F238E27FC236}">
              <a16:creationId xmlns:a16="http://schemas.microsoft.com/office/drawing/2014/main" id="{B02E8295-EE9C-4EBC-9CC5-871CE89542A0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042" name="TextBox 5">
          <a:extLst>
            <a:ext uri="{FF2B5EF4-FFF2-40B4-BE49-F238E27FC236}">
              <a16:creationId xmlns:a16="http://schemas.microsoft.com/office/drawing/2014/main" id="{E756CD4C-55D5-478B-B40D-EAA77EB00811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043" name="TextBox 5">
          <a:extLst>
            <a:ext uri="{FF2B5EF4-FFF2-40B4-BE49-F238E27FC236}">
              <a16:creationId xmlns:a16="http://schemas.microsoft.com/office/drawing/2014/main" id="{26AAB1E7-F8A6-4BA8-9F77-CEE9E6E41664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044" name="TextBox 5">
          <a:extLst>
            <a:ext uri="{FF2B5EF4-FFF2-40B4-BE49-F238E27FC236}">
              <a16:creationId xmlns:a16="http://schemas.microsoft.com/office/drawing/2014/main" id="{9B44EC65-6739-44AB-8BF1-50741DADEF5D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045" name="TextBox 5">
          <a:extLst>
            <a:ext uri="{FF2B5EF4-FFF2-40B4-BE49-F238E27FC236}">
              <a16:creationId xmlns:a16="http://schemas.microsoft.com/office/drawing/2014/main" id="{CA80FF67-96F7-44DF-9D4F-277BDF7DAD46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046" name="TextBox 5">
          <a:extLst>
            <a:ext uri="{FF2B5EF4-FFF2-40B4-BE49-F238E27FC236}">
              <a16:creationId xmlns:a16="http://schemas.microsoft.com/office/drawing/2014/main" id="{D9D38094-DCBD-462A-9D3A-DABFFEF09392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047" name="TextBox 5">
          <a:extLst>
            <a:ext uri="{FF2B5EF4-FFF2-40B4-BE49-F238E27FC236}">
              <a16:creationId xmlns:a16="http://schemas.microsoft.com/office/drawing/2014/main" id="{941FCA96-5B21-4B28-8B1F-90AB7FAB82B6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048" name="TextBox 5">
          <a:extLst>
            <a:ext uri="{FF2B5EF4-FFF2-40B4-BE49-F238E27FC236}">
              <a16:creationId xmlns:a16="http://schemas.microsoft.com/office/drawing/2014/main" id="{7156572D-9624-4939-B1F9-90A6B5AE08FE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049" name="TextBox 5">
          <a:extLst>
            <a:ext uri="{FF2B5EF4-FFF2-40B4-BE49-F238E27FC236}">
              <a16:creationId xmlns:a16="http://schemas.microsoft.com/office/drawing/2014/main" id="{B1C99F0F-2347-4FF6-A21E-C1C2AD8CAC6E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050" name="TextBox 5">
          <a:extLst>
            <a:ext uri="{FF2B5EF4-FFF2-40B4-BE49-F238E27FC236}">
              <a16:creationId xmlns:a16="http://schemas.microsoft.com/office/drawing/2014/main" id="{33E4752D-61DA-410B-93B0-7970AA27BEAE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051" name="TextBox 5">
          <a:extLst>
            <a:ext uri="{FF2B5EF4-FFF2-40B4-BE49-F238E27FC236}">
              <a16:creationId xmlns:a16="http://schemas.microsoft.com/office/drawing/2014/main" id="{FC13AD83-0A2C-43E9-ACDC-C0832B466E71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052" name="TextBox 5">
          <a:extLst>
            <a:ext uri="{FF2B5EF4-FFF2-40B4-BE49-F238E27FC236}">
              <a16:creationId xmlns:a16="http://schemas.microsoft.com/office/drawing/2014/main" id="{BB13D138-191A-4B2C-99F0-F37E5A0E26BF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053" name="TextBox 5">
          <a:extLst>
            <a:ext uri="{FF2B5EF4-FFF2-40B4-BE49-F238E27FC236}">
              <a16:creationId xmlns:a16="http://schemas.microsoft.com/office/drawing/2014/main" id="{4148C7AB-5A64-4E70-B163-C0B84E6E1311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054" name="TextBox 5">
          <a:extLst>
            <a:ext uri="{FF2B5EF4-FFF2-40B4-BE49-F238E27FC236}">
              <a16:creationId xmlns:a16="http://schemas.microsoft.com/office/drawing/2014/main" id="{C52BBBA6-D495-42D9-BE75-310DB0DD4A93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055" name="TextBox 5">
          <a:extLst>
            <a:ext uri="{FF2B5EF4-FFF2-40B4-BE49-F238E27FC236}">
              <a16:creationId xmlns:a16="http://schemas.microsoft.com/office/drawing/2014/main" id="{62F65FB9-3C5B-4FC9-8AC5-64B85B3B843A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056" name="TextBox 5">
          <a:extLst>
            <a:ext uri="{FF2B5EF4-FFF2-40B4-BE49-F238E27FC236}">
              <a16:creationId xmlns:a16="http://schemas.microsoft.com/office/drawing/2014/main" id="{3B93369F-AE12-48C8-8D12-D05ABF7E3231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057" name="TextBox 5">
          <a:extLst>
            <a:ext uri="{FF2B5EF4-FFF2-40B4-BE49-F238E27FC236}">
              <a16:creationId xmlns:a16="http://schemas.microsoft.com/office/drawing/2014/main" id="{6213ED16-4006-473A-A338-34AFCBBAF039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058" name="TextBox 5">
          <a:extLst>
            <a:ext uri="{FF2B5EF4-FFF2-40B4-BE49-F238E27FC236}">
              <a16:creationId xmlns:a16="http://schemas.microsoft.com/office/drawing/2014/main" id="{95D83717-962E-410E-9CFA-D8C2EDE4321B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059" name="TextBox 5">
          <a:extLst>
            <a:ext uri="{FF2B5EF4-FFF2-40B4-BE49-F238E27FC236}">
              <a16:creationId xmlns:a16="http://schemas.microsoft.com/office/drawing/2014/main" id="{387F218E-6A83-4862-9D03-65D2699FCBAB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060" name="TextBox 5">
          <a:extLst>
            <a:ext uri="{FF2B5EF4-FFF2-40B4-BE49-F238E27FC236}">
              <a16:creationId xmlns:a16="http://schemas.microsoft.com/office/drawing/2014/main" id="{0FCBA505-5CDB-4ED9-BDBB-B68041F1D2BB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061" name="TextBox 5">
          <a:extLst>
            <a:ext uri="{FF2B5EF4-FFF2-40B4-BE49-F238E27FC236}">
              <a16:creationId xmlns:a16="http://schemas.microsoft.com/office/drawing/2014/main" id="{015580EC-C89A-4D21-AD82-C4AD691D018A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062" name="TextBox 5">
          <a:extLst>
            <a:ext uri="{FF2B5EF4-FFF2-40B4-BE49-F238E27FC236}">
              <a16:creationId xmlns:a16="http://schemas.microsoft.com/office/drawing/2014/main" id="{1B599BCA-751B-4B8A-9A38-E90CB65C84B4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063" name="TextBox 5">
          <a:extLst>
            <a:ext uri="{FF2B5EF4-FFF2-40B4-BE49-F238E27FC236}">
              <a16:creationId xmlns:a16="http://schemas.microsoft.com/office/drawing/2014/main" id="{75E29C6D-D137-4B54-96A5-9A1BC1EA3EE7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064" name="TextBox 5">
          <a:extLst>
            <a:ext uri="{FF2B5EF4-FFF2-40B4-BE49-F238E27FC236}">
              <a16:creationId xmlns:a16="http://schemas.microsoft.com/office/drawing/2014/main" id="{A0959FD3-AAD6-4DEF-8310-47F2B57B6178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065" name="TextBox 5">
          <a:extLst>
            <a:ext uri="{FF2B5EF4-FFF2-40B4-BE49-F238E27FC236}">
              <a16:creationId xmlns:a16="http://schemas.microsoft.com/office/drawing/2014/main" id="{D56C4FC5-DD2E-4278-9BB5-A301CBB0AFC3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066" name="TextBox 5">
          <a:extLst>
            <a:ext uri="{FF2B5EF4-FFF2-40B4-BE49-F238E27FC236}">
              <a16:creationId xmlns:a16="http://schemas.microsoft.com/office/drawing/2014/main" id="{863231BB-22C5-4963-95C4-72BF8ABE4342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067" name="TextBox 5">
          <a:extLst>
            <a:ext uri="{FF2B5EF4-FFF2-40B4-BE49-F238E27FC236}">
              <a16:creationId xmlns:a16="http://schemas.microsoft.com/office/drawing/2014/main" id="{EAB2E9BA-0845-4046-AB95-21C70AD383CC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068" name="TextBox 5">
          <a:extLst>
            <a:ext uri="{FF2B5EF4-FFF2-40B4-BE49-F238E27FC236}">
              <a16:creationId xmlns:a16="http://schemas.microsoft.com/office/drawing/2014/main" id="{6CAA2A9B-D29F-4E14-99AB-9F28D24D0BC5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069" name="TextBox 5">
          <a:extLst>
            <a:ext uri="{FF2B5EF4-FFF2-40B4-BE49-F238E27FC236}">
              <a16:creationId xmlns:a16="http://schemas.microsoft.com/office/drawing/2014/main" id="{87DEFC48-1CBA-406E-8139-C3884171C3EE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070" name="TextBox 5">
          <a:extLst>
            <a:ext uri="{FF2B5EF4-FFF2-40B4-BE49-F238E27FC236}">
              <a16:creationId xmlns:a16="http://schemas.microsoft.com/office/drawing/2014/main" id="{0E140D90-2631-4A6D-9D99-408C414E93BF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071" name="TextBox 5">
          <a:extLst>
            <a:ext uri="{FF2B5EF4-FFF2-40B4-BE49-F238E27FC236}">
              <a16:creationId xmlns:a16="http://schemas.microsoft.com/office/drawing/2014/main" id="{030DC12A-D0C3-4DC5-AD45-7FD6363D9B7D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072" name="TextBox 5">
          <a:extLst>
            <a:ext uri="{FF2B5EF4-FFF2-40B4-BE49-F238E27FC236}">
              <a16:creationId xmlns:a16="http://schemas.microsoft.com/office/drawing/2014/main" id="{B43178B0-9007-40C3-9DD0-5D20E0464262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073" name="TextBox 5">
          <a:extLst>
            <a:ext uri="{FF2B5EF4-FFF2-40B4-BE49-F238E27FC236}">
              <a16:creationId xmlns:a16="http://schemas.microsoft.com/office/drawing/2014/main" id="{AF699552-5F7E-44D8-9A8D-13EFFE41C5F4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074" name="TextBox 5">
          <a:extLst>
            <a:ext uri="{FF2B5EF4-FFF2-40B4-BE49-F238E27FC236}">
              <a16:creationId xmlns:a16="http://schemas.microsoft.com/office/drawing/2014/main" id="{B0C63134-F8AD-45D2-B191-9F30B609EA2B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075" name="TextBox 5">
          <a:extLst>
            <a:ext uri="{FF2B5EF4-FFF2-40B4-BE49-F238E27FC236}">
              <a16:creationId xmlns:a16="http://schemas.microsoft.com/office/drawing/2014/main" id="{5ACB7342-D22D-4556-86A0-F0904ADD705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076" name="TextBox 5">
          <a:extLst>
            <a:ext uri="{FF2B5EF4-FFF2-40B4-BE49-F238E27FC236}">
              <a16:creationId xmlns:a16="http://schemas.microsoft.com/office/drawing/2014/main" id="{D0F55578-C82D-49B6-9372-59506C7B6556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077" name="TextBox 5">
          <a:extLst>
            <a:ext uri="{FF2B5EF4-FFF2-40B4-BE49-F238E27FC236}">
              <a16:creationId xmlns:a16="http://schemas.microsoft.com/office/drawing/2014/main" id="{96701D85-614D-4298-A50B-E40A56AB7D41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078" name="TextBox 5">
          <a:extLst>
            <a:ext uri="{FF2B5EF4-FFF2-40B4-BE49-F238E27FC236}">
              <a16:creationId xmlns:a16="http://schemas.microsoft.com/office/drawing/2014/main" id="{4FEB15BA-521F-4551-AC2D-CD7ECC738173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079" name="TextBox 5">
          <a:extLst>
            <a:ext uri="{FF2B5EF4-FFF2-40B4-BE49-F238E27FC236}">
              <a16:creationId xmlns:a16="http://schemas.microsoft.com/office/drawing/2014/main" id="{5F93CAE0-C156-4ABE-8C8B-BC856EF66B6D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080" name="TextBox 5">
          <a:extLst>
            <a:ext uri="{FF2B5EF4-FFF2-40B4-BE49-F238E27FC236}">
              <a16:creationId xmlns:a16="http://schemas.microsoft.com/office/drawing/2014/main" id="{ED95B5F9-6F3D-4DE3-B475-B38B3C9926B6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081" name="TextBox 5">
          <a:extLst>
            <a:ext uri="{FF2B5EF4-FFF2-40B4-BE49-F238E27FC236}">
              <a16:creationId xmlns:a16="http://schemas.microsoft.com/office/drawing/2014/main" id="{5107EA6E-C514-4415-A03B-C6C77FBA67F3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082" name="TextBox 5">
          <a:extLst>
            <a:ext uri="{FF2B5EF4-FFF2-40B4-BE49-F238E27FC236}">
              <a16:creationId xmlns:a16="http://schemas.microsoft.com/office/drawing/2014/main" id="{29DF8DD6-B713-477D-9239-C1C4BE72EBF2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083" name="TextBox 5">
          <a:extLst>
            <a:ext uri="{FF2B5EF4-FFF2-40B4-BE49-F238E27FC236}">
              <a16:creationId xmlns:a16="http://schemas.microsoft.com/office/drawing/2014/main" id="{F4EE8E44-29E5-4163-9AF7-D889134D61B3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084" name="TextBox 5">
          <a:extLst>
            <a:ext uri="{FF2B5EF4-FFF2-40B4-BE49-F238E27FC236}">
              <a16:creationId xmlns:a16="http://schemas.microsoft.com/office/drawing/2014/main" id="{C6A8CA8F-24C7-437C-A9EE-BDC8A6E8AA01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085" name="TextBox 5">
          <a:extLst>
            <a:ext uri="{FF2B5EF4-FFF2-40B4-BE49-F238E27FC236}">
              <a16:creationId xmlns:a16="http://schemas.microsoft.com/office/drawing/2014/main" id="{715E9612-220B-48E3-A2D4-8FF435921CE8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086" name="TextBox 5">
          <a:extLst>
            <a:ext uri="{FF2B5EF4-FFF2-40B4-BE49-F238E27FC236}">
              <a16:creationId xmlns:a16="http://schemas.microsoft.com/office/drawing/2014/main" id="{DF681A61-40E9-4833-A64F-50945BEA4671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087" name="TextBox 5">
          <a:extLst>
            <a:ext uri="{FF2B5EF4-FFF2-40B4-BE49-F238E27FC236}">
              <a16:creationId xmlns:a16="http://schemas.microsoft.com/office/drawing/2014/main" id="{664FBB71-7548-43F1-A734-7803AD02E5B2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088" name="TextBox 5">
          <a:extLst>
            <a:ext uri="{FF2B5EF4-FFF2-40B4-BE49-F238E27FC236}">
              <a16:creationId xmlns:a16="http://schemas.microsoft.com/office/drawing/2014/main" id="{8F5D5C37-8FE1-4D06-A5F9-A1D5C9E54725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089" name="TextBox 5">
          <a:extLst>
            <a:ext uri="{FF2B5EF4-FFF2-40B4-BE49-F238E27FC236}">
              <a16:creationId xmlns:a16="http://schemas.microsoft.com/office/drawing/2014/main" id="{2D26AB40-1B18-40EB-80E2-49AAA99476F9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090" name="TextBox 5">
          <a:extLst>
            <a:ext uri="{FF2B5EF4-FFF2-40B4-BE49-F238E27FC236}">
              <a16:creationId xmlns:a16="http://schemas.microsoft.com/office/drawing/2014/main" id="{9B13F690-9549-4B55-B713-B89F530BC8A3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091" name="TextBox 5">
          <a:extLst>
            <a:ext uri="{FF2B5EF4-FFF2-40B4-BE49-F238E27FC236}">
              <a16:creationId xmlns:a16="http://schemas.microsoft.com/office/drawing/2014/main" id="{63EC66CC-1766-4925-9B8D-E2AB360EE80C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092" name="TextBox 5">
          <a:extLst>
            <a:ext uri="{FF2B5EF4-FFF2-40B4-BE49-F238E27FC236}">
              <a16:creationId xmlns:a16="http://schemas.microsoft.com/office/drawing/2014/main" id="{1E92E00B-9BDC-47C3-B174-3495058EBEEE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093" name="TextBox 5">
          <a:extLst>
            <a:ext uri="{FF2B5EF4-FFF2-40B4-BE49-F238E27FC236}">
              <a16:creationId xmlns:a16="http://schemas.microsoft.com/office/drawing/2014/main" id="{C8F376DB-2932-4072-81BD-51745FEB630B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094" name="TextBox 5">
          <a:extLst>
            <a:ext uri="{FF2B5EF4-FFF2-40B4-BE49-F238E27FC236}">
              <a16:creationId xmlns:a16="http://schemas.microsoft.com/office/drawing/2014/main" id="{4DFF1FE4-43D9-4977-8F9D-56F489A9CEBA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095" name="TextBox 5">
          <a:extLst>
            <a:ext uri="{FF2B5EF4-FFF2-40B4-BE49-F238E27FC236}">
              <a16:creationId xmlns:a16="http://schemas.microsoft.com/office/drawing/2014/main" id="{4FA79776-9FCD-4A4B-BACC-A50E0B0BDAE8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096" name="TextBox 5">
          <a:extLst>
            <a:ext uri="{FF2B5EF4-FFF2-40B4-BE49-F238E27FC236}">
              <a16:creationId xmlns:a16="http://schemas.microsoft.com/office/drawing/2014/main" id="{035858DA-CF98-4FB1-B359-568A7408DA4B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097" name="TextBox 5">
          <a:extLst>
            <a:ext uri="{FF2B5EF4-FFF2-40B4-BE49-F238E27FC236}">
              <a16:creationId xmlns:a16="http://schemas.microsoft.com/office/drawing/2014/main" id="{FEC9FF72-74EF-4A76-BD26-5FD4539FFB42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098" name="TextBox 5">
          <a:extLst>
            <a:ext uri="{FF2B5EF4-FFF2-40B4-BE49-F238E27FC236}">
              <a16:creationId xmlns:a16="http://schemas.microsoft.com/office/drawing/2014/main" id="{67794891-21D7-4D20-AABB-BC3F9B3E5BA4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099" name="TextBox 5">
          <a:extLst>
            <a:ext uri="{FF2B5EF4-FFF2-40B4-BE49-F238E27FC236}">
              <a16:creationId xmlns:a16="http://schemas.microsoft.com/office/drawing/2014/main" id="{B1E8DD27-EB4A-4B03-98F6-11AEA46863E2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100" name="TextBox 5">
          <a:extLst>
            <a:ext uri="{FF2B5EF4-FFF2-40B4-BE49-F238E27FC236}">
              <a16:creationId xmlns:a16="http://schemas.microsoft.com/office/drawing/2014/main" id="{DB95C966-0EC6-45E8-93F9-67E33171A0D8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101" name="TextBox 5">
          <a:extLst>
            <a:ext uri="{FF2B5EF4-FFF2-40B4-BE49-F238E27FC236}">
              <a16:creationId xmlns:a16="http://schemas.microsoft.com/office/drawing/2014/main" id="{B0FD7FE6-240A-44DF-A3FB-8A6092D4C73B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102" name="TextBox 5">
          <a:extLst>
            <a:ext uri="{FF2B5EF4-FFF2-40B4-BE49-F238E27FC236}">
              <a16:creationId xmlns:a16="http://schemas.microsoft.com/office/drawing/2014/main" id="{3B549E57-43B1-4368-96F7-1D5DCD7770FA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103" name="TextBox 5">
          <a:extLst>
            <a:ext uri="{FF2B5EF4-FFF2-40B4-BE49-F238E27FC236}">
              <a16:creationId xmlns:a16="http://schemas.microsoft.com/office/drawing/2014/main" id="{972DFC31-D1E2-4335-85AA-2F61219D22F7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104" name="TextBox 5">
          <a:extLst>
            <a:ext uri="{FF2B5EF4-FFF2-40B4-BE49-F238E27FC236}">
              <a16:creationId xmlns:a16="http://schemas.microsoft.com/office/drawing/2014/main" id="{52E30785-9025-490B-A25B-D301796BDF26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105" name="TextBox 5">
          <a:extLst>
            <a:ext uri="{FF2B5EF4-FFF2-40B4-BE49-F238E27FC236}">
              <a16:creationId xmlns:a16="http://schemas.microsoft.com/office/drawing/2014/main" id="{9E0DF580-168D-485D-A612-E98A9448FA9F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106" name="TextBox 5">
          <a:extLst>
            <a:ext uri="{FF2B5EF4-FFF2-40B4-BE49-F238E27FC236}">
              <a16:creationId xmlns:a16="http://schemas.microsoft.com/office/drawing/2014/main" id="{B6507ED1-D273-4AFC-937F-7394743A611D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107" name="TextBox 5">
          <a:extLst>
            <a:ext uri="{FF2B5EF4-FFF2-40B4-BE49-F238E27FC236}">
              <a16:creationId xmlns:a16="http://schemas.microsoft.com/office/drawing/2014/main" id="{1452CBBF-5C0C-411A-8DCF-2C449AEB11D4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108" name="TextBox 5">
          <a:extLst>
            <a:ext uri="{FF2B5EF4-FFF2-40B4-BE49-F238E27FC236}">
              <a16:creationId xmlns:a16="http://schemas.microsoft.com/office/drawing/2014/main" id="{9EEDBCB6-DCEF-4727-99AE-A085B5F5DBC7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109" name="TextBox 5">
          <a:extLst>
            <a:ext uri="{FF2B5EF4-FFF2-40B4-BE49-F238E27FC236}">
              <a16:creationId xmlns:a16="http://schemas.microsoft.com/office/drawing/2014/main" id="{A7FD3643-5E0C-4EB0-B4F0-098E0B7D9D6C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110" name="TextBox 5">
          <a:extLst>
            <a:ext uri="{FF2B5EF4-FFF2-40B4-BE49-F238E27FC236}">
              <a16:creationId xmlns:a16="http://schemas.microsoft.com/office/drawing/2014/main" id="{7A0B0B58-5206-4CB7-A7A7-07BEE0D28C27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111" name="TextBox 5">
          <a:extLst>
            <a:ext uri="{FF2B5EF4-FFF2-40B4-BE49-F238E27FC236}">
              <a16:creationId xmlns:a16="http://schemas.microsoft.com/office/drawing/2014/main" id="{BB520EB2-FE65-4F22-BE46-C635D15300BA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112" name="TextBox 5">
          <a:extLst>
            <a:ext uri="{FF2B5EF4-FFF2-40B4-BE49-F238E27FC236}">
              <a16:creationId xmlns:a16="http://schemas.microsoft.com/office/drawing/2014/main" id="{885DBC59-7F6D-4B17-884B-36E0C80CAC0B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113" name="TextBox 5">
          <a:extLst>
            <a:ext uri="{FF2B5EF4-FFF2-40B4-BE49-F238E27FC236}">
              <a16:creationId xmlns:a16="http://schemas.microsoft.com/office/drawing/2014/main" id="{2AF3D90C-B86B-4542-A8C1-B41399BF40D9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114" name="TextBox 5">
          <a:extLst>
            <a:ext uri="{FF2B5EF4-FFF2-40B4-BE49-F238E27FC236}">
              <a16:creationId xmlns:a16="http://schemas.microsoft.com/office/drawing/2014/main" id="{028722E5-271E-403B-8583-B4DA794F4D93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115" name="TextBox 5">
          <a:extLst>
            <a:ext uri="{FF2B5EF4-FFF2-40B4-BE49-F238E27FC236}">
              <a16:creationId xmlns:a16="http://schemas.microsoft.com/office/drawing/2014/main" id="{A473C9D5-9571-4596-B87F-7BBEE34C5692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116" name="TextBox 5">
          <a:extLst>
            <a:ext uri="{FF2B5EF4-FFF2-40B4-BE49-F238E27FC236}">
              <a16:creationId xmlns:a16="http://schemas.microsoft.com/office/drawing/2014/main" id="{97A46AD5-1F9C-406B-AF04-92C5428DC728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117" name="TextBox 5">
          <a:extLst>
            <a:ext uri="{FF2B5EF4-FFF2-40B4-BE49-F238E27FC236}">
              <a16:creationId xmlns:a16="http://schemas.microsoft.com/office/drawing/2014/main" id="{5242F6E3-4083-4FC2-A95A-DEC1260B2C1B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118" name="TextBox 5">
          <a:extLst>
            <a:ext uri="{FF2B5EF4-FFF2-40B4-BE49-F238E27FC236}">
              <a16:creationId xmlns:a16="http://schemas.microsoft.com/office/drawing/2014/main" id="{EFA1B5AF-D021-406C-B785-831921D6BA08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119" name="TextBox 5">
          <a:extLst>
            <a:ext uri="{FF2B5EF4-FFF2-40B4-BE49-F238E27FC236}">
              <a16:creationId xmlns:a16="http://schemas.microsoft.com/office/drawing/2014/main" id="{3F6551B7-EDE2-429D-B881-90EE4F166D36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120" name="TextBox 5">
          <a:extLst>
            <a:ext uri="{FF2B5EF4-FFF2-40B4-BE49-F238E27FC236}">
              <a16:creationId xmlns:a16="http://schemas.microsoft.com/office/drawing/2014/main" id="{20623B25-C46E-4F7F-A81B-4C78BADC8490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121" name="TextBox 5">
          <a:extLst>
            <a:ext uri="{FF2B5EF4-FFF2-40B4-BE49-F238E27FC236}">
              <a16:creationId xmlns:a16="http://schemas.microsoft.com/office/drawing/2014/main" id="{9E48592C-6727-42FD-98F4-BB98B2399A5A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122" name="TextBox 5">
          <a:extLst>
            <a:ext uri="{FF2B5EF4-FFF2-40B4-BE49-F238E27FC236}">
              <a16:creationId xmlns:a16="http://schemas.microsoft.com/office/drawing/2014/main" id="{B8755C7D-D4C4-449A-AB2C-2B0440A4D5E8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123" name="TextBox 5">
          <a:extLst>
            <a:ext uri="{FF2B5EF4-FFF2-40B4-BE49-F238E27FC236}">
              <a16:creationId xmlns:a16="http://schemas.microsoft.com/office/drawing/2014/main" id="{B602F2E3-08FE-4D11-A20D-52E233EF9350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124" name="TextBox 5">
          <a:extLst>
            <a:ext uri="{FF2B5EF4-FFF2-40B4-BE49-F238E27FC236}">
              <a16:creationId xmlns:a16="http://schemas.microsoft.com/office/drawing/2014/main" id="{3B9E197C-5845-46E9-88AD-C9176208FD38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125" name="TextBox 5">
          <a:extLst>
            <a:ext uri="{FF2B5EF4-FFF2-40B4-BE49-F238E27FC236}">
              <a16:creationId xmlns:a16="http://schemas.microsoft.com/office/drawing/2014/main" id="{873F4210-6233-450C-8283-F1E549303A73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126" name="TextBox 5">
          <a:extLst>
            <a:ext uri="{FF2B5EF4-FFF2-40B4-BE49-F238E27FC236}">
              <a16:creationId xmlns:a16="http://schemas.microsoft.com/office/drawing/2014/main" id="{D1013624-CD9D-4A1E-8014-EB357CBB7CC7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127" name="TextBox 5">
          <a:extLst>
            <a:ext uri="{FF2B5EF4-FFF2-40B4-BE49-F238E27FC236}">
              <a16:creationId xmlns:a16="http://schemas.microsoft.com/office/drawing/2014/main" id="{E377243A-0C4F-42DC-9A91-326F9C6A35CE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128" name="TextBox 5">
          <a:extLst>
            <a:ext uri="{FF2B5EF4-FFF2-40B4-BE49-F238E27FC236}">
              <a16:creationId xmlns:a16="http://schemas.microsoft.com/office/drawing/2014/main" id="{8A39E990-F3E0-49F4-9EB9-094464AC6561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129" name="TextBox 5">
          <a:extLst>
            <a:ext uri="{FF2B5EF4-FFF2-40B4-BE49-F238E27FC236}">
              <a16:creationId xmlns:a16="http://schemas.microsoft.com/office/drawing/2014/main" id="{1502EA5E-58CF-4674-80A3-577D1F1D38DD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130" name="TextBox 5">
          <a:extLst>
            <a:ext uri="{FF2B5EF4-FFF2-40B4-BE49-F238E27FC236}">
              <a16:creationId xmlns:a16="http://schemas.microsoft.com/office/drawing/2014/main" id="{4F5DBA45-D9C7-4EB5-8229-A09A9334879A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131" name="TextBox 5">
          <a:extLst>
            <a:ext uri="{FF2B5EF4-FFF2-40B4-BE49-F238E27FC236}">
              <a16:creationId xmlns:a16="http://schemas.microsoft.com/office/drawing/2014/main" id="{AFD6051C-29B1-4A48-B267-733574F8FA1E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132" name="TextBox 5">
          <a:extLst>
            <a:ext uri="{FF2B5EF4-FFF2-40B4-BE49-F238E27FC236}">
              <a16:creationId xmlns:a16="http://schemas.microsoft.com/office/drawing/2014/main" id="{756257A8-10EB-430D-A270-6BD235D62F31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133" name="TextBox 5">
          <a:extLst>
            <a:ext uri="{FF2B5EF4-FFF2-40B4-BE49-F238E27FC236}">
              <a16:creationId xmlns:a16="http://schemas.microsoft.com/office/drawing/2014/main" id="{BC4EA859-215C-44DE-A803-1B2734FA937F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134" name="TextBox 5">
          <a:extLst>
            <a:ext uri="{FF2B5EF4-FFF2-40B4-BE49-F238E27FC236}">
              <a16:creationId xmlns:a16="http://schemas.microsoft.com/office/drawing/2014/main" id="{551D2388-7FBF-4320-B15A-BD12AFAD00D6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135" name="TextBox 5">
          <a:extLst>
            <a:ext uri="{FF2B5EF4-FFF2-40B4-BE49-F238E27FC236}">
              <a16:creationId xmlns:a16="http://schemas.microsoft.com/office/drawing/2014/main" id="{E1AB2B7B-6F6C-4E66-AD56-6499FA06F35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136" name="TextBox 5">
          <a:extLst>
            <a:ext uri="{FF2B5EF4-FFF2-40B4-BE49-F238E27FC236}">
              <a16:creationId xmlns:a16="http://schemas.microsoft.com/office/drawing/2014/main" id="{D7B07CF0-6030-41C8-97D5-B5CD970ED316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137" name="TextBox 5">
          <a:extLst>
            <a:ext uri="{FF2B5EF4-FFF2-40B4-BE49-F238E27FC236}">
              <a16:creationId xmlns:a16="http://schemas.microsoft.com/office/drawing/2014/main" id="{CDE26688-86C7-4521-98D3-5F2F0E1C42C3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138" name="TextBox 5">
          <a:extLst>
            <a:ext uri="{FF2B5EF4-FFF2-40B4-BE49-F238E27FC236}">
              <a16:creationId xmlns:a16="http://schemas.microsoft.com/office/drawing/2014/main" id="{BA7B1F72-CF92-4E17-B9FF-550E27DE1DF7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139" name="TextBox 5">
          <a:extLst>
            <a:ext uri="{FF2B5EF4-FFF2-40B4-BE49-F238E27FC236}">
              <a16:creationId xmlns:a16="http://schemas.microsoft.com/office/drawing/2014/main" id="{D90EB5C4-05FD-459A-B749-EAB8494DDDF6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140" name="TextBox 5">
          <a:extLst>
            <a:ext uri="{FF2B5EF4-FFF2-40B4-BE49-F238E27FC236}">
              <a16:creationId xmlns:a16="http://schemas.microsoft.com/office/drawing/2014/main" id="{C23BFE9E-325B-47E9-BE0E-147522B0EF68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141" name="TextBox 5">
          <a:extLst>
            <a:ext uri="{FF2B5EF4-FFF2-40B4-BE49-F238E27FC236}">
              <a16:creationId xmlns:a16="http://schemas.microsoft.com/office/drawing/2014/main" id="{0B558958-DE60-417F-9EF5-2F95DEA83240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142" name="TextBox 5">
          <a:extLst>
            <a:ext uri="{FF2B5EF4-FFF2-40B4-BE49-F238E27FC236}">
              <a16:creationId xmlns:a16="http://schemas.microsoft.com/office/drawing/2014/main" id="{D5A7AD3D-74D6-4588-A428-D40491A01D31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143" name="TextBox 5">
          <a:extLst>
            <a:ext uri="{FF2B5EF4-FFF2-40B4-BE49-F238E27FC236}">
              <a16:creationId xmlns:a16="http://schemas.microsoft.com/office/drawing/2014/main" id="{E1D1C923-266A-483A-9E1F-F41A98A726DD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144" name="TextBox 5">
          <a:extLst>
            <a:ext uri="{FF2B5EF4-FFF2-40B4-BE49-F238E27FC236}">
              <a16:creationId xmlns:a16="http://schemas.microsoft.com/office/drawing/2014/main" id="{B770435C-2AFD-4758-9752-BFF312D5E648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145" name="TextBox 5">
          <a:extLst>
            <a:ext uri="{FF2B5EF4-FFF2-40B4-BE49-F238E27FC236}">
              <a16:creationId xmlns:a16="http://schemas.microsoft.com/office/drawing/2014/main" id="{4126C7F9-F0A8-47F6-9D83-AFF5C68D89C4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146" name="TextBox 5">
          <a:extLst>
            <a:ext uri="{FF2B5EF4-FFF2-40B4-BE49-F238E27FC236}">
              <a16:creationId xmlns:a16="http://schemas.microsoft.com/office/drawing/2014/main" id="{5A56D980-34D4-40E9-8F83-DA91F96000A2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147" name="TextBox 5">
          <a:extLst>
            <a:ext uri="{FF2B5EF4-FFF2-40B4-BE49-F238E27FC236}">
              <a16:creationId xmlns:a16="http://schemas.microsoft.com/office/drawing/2014/main" id="{31537D97-414C-424D-9C96-44CD4CB56C5E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148" name="TextBox 5">
          <a:extLst>
            <a:ext uri="{FF2B5EF4-FFF2-40B4-BE49-F238E27FC236}">
              <a16:creationId xmlns:a16="http://schemas.microsoft.com/office/drawing/2014/main" id="{A351BE66-A065-462B-A88F-30C96B17941E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149" name="TextBox 5">
          <a:extLst>
            <a:ext uri="{FF2B5EF4-FFF2-40B4-BE49-F238E27FC236}">
              <a16:creationId xmlns:a16="http://schemas.microsoft.com/office/drawing/2014/main" id="{94671CD0-C462-4E70-8516-BF1CD361318F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150" name="TextBox 5">
          <a:extLst>
            <a:ext uri="{FF2B5EF4-FFF2-40B4-BE49-F238E27FC236}">
              <a16:creationId xmlns:a16="http://schemas.microsoft.com/office/drawing/2014/main" id="{9BE096CA-DC6B-424D-B791-0F1E7CA44351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151" name="TextBox 5">
          <a:extLst>
            <a:ext uri="{FF2B5EF4-FFF2-40B4-BE49-F238E27FC236}">
              <a16:creationId xmlns:a16="http://schemas.microsoft.com/office/drawing/2014/main" id="{2DFA8D83-52A3-4A22-B5B0-894523C19243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152" name="TextBox 5">
          <a:extLst>
            <a:ext uri="{FF2B5EF4-FFF2-40B4-BE49-F238E27FC236}">
              <a16:creationId xmlns:a16="http://schemas.microsoft.com/office/drawing/2014/main" id="{EB450635-AD07-427A-BE80-B9E3229966D1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153" name="TextBox 5">
          <a:extLst>
            <a:ext uri="{FF2B5EF4-FFF2-40B4-BE49-F238E27FC236}">
              <a16:creationId xmlns:a16="http://schemas.microsoft.com/office/drawing/2014/main" id="{6C33D393-448A-437C-A979-CE7E4564C672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154" name="TextBox 5">
          <a:extLst>
            <a:ext uri="{FF2B5EF4-FFF2-40B4-BE49-F238E27FC236}">
              <a16:creationId xmlns:a16="http://schemas.microsoft.com/office/drawing/2014/main" id="{3B151B19-08B4-426B-8D19-7832F3DDDEA4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155" name="TextBox 5">
          <a:extLst>
            <a:ext uri="{FF2B5EF4-FFF2-40B4-BE49-F238E27FC236}">
              <a16:creationId xmlns:a16="http://schemas.microsoft.com/office/drawing/2014/main" id="{AB7A6C73-CE45-44F3-A2D5-5BF7B4DBE883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156" name="TextBox 5">
          <a:extLst>
            <a:ext uri="{FF2B5EF4-FFF2-40B4-BE49-F238E27FC236}">
              <a16:creationId xmlns:a16="http://schemas.microsoft.com/office/drawing/2014/main" id="{922C2D0C-30A2-48EB-8E7E-2479D39781AE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157" name="TextBox 5">
          <a:extLst>
            <a:ext uri="{FF2B5EF4-FFF2-40B4-BE49-F238E27FC236}">
              <a16:creationId xmlns:a16="http://schemas.microsoft.com/office/drawing/2014/main" id="{47DC51A7-479A-40B8-9078-592167022754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158" name="TextBox 5">
          <a:extLst>
            <a:ext uri="{FF2B5EF4-FFF2-40B4-BE49-F238E27FC236}">
              <a16:creationId xmlns:a16="http://schemas.microsoft.com/office/drawing/2014/main" id="{506DE4BE-AB57-4DF7-BE00-344B9B23AE7A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159" name="TextBox 5">
          <a:extLst>
            <a:ext uri="{FF2B5EF4-FFF2-40B4-BE49-F238E27FC236}">
              <a16:creationId xmlns:a16="http://schemas.microsoft.com/office/drawing/2014/main" id="{5CA06B5E-5A2C-45F6-98B6-31727A886A11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160" name="TextBox 5">
          <a:extLst>
            <a:ext uri="{FF2B5EF4-FFF2-40B4-BE49-F238E27FC236}">
              <a16:creationId xmlns:a16="http://schemas.microsoft.com/office/drawing/2014/main" id="{F3DB2CD5-32C0-43E3-887D-726CBA4498DF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161" name="TextBox 5">
          <a:extLst>
            <a:ext uri="{FF2B5EF4-FFF2-40B4-BE49-F238E27FC236}">
              <a16:creationId xmlns:a16="http://schemas.microsoft.com/office/drawing/2014/main" id="{0DCCC963-6FD6-4FFA-949B-434D6487DC3A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162" name="TextBox 5">
          <a:extLst>
            <a:ext uri="{FF2B5EF4-FFF2-40B4-BE49-F238E27FC236}">
              <a16:creationId xmlns:a16="http://schemas.microsoft.com/office/drawing/2014/main" id="{D234348C-1A57-4F9C-8A53-A73A30142A20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163" name="TextBox 5">
          <a:extLst>
            <a:ext uri="{FF2B5EF4-FFF2-40B4-BE49-F238E27FC236}">
              <a16:creationId xmlns:a16="http://schemas.microsoft.com/office/drawing/2014/main" id="{EDA622F4-E58A-471A-9F2A-1325B9D96A05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164" name="TextBox 5">
          <a:extLst>
            <a:ext uri="{FF2B5EF4-FFF2-40B4-BE49-F238E27FC236}">
              <a16:creationId xmlns:a16="http://schemas.microsoft.com/office/drawing/2014/main" id="{7A630000-E4C8-4283-8273-7C45D4CA81F8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165" name="TextBox 5">
          <a:extLst>
            <a:ext uri="{FF2B5EF4-FFF2-40B4-BE49-F238E27FC236}">
              <a16:creationId xmlns:a16="http://schemas.microsoft.com/office/drawing/2014/main" id="{2BE2FD91-51BE-48C6-A259-5A68DA2D40C7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166" name="TextBox 5">
          <a:extLst>
            <a:ext uri="{FF2B5EF4-FFF2-40B4-BE49-F238E27FC236}">
              <a16:creationId xmlns:a16="http://schemas.microsoft.com/office/drawing/2014/main" id="{76A81AD0-63BA-4E5D-8666-DBFDF231E72D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167" name="TextBox 5">
          <a:extLst>
            <a:ext uri="{FF2B5EF4-FFF2-40B4-BE49-F238E27FC236}">
              <a16:creationId xmlns:a16="http://schemas.microsoft.com/office/drawing/2014/main" id="{E05FF480-E49A-40F5-BF0C-BA39690A6E65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168" name="TextBox 5">
          <a:extLst>
            <a:ext uri="{FF2B5EF4-FFF2-40B4-BE49-F238E27FC236}">
              <a16:creationId xmlns:a16="http://schemas.microsoft.com/office/drawing/2014/main" id="{CD0CE9EF-F535-403A-BD8E-A510CE5D8FB5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169" name="TextBox 5">
          <a:extLst>
            <a:ext uri="{FF2B5EF4-FFF2-40B4-BE49-F238E27FC236}">
              <a16:creationId xmlns:a16="http://schemas.microsoft.com/office/drawing/2014/main" id="{748EDD63-CB28-4364-A9D5-EA6BEADF1CBE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170" name="TextBox 5">
          <a:extLst>
            <a:ext uri="{FF2B5EF4-FFF2-40B4-BE49-F238E27FC236}">
              <a16:creationId xmlns:a16="http://schemas.microsoft.com/office/drawing/2014/main" id="{828436E1-F6E4-4D49-A650-ED4E8CE7216A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171" name="TextBox 5">
          <a:extLst>
            <a:ext uri="{FF2B5EF4-FFF2-40B4-BE49-F238E27FC236}">
              <a16:creationId xmlns:a16="http://schemas.microsoft.com/office/drawing/2014/main" id="{83DD949C-37BA-4DA3-BC10-8EC5F01BE928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172" name="TextBox 5">
          <a:extLst>
            <a:ext uri="{FF2B5EF4-FFF2-40B4-BE49-F238E27FC236}">
              <a16:creationId xmlns:a16="http://schemas.microsoft.com/office/drawing/2014/main" id="{0B76D2CD-A653-499E-8CE2-C025C44198F6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173" name="TextBox 5">
          <a:extLst>
            <a:ext uri="{FF2B5EF4-FFF2-40B4-BE49-F238E27FC236}">
              <a16:creationId xmlns:a16="http://schemas.microsoft.com/office/drawing/2014/main" id="{3D038955-A873-4FF6-AB59-CABBA94E08E6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174" name="TextBox 5">
          <a:extLst>
            <a:ext uri="{FF2B5EF4-FFF2-40B4-BE49-F238E27FC236}">
              <a16:creationId xmlns:a16="http://schemas.microsoft.com/office/drawing/2014/main" id="{2B201BB8-4E41-4D48-AA96-3D0596FE125A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175" name="TextBox 5">
          <a:extLst>
            <a:ext uri="{FF2B5EF4-FFF2-40B4-BE49-F238E27FC236}">
              <a16:creationId xmlns:a16="http://schemas.microsoft.com/office/drawing/2014/main" id="{67D673AD-3CD4-403E-8F99-0BF819D5E392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176" name="TextBox 5">
          <a:extLst>
            <a:ext uri="{FF2B5EF4-FFF2-40B4-BE49-F238E27FC236}">
              <a16:creationId xmlns:a16="http://schemas.microsoft.com/office/drawing/2014/main" id="{38229A57-7801-4CD3-9BBD-7EDD8BF9BC25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177" name="TextBox 5">
          <a:extLst>
            <a:ext uri="{FF2B5EF4-FFF2-40B4-BE49-F238E27FC236}">
              <a16:creationId xmlns:a16="http://schemas.microsoft.com/office/drawing/2014/main" id="{655EC683-282B-46AC-9C13-E07B3FA8DF82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178" name="TextBox 5">
          <a:extLst>
            <a:ext uri="{FF2B5EF4-FFF2-40B4-BE49-F238E27FC236}">
              <a16:creationId xmlns:a16="http://schemas.microsoft.com/office/drawing/2014/main" id="{B5558BC4-5486-4CEC-BF4A-744291B1721F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179" name="TextBox 5">
          <a:extLst>
            <a:ext uri="{FF2B5EF4-FFF2-40B4-BE49-F238E27FC236}">
              <a16:creationId xmlns:a16="http://schemas.microsoft.com/office/drawing/2014/main" id="{86FAF662-5879-4000-ACA6-6B3EF58C9F65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180" name="TextBox 5">
          <a:extLst>
            <a:ext uri="{FF2B5EF4-FFF2-40B4-BE49-F238E27FC236}">
              <a16:creationId xmlns:a16="http://schemas.microsoft.com/office/drawing/2014/main" id="{9316C999-32BC-4840-8287-94E2D579C9BE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181" name="TextBox 5">
          <a:extLst>
            <a:ext uri="{FF2B5EF4-FFF2-40B4-BE49-F238E27FC236}">
              <a16:creationId xmlns:a16="http://schemas.microsoft.com/office/drawing/2014/main" id="{4261F110-2BC8-424A-89DA-56F4184CC221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182" name="TextBox 5">
          <a:extLst>
            <a:ext uri="{FF2B5EF4-FFF2-40B4-BE49-F238E27FC236}">
              <a16:creationId xmlns:a16="http://schemas.microsoft.com/office/drawing/2014/main" id="{8B979167-12A7-4842-84D6-AE6E17249ECF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183" name="TextBox 5">
          <a:extLst>
            <a:ext uri="{FF2B5EF4-FFF2-40B4-BE49-F238E27FC236}">
              <a16:creationId xmlns:a16="http://schemas.microsoft.com/office/drawing/2014/main" id="{86A78376-5964-4320-A357-BDB955F86D7A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184" name="TextBox 5">
          <a:extLst>
            <a:ext uri="{FF2B5EF4-FFF2-40B4-BE49-F238E27FC236}">
              <a16:creationId xmlns:a16="http://schemas.microsoft.com/office/drawing/2014/main" id="{CDADB20B-1610-4D69-AB2A-A770F872412D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185" name="TextBox 5">
          <a:extLst>
            <a:ext uri="{FF2B5EF4-FFF2-40B4-BE49-F238E27FC236}">
              <a16:creationId xmlns:a16="http://schemas.microsoft.com/office/drawing/2014/main" id="{B66C4C14-7A8D-4757-96E5-9D6AC48A0B4E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186" name="TextBox 5">
          <a:extLst>
            <a:ext uri="{FF2B5EF4-FFF2-40B4-BE49-F238E27FC236}">
              <a16:creationId xmlns:a16="http://schemas.microsoft.com/office/drawing/2014/main" id="{F19FD17D-745D-4808-890E-5ED821A9AA20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187" name="TextBox 5">
          <a:extLst>
            <a:ext uri="{FF2B5EF4-FFF2-40B4-BE49-F238E27FC236}">
              <a16:creationId xmlns:a16="http://schemas.microsoft.com/office/drawing/2014/main" id="{FF9D3DC9-E530-4C0E-AE25-C3386E00F496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188" name="TextBox 5">
          <a:extLst>
            <a:ext uri="{FF2B5EF4-FFF2-40B4-BE49-F238E27FC236}">
              <a16:creationId xmlns:a16="http://schemas.microsoft.com/office/drawing/2014/main" id="{9519EAF7-C4B4-4624-ADF7-EDDC0967A42B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189" name="TextBox 5">
          <a:extLst>
            <a:ext uri="{FF2B5EF4-FFF2-40B4-BE49-F238E27FC236}">
              <a16:creationId xmlns:a16="http://schemas.microsoft.com/office/drawing/2014/main" id="{E498D054-E68C-4DB4-B237-2C7465001812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190" name="TextBox 5">
          <a:extLst>
            <a:ext uri="{FF2B5EF4-FFF2-40B4-BE49-F238E27FC236}">
              <a16:creationId xmlns:a16="http://schemas.microsoft.com/office/drawing/2014/main" id="{9CD0C6FD-7BDF-45B2-81D5-351F6B7253CA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191" name="TextBox 5">
          <a:extLst>
            <a:ext uri="{FF2B5EF4-FFF2-40B4-BE49-F238E27FC236}">
              <a16:creationId xmlns:a16="http://schemas.microsoft.com/office/drawing/2014/main" id="{75E289B0-A37D-4EF1-BBE4-65EC4E8092F1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192" name="TextBox 5">
          <a:extLst>
            <a:ext uri="{FF2B5EF4-FFF2-40B4-BE49-F238E27FC236}">
              <a16:creationId xmlns:a16="http://schemas.microsoft.com/office/drawing/2014/main" id="{4EE4A8E0-C792-47D4-934C-AD8B429F3895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193" name="TextBox 5">
          <a:extLst>
            <a:ext uri="{FF2B5EF4-FFF2-40B4-BE49-F238E27FC236}">
              <a16:creationId xmlns:a16="http://schemas.microsoft.com/office/drawing/2014/main" id="{BA36D6A6-7EC8-45C8-801F-E897B7072CFA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194" name="TextBox 5">
          <a:extLst>
            <a:ext uri="{FF2B5EF4-FFF2-40B4-BE49-F238E27FC236}">
              <a16:creationId xmlns:a16="http://schemas.microsoft.com/office/drawing/2014/main" id="{2B68C4DA-BA15-4ADD-81F7-F0B148214D78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195" name="TextBox 5">
          <a:extLst>
            <a:ext uri="{FF2B5EF4-FFF2-40B4-BE49-F238E27FC236}">
              <a16:creationId xmlns:a16="http://schemas.microsoft.com/office/drawing/2014/main" id="{05D41A43-357C-4DB9-92BA-C33F1343401D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196" name="TextBox 5">
          <a:extLst>
            <a:ext uri="{FF2B5EF4-FFF2-40B4-BE49-F238E27FC236}">
              <a16:creationId xmlns:a16="http://schemas.microsoft.com/office/drawing/2014/main" id="{3C035E34-6C75-4FA3-BB77-1852D0267455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197" name="TextBox 5">
          <a:extLst>
            <a:ext uri="{FF2B5EF4-FFF2-40B4-BE49-F238E27FC236}">
              <a16:creationId xmlns:a16="http://schemas.microsoft.com/office/drawing/2014/main" id="{1D003982-1206-4015-8BA2-42B0B05F6CD2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198" name="TextBox 5">
          <a:extLst>
            <a:ext uri="{FF2B5EF4-FFF2-40B4-BE49-F238E27FC236}">
              <a16:creationId xmlns:a16="http://schemas.microsoft.com/office/drawing/2014/main" id="{45422363-9A1D-452C-9D51-5BEE85E5323E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199" name="TextBox 5">
          <a:extLst>
            <a:ext uri="{FF2B5EF4-FFF2-40B4-BE49-F238E27FC236}">
              <a16:creationId xmlns:a16="http://schemas.microsoft.com/office/drawing/2014/main" id="{C2BFE3E0-96EC-4E6B-A767-4D7DC8596487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200" name="TextBox 5">
          <a:extLst>
            <a:ext uri="{FF2B5EF4-FFF2-40B4-BE49-F238E27FC236}">
              <a16:creationId xmlns:a16="http://schemas.microsoft.com/office/drawing/2014/main" id="{4CEDEBA8-759E-4E88-9A9F-0496B5FF8C49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201" name="TextBox 5">
          <a:extLst>
            <a:ext uri="{FF2B5EF4-FFF2-40B4-BE49-F238E27FC236}">
              <a16:creationId xmlns:a16="http://schemas.microsoft.com/office/drawing/2014/main" id="{99724385-0DF9-4ABA-9658-9CEE88752594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202" name="TextBox 5">
          <a:extLst>
            <a:ext uri="{FF2B5EF4-FFF2-40B4-BE49-F238E27FC236}">
              <a16:creationId xmlns:a16="http://schemas.microsoft.com/office/drawing/2014/main" id="{F09074EE-ABC8-4C5E-91BE-B569A2F7900D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203" name="TextBox 5">
          <a:extLst>
            <a:ext uri="{FF2B5EF4-FFF2-40B4-BE49-F238E27FC236}">
              <a16:creationId xmlns:a16="http://schemas.microsoft.com/office/drawing/2014/main" id="{EA47BA84-0886-4FB5-9A10-F66363EB1505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204" name="TextBox 5">
          <a:extLst>
            <a:ext uri="{FF2B5EF4-FFF2-40B4-BE49-F238E27FC236}">
              <a16:creationId xmlns:a16="http://schemas.microsoft.com/office/drawing/2014/main" id="{55EB6757-0741-4BF9-9564-C8154C300876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205" name="TextBox 5">
          <a:extLst>
            <a:ext uri="{FF2B5EF4-FFF2-40B4-BE49-F238E27FC236}">
              <a16:creationId xmlns:a16="http://schemas.microsoft.com/office/drawing/2014/main" id="{B09F8040-E6F2-4E0A-9294-9DB1D997D0F6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206" name="TextBox 5">
          <a:extLst>
            <a:ext uri="{FF2B5EF4-FFF2-40B4-BE49-F238E27FC236}">
              <a16:creationId xmlns:a16="http://schemas.microsoft.com/office/drawing/2014/main" id="{5AAFF264-A8E7-4BCE-8467-1952C7625C31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207" name="TextBox 5">
          <a:extLst>
            <a:ext uri="{FF2B5EF4-FFF2-40B4-BE49-F238E27FC236}">
              <a16:creationId xmlns:a16="http://schemas.microsoft.com/office/drawing/2014/main" id="{382E1EF7-0EEC-44E7-84D9-83F5FDA5EB14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208" name="TextBox 5">
          <a:extLst>
            <a:ext uri="{FF2B5EF4-FFF2-40B4-BE49-F238E27FC236}">
              <a16:creationId xmlns:a16="http://schemas.microsoft.com/office/drawing/2014/main" id="{E1D07AB6-71CA-47C5-B57F-B82A59FF9D56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209" name="TextBox 5">
          <a:extLst>
            <a:ext uri="{FF2B5EF4-FFF2-40B4-BE49-F238E27FC236}">
              <a16:creationId xmlns:a16="http://schemas.microsoft.com/office/drawing/2014/main" id="{9F99F4B4-22F5-4D55-B1EC-0A035C4FB7C1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210" name="TextBox 5">
          <a:extLst>
            <a:ext uri="{FF2B5EF4-FFF2-40B4-BE49-F238E27FC236}">
              <a16:creationId xmlns:a16="http://schemas.microsoft.com/office/drawing/2014/main" id="{82029594-2541-4B56-A6E3-D8F44FE23733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211" name="TextBox 5">
          <a:extLst>
            <a:ext uri="{FF2B5EF4-FFF2-40B4-BE49-F238E27FC236}">
              <a16:creationId xmlns:a16="http://schemas.microsoft.com/office/drawing/2014/main" id="{7EF83F2C-B4AD-4A81-9A9F-F596BBF35229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212" name="TextBox 5">
          <a:extLst>
            <a:ext uri="{FF2B5EF4-FFF2-40B4-BE49-F238E27FC236}">
              <a16:creationId xmlns:a16="http://schemas.microsoft.com/office/drawing/2014/main" id="{81CFC327-0093-4590-92F8-62D51CDCCD1F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213" name="TextBox 5">
          <a:extLst>
            <a:ext uri="{FF2B5EF4-FFF2-40B4-BE49-F238E27FC236}">
              <a16:creationId xmlns:a16="http://schemas.microsoft.com/office/drawing/2014/main" id="{6DE43BDC-B007-4693-9B5B-5CA82874DDEB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214" name="TextBox 5">
          <a:extLst>
            <a:ext uri="{FF2B5EF4-FFF2-40B4-BE49-F238E27FC236}">
              <a16:creationId xmlns:a16="http://schemas.microsoft.com/office/drawing/2014/main" id="{3F9852D8-3BF0-4F1C-B3BF-355082363021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215" name="TextBox 5">
          <a:extLst>
            <a:ext uri="{FF2B5EF4-FFF2-40B4-BE49-F238E27FC236}">
              <a16:creationId xmlns:a16="http://schemas.microsoft.com/office/drawing/2014/main" id="{9A6F2F24-D9D4-43DA-ABAF-1FDDA51E13AF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216" name="TextBox 5">
          <a:extLst>
            <a:ext uri="{FF2B5EF4-FFF2-40B4-BE49-F238E27FC236}">
              <a16:creationId xmlns:a16="http://schemas.microsoft.com/office/drawing/2014/main" id="{5FB1B293-665A-4E74-A614-A037A112F761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217" name="TextBox 5">
          <a:extLst>
            <a:ext uri="{FF2B5EF4-FFF2-40B4-BE49-F238E27FC236}">
              <a16:creationId xmlns:a16="http://schemas.microsoft.com/office/drawing/2014/main" id="{0559C2A6-251C-40B2-BB46-01311340A727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218" name="TextBox 5">
          <a:extLst>
            <a:ext uri="{FF2B5EF4-FFF2-40B4-BE49-F238E27FC236}">
              <a16:creationId xmlns:a16="http://schemas.microsoft.com/office/drawing/2014/main" id="{C8FE8AAD-B8A8-49B2-9ABA-2E77BB3B54A8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219" name="TextBox 5">
          <a:extLst>
            <a:ext uri="{FF2B5EF4-FFF2-40B4-BE49-F238E27FC236}">
              <a16:creationId xmlns:a16="http://schemas.microsoft.com/office/drawing/2014/main" id="{FC0F76E5-3DED-4597-8B90-DFF7B9739E96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220" name="TextBox 5">
          <a:extLst>
            <a:ext uri="{FF2B5EF4-FFF2-40B4-BE49-F238E27FC236}">
              <a16:creationId xmlns:a16="http://schemas.microsoft.com/office/drawing/2014/main" id="{85524990-6E7A-4F71-B7AC-0412056F376D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221" name="TextBox 5">
          <a:extLst>
            <a:ext uri="{FF2B5EF4-FFF2-40B4-BE49-F238E27FC236}">
              <a16:creationId xmlns:a16="http://schemas.microsoft.com/office/drawing/2014/main" id="{B0CB3570-A3B6-4FFF-8FBC-997BB0983426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222" name="TextBox 5">
          <a:extLst>
            <a:ext uri="{FF2B5EF4-FFF2-40B4-BE49-F238E27FC236}">
              <a16:creationId xmlns:a16="http://schemas.microsoft.com/office/drawing/2014/main" id="{783B3D68-38A4-430C-9CEA-848381D9F9E6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223" name="TextBox 5">
          <a:extLst>
            <a:ext uri="{FF2B5EF4-FFF2-40B4-BE49-F238E27FC236}">
              <a16:creationId xmlns:a16="http://schemas.microsoft.com/office/drawing/2014/main" id="{F138B38E-19F0-498A-94FB-809CAD188794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224" name="TextBox 5">
          <a:extLst>
            <a:ext uri="{FF2B5EF4-FFF2-40B4-BE49-F238E27FC236}">
              <a16:creationId xmlns:a16="http://schemas.microsoft.com/office/drawing/2014/main" id="{51842BC8-4AED-4439-8D0A-E9C67FF15007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225" name="TextBox 5">
          <a:extLst>
            <a:ext uri="{FF2B5EF4-FFF2-40B4-BE49-F238E27FC236}">
              <a16:creationId xmlns:a16="http://schemas.microsoft.com/office/drawing/2014/main" id="{84732D41-4E05-429C-A674-CA9493EF9B04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226" name="TextBox 5">
          <a:extLst>
            <a:ext uri="{FF2B5EF4-FFF2-40B4-BE49-F238E27FC236}">
              <a16:creationId xmlns:a16="http://schemas.microsoft.com/office/drawing/2014/main" id="{CF9227BB-60BF-4852-A30E-1FE7651DCAC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227" name="TextBox 5">
          <a:extLst>
            <a:ext uri="{FF2B5EF4-FFF2-40B4-BE49-F238E27FC236}">
              <a16:creationId xmlns:a16="http://schemas.microsoft.com/office/drawing/2014/main" id="{4C32E5ED-5D34-4856-BDCB-2F9B4C0C4AA5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228" name="TextBox 5">
          <a:extLst>
            <a:ext uri="{FF2B5EF4-FFF2-40B4-BE49-F238E27FC236}">
              <a16:creationId xmlns:a16="http://schemas.microsoft.com/office/drawing/2014/main" id="{50F98805-0E90-41EF-A05B-474ABF5967FF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229" name="TextBox 5">
          <a:extLst>
            <a:ext uri="{FF2B5EF4-FFF2-40B4-BE49-F238E27FC236}">
              <a16:creationId xmlns:a16="http://schemas.microsoft.com/office/drawing/2014/main" id="{DBD36D62-B557-42E8-AAB1-03DB58950B16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230" name="TextBox 5">
          <a:extLst>
            <a:ext uri="{FF2B5EF4-FFF2-40B4-BE49-F238E27FC236}">
              <a16:creationId xmlns:a16="http://schemas.microsoft.com/office/drawing/2014/main" id="{73848227-1B1B-4089-A8B8-60B3CC85E507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231" name="TextBox 5">
          <a:extLst>
            <a:ext uri="{FF2B5EF4-FFF2-40B4-BE49-F238E27FC236}">
              <a16:creationId xmlns:a16="http://schemas.microsoft.com/office/drawing/2014/main" id="{652DB23E-AD1E-4FCB-BE31-385328B13203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232" name="TextBox 5">
          <a:extLst>
            <a:ext uri="{FF2B5EF4-FFF2-40B4-BE49-F238E27FC236}">
              <a16:creationId xmlns:a16="http://schemas.microsoft.com/office/drawing/2014/main" id="{FE16B5A0-C7EE-41AF-B006-5A4FC225AD12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233" name="TextBox 5">
          <a:extLst>
            <a:ext uri="{FF2B5EF4-FFF2-40B4-BE49-F238E27FC236}">
              <a16:creationId xmlns:a16="http://schemas.microsoft.com/office/drawing/2014/main" id="{C8DCBDFF-19BD-4586-AC1E-4AF182962CD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234" name="TextBox 5">
          <a:extLst>
            <a:ext uri="{FF2B5EF4-FFF2-40B4-BE49-F238E27FC236}">
              <a16:creationId xmlns:a16="http://schemas.microsoft.com/office/drawing/2014/main" id="{AA2FD6A9-22D8-44A5-9D36-9934675C7CC4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235" name="TextBox 5">
          <a:extLst>
            <a:ext uri="{FF2B5EF4-FFF2-40B4-BE49-F238E27FC236}">
              <a16:creationId xmlns:a16="http://schemas.microsoft.com/office/drawing/2014/main" id="{80A9BDC0-1342-4A70-B494-7983993E5B79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236" name="TextBox 5">
          <a:extLst>
            <a:ext uri="{FF2B5EF4-FFF2-40B4-BE49-F238E27FC236}">
              <a16:creationId xmlns:a16="http://schemas.microsoft.com/office/drawing/2014/main" id="{341CC22F-41E2-4491-8B28-C3A1E86C1E63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237" name="TextBox 5">
          <a:extLst>
            <a:ext uri="{FF2B5EF4-FFF2-40B4-BE49-F238E27FC236}">
              <a16:creationId xmlns:a16="http://schemas.microsoft.com/office/drawing/2014/main" id="{7B68F156-CA70-42D5-9A28-D931DCD7A3F5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238" name="TextBox 5">
          <a:extLst>
            <a:ext uri="{FF2B5EF4-FFF2-40B4-BE49-F238E27FC236}">
              <a16:creationId xmlns:a16="http://schemas.microsoft.com/office/drawing/2014/main" id="{049E5562-1953-4D1E-B9A2-A7E0E0DAF7ED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239" name="TextBox 5">
          <a:extLst>
            <a:ext uri="{FF2B5EF4-FFF2-40B4-BE49-F238E27FC236}">
              <a16:creationId xmlns:a16="http://schemas.microsoft.com/office/drawing/2014/main" id="{6F6FE9E1-0A2E-4E03-B808-BEF2B5D99BCB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240" name="TextBox 5">
          <a:extLst>
            <a:ext uri="{FF2B5EF4-FFF2-40B4-BE49-F238E27FC236}">
              <a16:creationId xmlns:a16="http://schemas.microsoft.com/office/drawing/2014/main" id="{1E2FAC7E-0A8A-40B3-ACF7-93682346696C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241" name="TextBox 5">
          <a:extLst>
            <a:ext uri="{FF2B5EF4-FFF2-40B4-BE49-F238E27FC236}">
              <a16:creationId xmlns:a16="http://schemas.microsoft.com/office/drawing/2014/main" id="{364D10EC-D0A4-49E1-8C01-A86EEFE40EE0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242" name="TextBox 5">
          <a:extLst>
            <a:ext uri="{FF2B5EF4-FFF2-40B4-BE49-F238E27FC236}">
              <a16:creationId xmlns:a16="http://schemas.microsoft.com/office/drawing/2014/main" id="{2947FF26-C05B-4455-B61B-8B24D84B4AF6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243" name="TextBox 5">
          <a:extLst>
            <a:ext uri="{FF2B5EF4-FFF2-40B4-BE49-F238E27FC236}">
              <a16:creationId xmlns:a16="http://schemas.microsoft.com/office/drawing/2014/main" id="{D6FA1634-3705-4FD0-ABE0-5133C9F746D6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244" name="TextBox 5">
          <a:extLst>
            <a:ext uri="{FF2B5EF4-FFF2-40B4-BE49-F238E27FC236}">
              <a16:creationId xmlns:a16="http://schemas.microsoft.com/office/drawing/2014/main" id="{D2409A9C-7DD4-4ACD-8972-298B623153A1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245" name="TextBox 5">
          <a:extLst>
            <a:ext uri="{FF2B5EF4-FFF2-40B4-BE49-F238E27FC236}">
              <a16:creationId xmlns:a16="http://schemas.microsoft.com/office/drawing/2014/main" id="{4B8E0C07-AD18-4051-A8D8-050F570A888C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246" name="TextBox 5">
          <a:extLst>
            <a:ext uri="{FF2B5EF4-FFF2-40B4-BE49-F238E27FC236}">
              <a16:creationId xmlns:a16="http://schemas.microsoft.com/office/drawing/2014/main" id="{97DF05DD-D6E2-4936-9D76-0702180F481C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247" name="TextBox 5">
          <a:extLst>
            <a:ext uri="{FF2B5EF4-FFF2-40B4-BE49-F238E27FC236}">
              <a16:creationId xmlns:a16="http://schemas.microsoft.com/office/drawing/2014/main" id="{C1DF7A96-510F-4C66-9592-0BE90B293A55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248" name="TextBox 5">
          <a:extLst>
            <a:ext uri="{FF2B5EF4-FFF2-40B4-BE49-F238E27FC236}">
              <a16:creationId xmlns:a16="http://schemas.microsoft.com/office/drawing/2014/main" id="{4F221533-012F-4A4B-8AFE-D3593CC1A53A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249" name="TextBox 5">
          <a:extLst>
            <a:ext uri="{FF2B5EF4-FFF2-40B4-BE49-F238E27FC236}">
              <a16:creationId xmlns:a16="http://schemas.microsoft.com/office/drawing/2014/main" id="{E539F880-8A40-45A3-9017-A799FE111DE1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250" name="TextBox 5">
          <a:extLst>
            <a:ext uri="{FF2B5EF4-FFF2-40B4-BE49-F238E27FC236}">
              <a16:creationId xmlns:a16="http://schemas.microsoft.com/office/drawing/2014/main" id="{A2B8B3C1-36DA-4F34-B654-6A7DC5B34D65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251" name="TextBox 5">
          <a:extLst>
            <a:ext uri="{FF2B5EF4-FFF2-40B4-BE49-F238E27FC236}">
              <a16:creationId xmlns:a16="http://schemas.microsoft.com/office/drawing/2014/main" id="{4AFA1CAC-A992-4181-8F86-E2F751587442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252" name="TextBox 5">
          <a:extLst>
            <a:ext uri="{FF2B5EF4-FFF2-40B4-BE49-F238E27FC236}">
              <a16:creationId xmlns:a16="http://schemas.microsoft.com/office/drawing/2014/main" id="{B23C3BF7-5DE7-408A-8584-2A3634CF0519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253" name="TextBox 5">
          <a:extLst>
            <a:ext uri="{FF2B5EF4-FFF2-40B4-BE49-F238E27FC236}">
              <a16:creationId xmlns:a16="http://schemas.microsoft.com/office/drawing/2014/main" id="{46309543-D565-42C9-839D-C487F309B875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254" name="TextBox 5">
          <a:extLst>
            <a:ext uri="{FF2B5EF4-FFF2-40B4-BE49-F238E27FC236}">
              <a16:creationId xmlns:a16="http://schemas.microsoft.com/office/drawing/2014/main" id="{CF44A3D4-A1FC-4A46-BCCB-0523AAB31F7C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255" name="TextBox 5">
          <a:extLst>
            <a:ext uri="{FF2B5EF4-FFF2-40B4-BE49-F238E27FC236}">
              <a16:creationId xmlns:a16="http://schemas.microsoft.com/office/drawing/2014/main" id="{B6FE3A40-909C-4410-813C-704055B2E68D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256" name="TextBox 5">
          <a:extLst>
            <a:ext uri="{FF2B5EF4-FFF2-40B4-BE49-F238E27FC236}">
              <a16:creationId xmlns:a16="http://schemas.microsoft.com/office/drawing/2014/main" id="{CA0F0C5F-BBA5-4143-A6B1-0BCE2BCF9336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257" name="TextBox 5">
          <a:extLst>
            <a:ext uri="{FF2B5EF4-FFF2-40B4-BE49-F238E27FC236}">
              <a16:creationId xmlns:a16="http://schemas.microsoft.com/office/drawing/2014/main" id="{C4974110-0C30-4756-AA96-7761179CAC64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258" name="TextBox 5">
          <a:extLst>
            <a:ext uri="{FF2B5EF4-FFF2-40B4-BE49-F238E27FC236}">
              <a16:creationId xmlns:a16="http://schemas.microsoft.com/office/drawing/2014/main" id="{CC27C956-8159-4EAA-BA20-7AFFFF45B384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259" name="TextBox 5">
          <a:extLst>
            <a:ext uri="{FF2B5EF4-FFF2-40B4-BE49-F238E27FC236}">
              <a16:creationId xmlns:a16="http://schemas.microsoft.com/office/drawing/2014/main" id="{1A9A8880-F5C8-41F9-B9DF-7A973C7E12F6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260" name="TextBox 5">
          <a:extLst>
            <a:ext uri="{FF2B5EF4-FFF2-40B4-BE49-F238E27FC236}">
              <a16:creationId xmlns:a16="http://schemas.microsoft.com/office/drawing/2014/main" id="{D6696695-2C60-4573-90B8-06019E873B59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261" name="TextBox 5">
          <a:extLst>
            <a:ext uri="{FF2B5EF4-FFF2-40B4-BE49-F238E27FC236}">
              <a16:creationId xmlns:a16="http://schemas.microsoft.com/office/drawing/2014/main" id="{68DB5D65-425E-4FE2-8B86-D380886781E5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262" name="TextBox 5">
          <a:extLst>
            <a:ext uri="{FF2B5EF4-FFF2-40B4-BE49-F238E27FC236}">
              <a16:creationId xmlns:a16="http://schemas.microsoft.com/office/drawing/2014/main" id="{50F606B8-7384-4AC6-8D90-0F6230052F9A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263" name="TextBox 5">
          <a:extLst>
            <a:ext uri="{FF2B5EF4-FFF2-40B4-BE49-F238E27FC236}">
              <a16:creationId xmlns:a16="http://schemas.microsoft.com/office/drawing/2014/main" id="{2278591D-B033-4268-B5B0-80BBD8DF20D8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264" name="TextBox 5">
          <a:extLst>
            <a:ext uri="{FF2B5EF4-FFF2-40B4-BE49-F238E27FC236}">
              <a16:creationId xmlns:a16="http://schemas.microsoft.com/office/drawing/2014/main" id="{0635B544-29DC-4B6F-842B-BC7E895D1FBC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265" name="TextBox 5">
          <a:extLst>
            <a:ext uri="{FF2B5EF4-FFF2-40B4-BE49-F238E27FC236}">
              <a16:creationId xmlns:a16="http://schemas.microsoft.com/office/drawing/2014/main" id="{66312B05-4756-4686-B94D-471C56F05208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266" name="TextBox 5">
          <a:extLst>
            <a:ext uri="{FF2B5EF4-FFF2-40B4-BE49-F238E27FC236}">
              <a16:creationId xmlns:a16="http://schemas.microsoft.com/office/drawing/2014/main" id="{D56ED739-67CE-421B-A7B6-7AD47247B4C2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267" name="TextBox 5">
          <a:extLst>
            <a:ext uri="{FF2B5EF4-FFF2-40B4-BE49-F238E27FC236}">
              <a16:creationId xmlns:a16="http://schemas.microsoft.com/office/drawing/2014/main" id="{F4748B2E-33E5-439D-91B1-953970FDC16A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268" name="TextBox 5">
          <a:extLst>
            <a:ext uri="{FF2B5EF4-FFF2-40B4-BE49-F238E27FC236}">
              <a16:creationId xmlns:a16="http://schemas.microsoft.com/office/drawing/2014/main" id="{A47624D0-E780-47A1-9A77-8E9274082C19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269" name="TextBox 5">
          <a:extLst>
            <a:ext uri="{FF2B5EF4-FFF2-40B4-BE49-F238E27FC236}">
              <a16:creationId xmlns:a16="http://schemas.microsoft.com/office/drawing/2014/main" id="{266E6664-2D19-44DC-8DB4-C59942B0A1E3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270" name="TextBox 5">
          <a:extLst>
            <a:ext uri="{FF2B5EF4-FFF2-40B4-BE49-F238E27FC236}">
              <a16:creationId xmlns:a16="http://schemas.microsoft.com/office/drawing/2014/main" id="{5C0F8D28-BDD7-4837-AB83-487EC0873891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271" name="TextBox 5">
          <a:extLst>
            <a:ext uri="{FF2B5EF4-FFF2-40B4-BE49-F238E27FC236}">
              <a16:creationId xmlns:a16="http://schemas.microsoft.com/office/drawing/2014/main" id="{4465A55C-A252-499C-9654-CE9D6EE9DD50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272" name="TextBox 5">
          <a:extLst>
            <a:ext uri="{FF2B5EF4-FFF2-40B4-BE49-F238E27FC236}">
              <a16:creationId xmlns:a16="http://schemas.microsoft.com/office/drawing/2014/main" id="{9BD8DD50-A5BA-4553-8A84-0D3BDAC4FA17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273" name="TextBox 5">
          <a:extLst>
            <a:ext uri="{FF2B5EF4-FFF2-40B4-BE49-F238E27FC236}">
              <a16:creationId xmlns:a16="http://schemas.microsoft.com/office/drawing/2014/main" id="{5498F5C1-BF99-4FF1-813F-39C2F91088D5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274" name="TextBox 5">
          <a:extLst>
            <a:ext uri="{FF2B5EF4-FFF2-40B4-BE49-F238E27FC236}">
              <a16:creationId xmlns:a16="http://schemas.microsoft.com/office/drawing/2014/main" id="{8A65E9D4-D431-4DB0-84B4-57D986BD96C3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275" name="TextBox 5">
          <a:extLst>
            <a:ext uri="{FF2B5EF4-FFF2-40B4-BE49-F238E27FC236}">
              <a16:creationId xmlns:a16="http://schemas.microsoft.com/office/drawing/2014/main" id="{50E3F25C-6DF2-4B00-A18B-0B000D6863C8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276" name="TextBox 5">
          <a:extLst>
            <a:ext uri="{FF2B5EF4-FFF2-40B4-BE49-F238E27FC236}">
              <a16:creationId xmlns:a16="http://schemas.microsoft.com/office/drawing/2014/main" id="{F1229D5F-4616-4F5B-85FE-48B56F829A62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277" name="TextBox 5">
          <a:extLst>
            <a:ext uri="{FF2B5EF4-FFF2-40B4-BE49-F238E27FC236}">
              <a16:creationId xmlns:a16="http://schemas.microsoft.com/office/drawing/2014/main" id="{D75E177F-F0F4-455F-8797-E44EE397829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278" name="TextBox 5">
          <a:extLst>
            <a:ext uri="{FF2B5EF4-FFF2-40B4-BE49-F238E27FC236}">
              <a16:creationId xmlns:a16="http://schemas.microsoft.com/office/drawing/2014/main" id="{075CB66B-0C02-4940-9382-5F76B91C80D7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279" name="TextBox 5">
          <a:extLst>
            <a:ext uri="{FF2B5EF4-FFF2-40B4-BE49-F238E27FC236}">
              <a16:creationId xmlns:a16="http://schemas.microsoft.com/office/drawing/2014/main" id="{7F3DC010-3E95-4762-B479-698F5AE1BE87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280" name="TextBox 5">
          <a:extLst>
            <a:ext uri="{FF2B5EF4-FFF2-40B4-BE49-F238E27FC236}">
              <a16:creationId xmlns:a16="http://schemas.microsoft.com/office/drawing/2014/main" id="{ED12695B-AD14-46F3-91B7-7C1E45DCFC99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281" name="TextBox 5">
          <a:extLst>
            <a:ext uri="{FF2B5EF4-FFF2-40B4-BE49-F238E27FC236}">
              <a16:creationId xmlns:a16="http://schemas.microsoft.com/office/drawing/2014/main" id="{6ACD4500-C935-4A2A-8A4D-54EE76D971B1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282" name="TextBox 5">
          <a:extLst>
            <a:ext uri="{FF2B5EF4-FFF2-40B4-BE49-F238E27FC236}">
              <a16:creationId xmlns:a16="http://schemas.microsoft.com/office/drawing/2014/main" id="{3D8003AC-DCF3-49BD-996F-C69B514D99C2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283" name="TextBox 5">
          <a:extLst>
            <a:ext uri="{FF2B5EF4-FFF2-40B4-BE49-F238E27FC236}">
              <a16:creationId xmlns:a16="http://schemas.microsoft.com/office/drawing/2014/main" id="{498B8A4A-18B2-41A3-A946-26DF62E6DBBF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284" name="TextBox 5">
          <a:extLst>
            <a:ext uri="{FF2B5EF4-FFF2-40B4-BE49-F238E27FC236}">
              <a16:creationId xmlns:a16="http://schemas.microsoft.com/office/drawing/2014/main" id="{32745D8B-F195-49FC-B12A-009A0B1AAC0B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285" name="TextBox 5">
          <a:extLst>
            <a:ext uri="{FF2B5EF4-FFF2-40B4-BE49-F238E27FC236}">
              <a16:creationId xmlns:a16="http://schemas.microsoft.com/office/drawing/2014/main" id="{319BDA7B-45C1-4BB2-B2BE-D479C8D18054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286" name="TextBox 5">
          <a:extLst>
            <a:ext uri="{FF2B5EF4-FFF2-40B4-BE49-F238E27FC236}">
              <a16:creationId xmlns:a16="http://schemas.microsoft.com/office/drawing/2014/main" id="{5E6950B8-0107-413B-9EAB-FAD75228209D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287" name="TextBox 5">
          <a:extLst>
            <a:ext uri="{FF2B5EF4-FFF2-40B4-BE49-F238E27FC236}">
              <a16:creationId xmlns:a16="http://schemas.microsoft.com/office/drawing/2014/main" id="{BA8606ED-96E0-4077-B4AB-7C28A47480B2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288" name="TextBox 5">
          <a:extLst>
            <a:ext uri="{FF2B5EF4-FFF2-40B4-BE49-F238E27FC236}">
              <a16:creationId xmlns:a16="http://schemas.microsoft.com/office/drawing/2014/main" id="{87C7DC1E-327A-4B80-8EB2-9F4D4E3BBB7B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289" name="TextBox 5">
          <a:extLst>
            <a:ext uri="{FF2B5EF4-FFF2-40B4-BE49-F238E27FC236}">
              <a16:creationId xmlns:a16="http://schemas.microsoft.com/office/drawing/2014/main" id="{F67AAB94-766C-48EC-B3A2-A814AF78FA6A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290" name="TextBox 5">
          <a:extLst>
            <a:ext uri="{FF2B5EF4-FFF2-40B4-BE49-F238E27FC236}">
              <a16:creationId xmlns:a16="http://schemas.microsoft.com/office/drawing/2014/main" id="{1E2563D1-E408-4B50-9502-2F7BA7907285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291" name="TextBox 5">
          <a:extLst>
            <a:ext uri="{FF2B5EF4-FFF2-40B4-BE49-F238E27FC236}">
              <a16:creationId xmlns:a16="http://schemas.microsoft.com/office/drawing/2014/main" id="{740DA7DB-BC7E-4F7B-9FBE-A1DED6E1DF79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292" name="TextBox 5">
          <a:extLst>
            <a:ext uri="{FF2B5EF4-FFF2-40B4-BE49-F238E27FC236}">
              <a16:creationId xmlns:a16="http://schemas.microsoft.com/office/drawing/2014/main" id="{641EF8B6-7845-410C-B2C9-68F98D4CE1CB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293" name="TextBox 5">
          <a:extLst>
            <a:ext uri="{FF2B5EF4-FFF2-40B4-BE49-F238E27FC236}">
              <a16:creationId xmlns:a16="http://schemas.microsoft.com/office/drawing/2014/main" id="{76FC9931-96FC-4190-8BB6-5FACA3369B19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294" name="TextBox 5">
          <a:extLst>
            <a:ext uri="{FF2B5EF4-FFF2-40B4-BE49-F238E27FC236}">
              <a16:creationId xmlns:a16="http://schemas.microsoft.com/office/drawing/2014/main" id="{CD3CB484-EBFB-4BD8-A4AB-AF7D137F4393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295" name="TextBox 5">
          <a:extLst>
            <a:ext uri="{FF2B5EF4-FFF2-40B4-BE49-F238E27FC236}">
              <a16:creationId xmlns:a16="http://schemas.microsoft.com/office/drawing/2014/main" id="{49308729-3117-4107-878F-3047833381AA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296" name="TextBox 5">
          <a:extLst>
            <a:ext uri="{FF2B5EF4-FFF2-40B4-BE49-F238E27FC236}">
              <a16:creationId xmlns:a16="http://schemas.microsoft.com/office/drawing/2014/main" id="{683B92A9-8C47-4CA2-8343-22732F351854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297" name="TextBox 5">
          <a:extLst>
            <a:ext uri="{FF2B5EF4-FFF2-40B4-BE49-F238E27FC236}">
              <a16:creationId xmlns:a16="http://schemas.microsoft.com/office/drawing/2014/main" id="{654B1467-8F04-4C3F-9B74-970B930592E7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298" name="TextBox 5">
          <a:extLst>
            <a:ext uri="{FF2B5EF4-FFF2-40B4-BE49-F238E27FC236}">
              <a16:creationId xmlns:a16="http://schemas.microsoft.com/office/drawing/2014/main" id="{AC18DD86-35A7-4F2D-AA08-CF0AA36F3739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299" name="TextBox 5">
          <a:extLst>
            <a:ext uri="{FF2B5EF4-FFF2-40B4-BE49-F238E27FC236}">
              <a16:creationId xmlns:a16="http://schemas.microsoft.com/office/drawing/2014/main" id="{988CE82F-8396-47CB-9A31-742D1E72A8A1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300" name="TextBox 5">
          <a:extLst>
            <a:ext uri="{FF2B5EF4-FFF2-40B4-BE49-F238E27FC236}">
              <a16:creationId xmlns:a16="http://schemas.microsoft.com/office/drawing/2014/main" id="{26001213-317B-48BC-9680-FF6851B7E106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301" name="TextBox 5">
          <a:extLst>
            <a:ext uri="{FF2B5EF4-FFF2-40B4-BE49-F238E27FC236}">
              <a16:creationId xmlns:a16="http://schemas.microsoft.com/office/drawing/2014/main" id="{FA94DACF-19EA-42E4-AF7F-B56E406FA908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302" name="TextBox 5">
          <a:extLst>
            <a:ext uri="{FF2B5EF4-FFF2-40B4-BE49-F238E27FC236}">
              <a16:creationId xmlns:a16="http://schemas.microsoft.com/office/drawing/2014/main" id="{5311EF57-3087-4E3B-891D-00DB2DC5D9E1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303" name="TextBox 5">
          <a:extLst>
            <a:ext uri="{FF2B5EF4-FFF2-40B4-BE49-F238E27FC236}">
              <a16:creationId xmlns:a16="http://schemas.microsoft.com/office/drawing/2014/main" id="{6504F96C-221D-4B39-A86F-31D3AD918A98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304" name="TextBox 5">
          <a:extLst>
            <a:ext uri="{FF2B5EF4-FFF2-40B4-BE49-F238E27FC236}">
              <a16:creationId xmlns:a16="http://schemas.microsoft.com/office/drawing/2014/main" id="{9752DA69-2101-40D9-ACA4-81C68A895171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305" name="TextBox 5">
          <a:extLst>
            <a:ext uri="{FF2B5EF4-FFF2-40B4-BE49-F238E27FC236}">
              <a16:creationId xmlns:a16="http://schemas.microsoft.com/office/drawing/2014/main" id="{C8A3A355-6A49-4E93-B760-03ECAB2419F4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306" name="TextBox 5">
          <a:extLst>
            <a:ext uri="{FF2B5EF4-FFF2-40B4-BE49-F238E27FC236}">
              <a16:creationId xmlns:a16="http://schemas.microsoft.com/office/drawing/2014/main" id="{0BFF0E5D-7157-4579-9B1A-1475303553EC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307" name="TextBox 5">
          <a:extLst>
            <a:ext uri="{FF2B5EF4-FFF2-40B4-BE49-F238E27FC236}">
              <a16:creationId xmlns:a16="http://schemas.microsoft.com/office/drawing/2014/main" id="{1FB291B7-94F0-4985-B47E-F1698910E3A8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308" name="TextBox 5">
          <a:extLst>
            <a:ext uri="{FF2B5EF4-FFF2-40B4-BE49-F238E27FC236}">
              <a16:creationId xmlns:a16="http://schemas.microsoft.com/office/drawing/2014/main" id="{191E5586-41AC-4EFB-B423-A9DB2F227AA4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309" name="TextBox 5">
          <a:extLst>
            <a:ext uri="{FF2B5EF4-FFF2-40B4-BE49-F238E27FC236}">
              <a16:creationId xmlns:a16="http://schemas.microsoft.com/office/drawing/2014/main" id="{2749936D-4297-41D4-B0A3-7FD3588CC08B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310" name="TextBox 5">
          <a:extLst>
            <a:ext uri="{FF2B5EF4-FFF2-40B4-BE49-F238E27FC236}">
              <a16:creationId xmlns:a16="http://schemas.microsoft.com/office/drawing/2014/main" id="{23B21744-909C-4CB6-AB68-4AEB37A466DD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311" name="TextBox 5">
          <a:extLst>
            <a:ext uri="{FF2B5EF4-FFF2-40B4-BE49-F238E27FC236}">
              <a16:creationId xmlns:a16="http://schemas.microsoft.com/office/drawing/2014/main" id="{D96159D2-AC96-42BD-9A9B-F0254DB290C9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312" name="TextBox 5">
          <a:extLst>
            <a:ext uri="{FF2B5EF4-FFF2-40B4-BE49-F238E27FC236}">
              <a16:creationId xmlns:a16="http://schemas.microsoft.com/office/drawing/2014/main" id="{803A3AAB-1747-451D-9DD7-2D5C9000ACA7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313" name="TextBox 5">
          <a:extLst>
            <a:ext uri="{FF2B5EF4-FFF2-40B4-BE49-F238E27FC236}">
              <a16:creationId xmlns:a16="http://schemas.microsoft.com/office/drawing/2014/main" id="{C75A16A7-4419-41E1-AC87-292D13BFBDB0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314" name="TextBox 5">
          <a:extLst>
            <a:ext uri="{FF2B5EF4-FFF2-40B4-BE49-F238E27FC236}">
              <a16:creationId xmlns:a16="http://schemas.microsoft.com/office/drawing/2014/main" id="{E790AA0C-E6AF-4DA6-BBFA-7E165DF3316D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315" name="TextBox 5">
          <a:extLst>
            <a:ext uri="{FF2B5EF4-FFF2-40B4-BE49-F238E27FC236}">
              <a16:creationId xmlns:a16="http://schemas.microsoft.com/office/drawing/2014/main" id="{4C7AAC16-B0D0-4979-9B60-6061BB578DE7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316" name="TextBox 5">
          <a:extLst>
            <a:ext uri="{FF2B5EF4-FFF2-40B4-BE49-F238E27FC236}">
              <a16:creationId xmlns:a16="http://schemas.microsoft.com/office/drawing/2014/main" id="{75C5CE08-049D-46C7-AAB3-EBB81C9BD4B0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317" name="TextBox 5">
          <a:extLst>
            <a:ext uri="{FF2B5EF4-FFF2-40B4-BE49-F238E27FC236}">
              <a16:creationId xmlns:a16="http://schemas.microsoft.com/office/drawing/2014/main" id="{DAF9D122-7B1C-4CB1-9125-75A89FA43D77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318" name="TextBox 5">
          <a:extLst>
            <a:ext uri="{FF2B5EF4-FFF2-40B4-BE49-F238E27FC236}">
              <a16:creationId xmlns:a16="http://schemas.microsoft.com/office/drawing/2014/main" id="{5D706F67-E464-4840-9A78-A8562C888CD3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319" name="TextBox 5">
          <a:extLst>
            <a:ext uri="{FF2B5EF4-FFF2-40B4-BE49-F238E27FC236}">
              <a16:creationId xmlns:a16="http://schemas.microsoft.com/office/drawing/2014/main" id="{7A24AA0A-5E47-4CE1-975E-8B4186E1A246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320" name="TextBox 5">
          <a:extLst>
            <a:ext uri="{FF2B5EF4-FFF2-40B4-BE49-F238E27FC236}">
              <a16:creationId xmlns:a16="http://schemas.microsoft.com/office/drawing/2014/main" id="{BC033CE5-8AAC-4727-8B2C-CAC2437124CC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321" name="TextBox 5">
          <a:extLst>
            <a:ext uri="{FF2B5EF4-FFF2-40B4-BE49-F238E27FC236}">
              <a16:creationId xmlns:a16="http://schemas.microsoft.com/office/drawing/2014/main" id="{1DCE783A-6226-4662-A151-B1D10E7CD144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322" name="TextBox 5">
          <a:extLst>
            <a:ext uri="{FF2B5EF4-FFF2-40B4-BE49-F238E27FC236}">
              <a16:creationId xmlns:a16="http://schemas.microsoft.com/office/drawing/2014/main" id="{1F4071ED-1426-41BA-BDD2-62E53DFC8802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323" name="TextBox 5">
          <a:extLst>
            <a:ext uri="{FF2B5EF4-FFF2-40B4-BE49-F238E27FC236}">
              <a16:creationId xmlns:a16="http://schemas.microsoft.com/office/drawing/2014/main" id="{B3F819CD-C60D-40E9-AA8F-80C74EC95DEE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324" name="TextBox 5">
          <a:extLst>
            <a:ext uri="{FF2B5EF4-FFF2-40B4-BE49-F238E27FC236}">
              <a16:creationId xmlns:a16="http://schemas.microsoft.com/office/drawing/2014/main" id="{875B0F43-E64C-4BF5-9330-F906ED41BC38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325" name="TextBox 5">
          <a:extLst>
            <a:ext uri="{FF2B5EF4-FFF2-40B4-BE49-F238E27FC236}">
              <a16:creationId xmlns:a16="http://schemas.microsoft.com/office/drawing/2014/main" id="{F838CC77-EF81-4068-8DC5-53FFC9C5DCED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326" name="TextBox 5">
          <a:extLst>
            <a:ext uri="{FF2B5EF4-FFF2-40B4-BE49-F238E27FC236}">
              <a16:creationId xmlns:a16="http://schemas.microsoft.com/office/drawing/2014/main" id="{C3D16884-DCFE-4160-8B3E-EFEFD6861C24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327" name="TextBox 5">
          <a:extLst>
            <a:ext uri="{FF2B5EF4-FFF2-40B4-BE49-F238E27FC236}">
              <a16:creationId xmlns:a16="http://schemas.microsoft.com/office/drawing/2014/main" id="{A8D986DF-C3DA-4946-8A60-351A920A0597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328" name="TextBox 5">
          <a:extLst>
            <a:ext uri="{FF2B5EF4-FFF2-40B4-BE49-F238E27FC236}">
              <a16:creationId xmlns:a16="http://schemas.microsoft.com/office/drawing/2014/main" id="{5DCF4D25-CFE5-4ABE-891D-817C424A77C2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329" name="TextBox 5">
          <a:extLst>
            <a:ext uri="{FF2B5EF4-FFF2-40B4-BE49-F238E27FC236}">
              <a16:creationId xmlns:a16="http://schemas.microsoft.com/office/drawing/2014/main" id="{FC06E668-E8CD-4D82-A4C6-7C4D508DF18E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330" name="TextBox 5">
          <a:extLst>
            <a:ext uri="{FF2B5EF4-FFF2-40B4-BE49-F238E27FC236}">
              <a16:creationId xmlns:a16="http://schemas.microsoft.com/office/drawing/2014/main" id="{F96E65C9-1605-4156-9B30-34242DF5E494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331" name="TextBox 5">
          <a:extLst>
            <a:ext uri="{FF2B5EF4-FFF2-40B4-BE49-F238E27FC236}">
              <a16:creationId xmlns:a16="http://schemas.microsoft.com/office/drawing/2014/main" id="{8599DC6A-B717-47FF-8774-CC1E65154ABF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332" name="TextBox 5">
          <a:extLst>
            <a:ext uri="{FF2B5EF4-FFF2-40B4-BE49-F238E27FC236}">
              <a16:creationId xmlns:a16="http://schemas.microsoft.com/office/drawing/2014/main" id="{521C2606-5457-40BC-ADB8-D6132A9F604C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333" name="TextBox 5">
          <a:extLst>
            <a:ext uri="{FF2B5EF4-FFF2-40B4-BE49-F238E27FC236}">
              <a16:creationId xmlns:a16="http://schemas.microsoft.com/office/drawing/2014/main" id="{02089758-632C-46A5-950F-EAA164C96D8C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334" name="TextBox 5">
          <a:extLst>
            <a:ext uri="{FF2B5EF4-FFF2-40B4-BE49-F238E27FC236}">
              <a16:creationId xmlns:a16="http://schemas.microsoft.com/office/drawing/2014/main" id="{BEE4E784-1FD2-44C3-8D5C-AFC1A46D89B2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335" name="TextBox 5">
          <a:extLst>
            <a:ext uri="{FF2B5EF4-FFF2-40B4-BE49-F238E27FC236}">
              <a16:creationId xmlns:a16="http://schemas.microsoft.com/office/drawing/2014/main" id="{4FBF8F04-AE7E-48EE-8F24-30097411B71E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336" name="TextBox 5">
          <a:extLst>
            <a:ext uri="{FF2B5EF4-FFF2-40B4-BE49-F238E27FC236}">
              <a16:creationId xmlns:a16="http://schemas.microsoft.com/office/drawing/2014/main" id="{BF44F288-EE83-4643-9579-A00AF4E188E6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337" name="TextBox 5">
          <a:extLst>
            <a:ext uri="{FF2B5EF4-FFF2-40B4-BE49-F238E27FC236}">
              <a16:creationId xmlns:a16="http://schemas.microsoft.com/office/drawing/2014/main" id="{EDCE1DE7-E138-44E6-8E4A-8EEECEC4B97C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338" name="TextBox 5">
          <a:extLst>
            <a:ext uri="{FF2B5EF4-FFF2-40B4-BE49-F238E27FC236}">
              <a16:creationId xmlns:a16="http://schemas.microsoft.com/office/drawing/2014/main" id="{0AADBD25-5586-49E4-9796-1E500C9701FA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339" name="TextBox 5">
          <a:extLst>
            <a:ext uri="{FF2B5EF4-FFF2-40B4-BE49-F238E27FC236}">
              <a16:creationId xmlns:a16="http://schemas.microsoft.com/office/drawing/2014/main" id="{D9B5CEA5-A316-477A-8CAE-4D549F213AB7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340" name="TextBox 5">
          <a:extLst>
            <a:ext uri="{FF2B5EF4-FFF2-40B4-BE49-F238E27FC236}">
              <a16:creationId xmlns:a16="http://schemas.microsoft.com/office/drawing/2014/main" id="{BD5DDC21-5151-4638-AF31-39EE60164FC5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341" name="TextBox 5">
          <a:extLst>
            <a:ext uri="{FF2B5EF4-FFF2-40B4-BE49-F238E27FC236}">
              <a16:creationId xmlns:a16="http://schemas.microsoft.com/office/drawing/2014/main" id="{7E1CF7CB-7EDF-4C6D-8B27-42C163DE2C7B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342" name="TextBox 5">
          <a:extLst>
            <a:ext uri="{FF2B5EF4-FFF2-40B4-BE49-F238E27FC236}">
              <a16:creationId xmlns:a16="http://schemas.microsoft.com/office/drawing/2014/main" id="{5129D554-1B12-4D86-957A-391418215711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343" name="TextBox 5">
          <a:extLst>
            <a:ext uri="{FF2B5EF4-FFF2-40B4-BE49-F238E27FC236}">
              <a16:creationId xmlns:a16="http://schemas.microsoft.com/office/drawing/2014/main" id="{EA8321DC-C62D-4210-8CB6-CDB0C84A5238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344" name="TextBox 5">
          <a:extLst>
            <a:ext uri="{FF2B5EF4-FFF2-40B4-BE49-F238E27FC236}">
              <a16:creationId xmlns:a16="http://schemas.microsoft.com/office/drawing/2014/main" id="{39C45361-17F1-41BB-8A9E-8F55E4B3305A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345" name="TextBox 5">
          <a:extLst>
            <a:ext uri="{FF2B5EF4-FFF2-40B4-BE49-F238E27FC236}">
              <a16:creationId xmlns:a16="http://schemas.microsoft.com/office/drawing/2014/main" id="{42A7226B-9C0C-4C22-9A38-E8C6164F33E8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346" name="TextBox 5">
          <a:extLst>
            <a:ext uri="{FF2B5EF4-FFF2-40B4-BE49-F238E27FC236}">
              <a16:creationId xmlns:a16="http://schemas.microsoft.com/office/drawing/2014/main" id="{D89FA255-44C5-44AE-B885-BE459A47A4D1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347" name="TextBox 5">
          <a:extLst>
            <a:ext uri="{FF2B5EF4-FFF2-40B4-BE49-F238E27FC236}">
              <a16:creationId xmlns:a16="http://schemas.microsoft.com/office/drawing/2014/main" id="{D6C12AC4-96C1-4551-90DD-34B84FC849D7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348" name="TextBox 5">
          <a:extLst>
            <a:ext uri="{FF2B5EF4-FFF2-40B4-BE49-F238E27FC236}">
              <a16:creationId xmlns:a16="http://schemas.microsoft.com/office/drawing/2014/main" id="{86F13826-1A18-4242-87F5-8D46513FE741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349" name="TextBox 5">
          <a:extLst>
            <a:ext uri="{FF2B5EF4-FFF2-40B4-BE49-F238E27FC236}">
              <a16:creationId xmlns:a16="http://schemas.microsoft.com/office/drawing/2014/main" id="{9064BE28-90CB-439C-8024-DFACBAE9DA75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350" name="TextBox 5">
          <a:extLst>
            <a:ext uri="{FF2B5EF4-FFF2-40B4-BE49-F238E27FC236}">
              <a16:creationId xmlns:a16="http://schemas.microsoft.com/office/drawing/2014/main" id="{31663C1A-B6CB-4BCE-BEA4-E7BCD4E1EE62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351" name="TextBox 5">
          <a:extLst>
            <a:ext uri="{FF2B5EF4-FFF2-40B4-BE49-F238E27FC236}">
              <a16:creationId xmlns:a16="http://schemas.microsoft.com/office/drawing/2014/main" id="{0B24CC13-DA05-4732-8E05-5F3D2ADF3C97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352" name="TextBox 5">
          <a:extLst>
            <a:ext uri="{FF2B5EF4-FFF2-40B4-BE49-F238E27FC236}">
              <a16:creationId xmlns:a16="http://schemas.microsoft.com/office/drawing/2014/main" id="{78349433-44AC-4FEE-AD64-3DD303C4042F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353" name="TextBox 5">
          <a:extLst>
            <a:ext uri="{FF2B5EF4-FFF2-40B4-BE49-F238E27FC236}">
              <a16:creationId xmlns:a16="http://schemas.microsoft.com/office/drawing/2014/main" id="{561CA994-513C-49FD-9369-847CDD46C414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354" name="TextBox 5">
          <a:extLst>
            <a:ext uri="{FF2B5EF4-FFF2-40B4-BE49-F238E27FC236}">
              <a16:creationId xmlns:a16="http://schemas.microsoft.com/office/drawing/2014/main" id="{B941A7FA-ED9A-49B1-95B8-FD363E6B0995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355" name="TextBox 5">
          <a:extLst>
            <a:ext uri="{FF2B5EF4-FFF2-40B4-BE49-F238E27FC236}">
              <a16:creationId xmlns:a16="http://schemas.microsoft.com/office/drawing/2014/main" id="{99659933-2C7E-41E8-87ED-B5CC430840AC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356" name="TextBox 5">
          <a:extLst>
            <a:ext uri="{FF2B5EF4-FFF2-40B4-BE49-F238E27FC236}">
              <a16:creationId xmlns:a16="http://schemas.microsoft.com/office/drawing/2014/main" id="{D9F24C9A-D57E-476F-B717-675049015C06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357" name="TextBox 5">
          <a:extLst>
            <a:ext uri="{FF2B5EF4-FFF2-40B4-BE49-F238E27FC236}">
              <a16:creationId xmlns:a16="http://schemas.microsoft.com/office/drawing/2014/main" id="{78DD60D2-BE08-4170-944C-3C030AFE4EA4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358" name="TextBox 5">
          <a:extLst>
            <a:ext uri="{FF2B5EF4-FFF2-40B4-BE49-F238E27FC236}">
              <a16:creationId xmlns:a16="http://schemas.microsoft.com/office/drawing/2014/main" id="{BB8D4786-CF90-42CD-A83F-71E5D86771D9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359" name="TextBox 5">
          <a:extLst>
            <a:ext uri="{FF2B5EF4-FFF2-40B4-BE49-F238E27FC236}">
              <a16:creationId xmlns:a16="http://schemas.microsoft.com/office/drawing/2014/main" id="{61B0338D-5666-4FCD-AC8C-178E506178FE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360" name="TextBox 5">
          <a:extLst>
            <a:ext uri="{FF2B5EF4-FFF2-40B4-BE49-F238E27FC236}">
              <a16:creationId xmlns:a16="http://schemas.microsoft.com/office/drawing/2014/main" id="{7DCACA34-80D3-4A10-AF39-4D5BF2E6D090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361" name="TextBox 5">
          <a:extLst>
            <a:ext uri="{FF2B5EF4-FFF2-40B4-BE49-F238E27FC236}">
              <a16:creationId xmlns:a16="http://schemas.microsoft.com/office/drawing/2014/main" id="{8D1651BD-3498-466D-B7B6-238E23D6D58C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362" name="TextBox 5">
          <a:extLst>
            <a:ext uri="{FF2B5EF4-FFF2-40B4-BE49-F238E27FC236}">
              <a16:creationId xmlns:a16="http://schemas.microsoft.com/office/drawing/2014/main" id="{BD9FE32E-61F3-4156-A457-ECC01BD9094F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363" name="TextBox 5">
          <a:extLst>
            <a:ext uri="{FF2B5EF4-FFF2-40B4-BE49-F238E27FC236}">
              <a16:creationId xmlns:a16="http://schemas.microsoft.com/office/drawing/2014/main" id="{2083D12B-B511-4C5D-95BB-4D5B94E1207C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364" name="TextBox 5">
          <a:extLst>
            <a:ext uri="{FF2B5EF4-FFF2-40B4-BE49-F238E27FC236}">
              <a16:creationId xmlns:a16="http://schemas.microsoft.com/office/drawing/2014/main" id="{40EC24DA-9556-4EE8-A8AA-D239132589BD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365" name="TextBox 5">
          <a:extLst>
            <a:ext uri="{FF2B5EF4-FFF2-40B4-BE49-F238E27FC236}">
              <a16:creationId xmlns:a16="http://schemas.microsoft.com/office/drawing/2014/main" id="{58002ABB-EB00-4F9C-867C-216C17B520EC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366" name="TextBox 5">
          <a:extLst>
            <a:ext uri="{FF2B5EF4-FFF2-40B4-BE49-F238E27FC236}">
              <a16:creationId xmlns:a16="http://schemas.microsoft.com/office/drawing/2014/main" id="{484A4EFE-3BAF-406E-B39D-2764BEC47758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367" name="TextBox 5">
          <a:extLst>
            <a:ext uri="{FF2B5EF4-FFF2-40B4-BE49-F238E27FC236}">
              <a16:creationId xmlns:a16="http://schemas.microsoft.com/office/drawing/2014/main" id="{A30A636A-E44D-4A4C-BD7C-00A362CC9F77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368" name="TextBox 5">
          <a:extLst>
            <a:ext uri="{FF2B5EF4-FFF2-40B4-BE49-F238E27FC236}">
              <a16:creationId xmlns:a16="http://schemas.microsoft.com/office/drawing/2014/main" id="{5C64532A-CC8C-4ACE-8014-A630DC0FA8D1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369" name="TextBox 5">
          <a:extLst>
            <a:ext uri="{FF2B5EF4-FFF2-40B4-BE49-F238E27FC236}">
              <a16:creationId xmlns:a16="http://schemas.microsoft.com/office/drawing/2014/main" id="{0B17FF03-B78B-44AC-8C61-88433B598879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370" name="TextBox 5">
          <a:extLst>
            <a:ext uri="{FF2B5EF4-FFF2-40B4-BE49-F238E27FC236}">
              <a16:creationId xmlns:a16="http://schemas.microsoft.com/office/drawing/2014/main" id="{75A1CBCC-25CA-4C87-8143-26F5682A2E23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371" name="TextBox 5">
          <a:extLst>
            <a:ext uri="{FF2B5EF4-FFF2-40B4-BE49-F238E27FC236}">
              <a16:creationId xmlns:a16="http://schemas.microsoft.com/office/drawing/2014/main" id="{4149BA03-1D9E-4B4F-A271-0DD34018974D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372" name="TextBox 5">
          <a:extLst>
            <a:ext uri="{FF2B5EF4-FFF2-40B4-BE49-F238E27FC236}">
              <a16:creationId xmlns:a16="http://schemas.microsoft.com/office/drawing/2014/main" id="{D3C136C2-2DFB-4289-B127-2C880ABA132D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373" name="TextBox 5">
          <a:extLst>
            <a:ext uri="{FF2B5EF4-FFF2-40B4-BE49-F238E27FC236}">
              <a16:creationId xmlns:a16="http://schemas.microsoft.com/office/drawing/2014/main" id="{16ABBFC0-8F8E-4870-9271-BB30EFFC93BA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374" name="TextBox 5">
          <a:extLst>
            <a:ext uri="{FF2B5EF4-FFF2-40B4-BE49-F238E27FC236}">
              <a16:creationId xmlns:a16="http://schemas.microsoft.com/office/drawing/2014/main" id="{C3E314CA-22A8-44D8-BEC5-3AD17C534D68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375" name="TextBox 5">
          <a:extLst>
            <a:ext uri="{FF2B5EF4-FFF2-40B4-BE49-F238E27FC236}">
              <a16:creationId xmlns:a16="http://schemas.microsoft.com/office/drawing/2014/main" id="{96AEBF12-78DE-4E9D-8943-A1326701ED20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376" name="TextBox 5">
          <a:extLst>
            <a:ext uri="{FF2B5EF4-FFF2-40B4-BE49-F238E27FC236}">
              <a16:creationId xmlns:a16="http://schemas.microsoft.com/office/drawing/2014/main" id="{FFB62C26-63EE-41F4-84A4-194B2DA94217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377" name="TextBox 5">
          <a:extLst>
            <a:ext uri="{FF2B5EF4-FFF2-40B4-BE49-F238E27FC236}">
              <a16:creationId xmlns:a16="http://schemas.microsoft.com/office/drawing/2014/main" id="{85898C12-694E-4671-803F-7C1B88AB72D5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378" name="TextBox 5">
          <a:extLst>
            <a:ext uri="{FF2B5EF4-FFF2-40B4-BE49-F238E27FC236}">
              <a16:creationId xmlns:a16="http://schemas.microsoft.com/office/drawing/2014/main" id="{683B1733-B6BF-4E58-B427-1F1261D127FA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379" name="TextBox 5">
          <a:extLst>
            <a:ext uri="{FF2B5EF4-FFF2-40B4-BE49-F238E27FC236}">
              <a16:creationId xmlns:a16="http://schemas.microsoft.com/office/drawing/2014/main" id="{52FC72FA-13F0-4245-B26A-853F9AE78959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380" name="TextBox 5">
          <a:extLst>
            <a:ext uri="{FF2B5EF4-FFF2-40B4-BE49-F238E27FC236}">
              <a16:creationId xmlns:a16="http://schemas.microsoft.com/office/drawing/2014/main" id="{B1D3E09E-58C6-4F18-A8F7-48AE11CB4CFF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381" name="TextBox 5">
          <a:extLst>
            <a:ext uri="{FF2B5EF4-FFF2-40B4-BE49-F238E27FC236}">
              <a16:creationId xmlns:a16="http://schemas.microsoft.com/office/drawing/2014/main" id="{8AEEE344-6E9B-4286-AC00-48C13B5BA54E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382" name="TextBox 5">
          <a:extLst>
            <a:ext uri="{FF2B5EF4-FFF2-40B4-BE49-F238E27FC236}">
              <a16:creationId xmlns:a16="http://schemas.microsoft.com/office/drawing/2014/main" id="{17E38B7E-4DB2-4457-BEF2-638C7C9764B6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383" name="TextBox 5">
          <a:extLst>
            <a:ext uri="{FF2B5EF4-FFF2-40B4-BE49-F238E27FC236}">
              <a16:creationId xmlns:a16="http://schemas.microsoft.com/office/drawing/2014/main" id="{08660F69-31A0-4887-8F7D-0BA2D0E3E547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384" name="TextBox 5">
          <a:extLst>
            <a:ext uri="{FF2B5EF4-FFF2-40B4-BE49-F238E27FC236}">
              <a16:creationId xmlns:a16="http://schemas.microsoft.com/office/drawing/2014/main" id="{22657AFE-DE77-4E95-8860-53BDFBE192C4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385" name="TextBox 5">
          <a:extLst>
            <a:ext uri="{FF2B5EF4-FFF2-40B4-BE49-F238E27FC236}">
              <a16:creationId xmlns:a16="http://schemas.microsoft.com/office/drawing/2014/main" id="{6328FBDD-6B0E-4AD9-A1D3-AC7F1A4AE980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386" name="TextBox 5">
          <a:extLst>
            <a:ext uri="{FF2B5EF4-FFF2-40B4-BE49-F238E27FC236}">
              <a16:creationId xmlns:a16="http://schemas.microsoft.com/office/drawing/2014/main" id="{C793100C-48DE-470C-8D34-AE5F42DAD188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387" name="TextBox 5">
          <a:extLst>
            <a:ext uri="{FF2B5EF4-FFF2-40B4-BE49-F238E27FC236}">
              <a16:creationId xmlns:a16="http://schemas.microsoft.com/office/drawing/2014/main" id="{75E09F1E-FC1A-4293-930A-7794DA6618BB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388" name="TextBox 5">
          <a:extLst>
            <a:ext uri="{FF2B5EF4-FFF2-40B4-BE49-F238E27FC236}">
              <a16:creationId xmlns:a16="http://schemas.microsoft.com/office/drawing/2014/main" id="{510296D4-6FD4-44B6-A0C2-4B50230F89A9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389" name="TextBox 5">
          <a:extLst>
            <a:ext uri="{FF2B5EF4-FFF2-40B4-BE49-F238E27FC236}">
              <a16:creationId xmlns:a16="http://schemas.microsoft.com/office/drawing/2014/main" id="{5B6D136E-3B78-40B7-BEDA-DF1743BB92B6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390" name="TextBox 5">
          <a:extLst>
            <a:ext uri="{FF2B5EF4-FFF2-40B4-BE49-F238E27FC236}">
              <a16:creationId xmlns:a16="http://schemas.microsoft.com/office/drawing/2014/main" id="{55E5020F-FB8D-47F0-A845-3397FD968A95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391" name="TextBox 5">
          <a:extLst>
            <a:ext uri="{FF2B5EF4-FFF2-40B4-BE49-F238E27FC236}">
              <a16:creationId xmlns:a16="http://schemas.microsoft.com/office/drawing/2014/main" id="{04B4956D-5795-455C-AE3B-2EB1A1B7F028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392" name="TextBox 5">
          <a:extLst>
            <a:ext uri="{FF2B5EF4-FFF2-40B4-BE49-F238E27FC236}">
              <a16:creationId xmlns:a16="http://schemas.microsoft.com/office/drawing/2014/main" id="{AC7982C6-5031-402B-8E12-5514CB7D25A2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393" name="TextBox 5">
          <a:extLst>
            <a:ext uri="{FF2B5EF4-FFF2-40B4-BE49-F238E27FC236}">
              <a16:creationId xmlns:a16="http://schemas.microsoft.com/office/drawing/2014/main" id="{17915310-9DB5-460C-B3F6-E437207B0E8D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394" name="TextBox 5">
          <a:extLst>
            <a:ext uri="{FF2B5EF4-FFF2-40B4-BE49-F238E27FC236}">
              <a16:creationId xmlns:a16="http://schemas.microsoft.com/office/drawing/2014/main" id="{EB70B49E-FCF3-4054-89A9-2CC0FAB2B3FC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395" name="TextBox 5">
          <a:extLst>
            <a:ext uri="{FF2B5EF4-FFF2-40B4-BE49-F238E27FC236}">
              <a16:creationId xmlns:a16="http://schemas.microsoft.com/office/drawing/2014/main" id="{85FCD8B1-576D-4D1E-BEAE-DCD8BDEB4406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396" name="TextBox 5">
          <a:extLst>
            <a:ext uri="{FF2B5EF4-FFF2-40B4-BE49-F238E27FC236}">
              <a16:creationId xmlns:a16="http://schemas.microsoft.com/office/drawing/2014/main" id="{E9FD6238-6B17-45AB-9C78-EBB4C777FAB7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397" name="TextBox 5">
          <a:extLst>
            <a:ext uri="{FF2B5EF4-FFF2-40B4-BE49-F238E27FC236}">
              <a16:creationId xmlns:a16="http://schemas.microsoft.com/office/drawing/2014/main" id="{5F7F40EB-EFBF-4987-A73B-3B4726A61FF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398" name="TextBox 5">
          <a:extLst>
            <a:ext uri="{FF2B5EF4-FFF2-40B4-BE49-F238E27FC236}">
              <a16:creationId xmlns:a16="http://schemas.microsoft.com/office/drawing/2014/main" id="{9F7EC836-168C-454F-BFDC-48CAC39F7272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399" name="TextBox 5">
          <a:extLst>
            <a:ext uri="{FF2B5EF4-FFF2-40B4-BE49-F238E27FC236}">
              <a16:creationId xmlns:a16="http://schemas.microsoft.com/office/drawing/2014/main" id="{007954FA-AC38-49EB-9BE9-0A9C3DD9D44C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400" name="TextBox 5">
          <a:extLst>
            <a:ext uri="{FF2B5EF4-FFF2-40B4-BE49-F238E27FC236}">
              <a16:creationId xmlns:a16="http://schemas.microsoft.com/office/drawing/2014/main" id="{75F59D40-BD20-42B8-A5BC-E2537699B6F0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401" name="TextBox 5">
          <a:extLst>
            <a:ext uri="{FF2B5EF4-FFF2-40B4-BE49-F238E27FC236}">
              <a16:creationId xmlns:a16="http://schemas.microsoft.com/office/drawing/2014/main" id="{64A0C347-454E-4D4C-A45E-7D0219AE8BB1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402" name="TextBox 5">
          <a:extLst>
            <a:ext uri="{FF2B5EF4-FFF2-40B4-BE49-F238E27FC236}">
              <a16:creationId xmlns:a16="http://schemas.microsoft.com/office/drawing/2014/main" id="{3A2304CD-0850-4478-B8D6-18CEF694BDF7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403" name="TextBox 5">
          <a:extLst>
            <a:ext uri="{FF2B5EF4-FFF2-40B4-BE49-F238E27FC236}">
              <a16:creationId xmlns:a16="http://schemas.microsoft.com/office/drawing/2014/main" id="{1C9D7D2F-1F16-48FC-9C19-F5CE0028B881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404" name="TextBox 5">
          <a:extLst>
            <a:ext uri="{FF2B5EF4-FFF2-40B4-BE49-F238E27FC236}">
              <a16:creationId xmlns:a16="http://schemas.microsoft.com/office/drawing/2014/main" id="{042D8186-F890-4FAC-B21C-E0B45B77A459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405" name="TextBox 5">
          <a:extLst>
            <a:ext uri="{FF2B5EF4-FFF2-40B4-BE49-F238E27FC236}">
              <a16:creationId xmlns:a16="http://schemas.microsoft.com/office/drawing/2014/main" id="{92D0EFDA-4F93-420A-BD3F-0D611D690A41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406" name="TextBox 5">
          <a:extLst>
            <a:ext uri="{FF2B5EF4-FFF2-40B4-BE49-F238E27FC236}">
              <a16:creationId xmlns:a16="http://schemas.microsoft.com/office/drawing/2014/main" id="{787BABB2-DA30-4C58-869E-961ABE65988A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407" name="TextBox 5">
          <a:extLst>
            <a:ext uri="{FF2B5EF4-FFF2-40B4-BE49-F238E27FC236}">
              <a16:creationId xmlns:a16="http://schemas.microsoft.com/office/drawing/2014/main" id="{F7296770-4915-4392-8381-A2C56F9BAB52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408" name="TextBox 5">
          <a:extLst>
            <a:ext uri="{FF2B5EF4-FFF2-40B4-BE49-F238E27FC236}">
              <a16:creationId xmlns:a16="http://schemas.microsoft.com/office/drawing/2014/main" id="{265AB31A-F5C0-41C9-8E57-B08BEBA571B1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409" name="TextBox 5">
          <a:extLst>
            <a:ext uri="{FF2B5EF4-FFF2-40B4-BE49-F238E27FC236}">
              <a16:creationId xmlns:a16="http://schemas.microsoft.com/office/drawing/2014/main" id="{55B0CB1B-F078-4399-B77E-6DECF243AFC3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410" name="TextBox 5">
          <a:extLst>
            <a:ext uri="{FF2B5EF4-FFF2-40B4-BE49-F238E27FC236}">
              <a16:creationId xmlns:a16="http://schemas.microsoft.com/office/drawing/2014/main" id="{1A790B06-1A0C-45D0-8A01-72B2C22D5A86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411" name="TextBox 5">
          <a:extLst>
            <a:ext uri="{FF2B5EF4-FFF2-40B4-BE49-F238E27FC236}">
              <a16:creationId xmlns:a16="http://schemas.microsoft.com/office/drawing/2014/main" id="{06858DFA-129B-4B93-8F9D-384DA1D6E437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412" name="TextBox 5">
          <a:extLst>
            <a:ext uri="{FF2B5EF4-FFF2-40B4-BE49-F238E27FC236}">
              <a16:creationId xmlns:a16="http://schemas.microsoft.com/office/drawing/2014/main" id="{E5600CA5-D3A8-4D9A-8E4B-2D46D4819C7A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413" name="TextBox 5">
          <a:extLst>
            <a:ext uri="{FF2B5EF4-FFF2-40B4-BE49-F238E27FC236}">
              <a16:creationId xmlns:a16="http://schemas.microsoft.com/office/drawing/2014/main" id="{B880C588-200A-407C-8C7E-F3634956CBCA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414" name="TextBox 5">
          <a:extLst>
            <a:ext uri="{FF2B5EF4-FFF2-40B4-BE49-F238E27FC236}">
              <a16:creationId xmlns:a16="http://schemas.microsoft.com/office/drawing/2014/main" id="{4360A0AA-1E24-4020-9AD5-74F41B1784AD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415" name="TextBox 5">
          <a:extLst>
            <a:ext uri="{FF2B5EF4-FFF2-40B4-BE49-F238E27FC236}">
              <a16:creationId xmlns:a16="http://schemas.microsoft.com/office/drawing/2014/main" id="{A4113A96-053F-45A8-9E03-3E478279BABB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416" name="TextBox 5">
          <a:extLst>
            <a:ext uri="{FF2B5EF4-FFF2-40B4-BE49-F238E27FC236}">
              <a16:creationId xmlns:a16="http://schemas.microsoft.com/office/drawing/2014/main" id="{BC771297-4ED6-4054-91C8-1A829923C1C1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417" name="TextBox 5">
          <a:extLst>
            <a:ext uri="{FF2B5EF4-FFF2-40B4-BE49-F238E27FC236}">
              <a16:creationId xmlns:a16="http://schemas.microsoft.com/office/drawing/2014/main" id="{D799A054-9379-48A1-884F-A736877FB271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418" name="TextBox 5">
          <a:extLst>
            <a:ext uri="{FF2B5EF4-FFF2-40B4-BE49-F238E27FC236}">
              <a16:creationId xmlns:a16="http://schemas.microsoft.com/office/drawing/2014/main" id="{E303DD8C-3B61-4AEA-8F2C-69807D0CF066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419" name="TextBox 5">
          <a:extLst>
            <a:ext uri="{FF2B5EF4-FFF2-40B4-BE49-F238E27FC236}">
              <a16:creationId xmlns:a16="http://schemas.microsoft.com/office/drawing/2014/main" id="{B9B3CCDC-6724-4303-AB52-08833495E02A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420" name="TextBox 5">
          <a:extLst>
            <a:ext uri="{FF2B5EF4-FFF2-40B4-BE49-F238E27FC236}">
              <a16:creationId xmlns:a16="http://schemas.microsoft.com/office/drawing/2014/main" id="{DD39621E-20BD-4C73-AB1B-4E65EBE4EA59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421" name="TextBox 5">
          <a:extLst>
            <a:ext uri="{FF2B5EF4-FFF2-40B4-BE49-F238E27FC236}">
              <a16:creationId xmlns:a16="http://schemas.microsoft.com/office/drawing/2014/main" id="{E98A128E-B8FC-45D9-9B36-8D93358E9F65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422" name="TextBox 5">
          <a:extLst>
            <a:ext uri="{FF2B5EF4-FFF2-40B4-BE49-F238E27FC236}">
              <a16:creationId xmlns:a16="http://schemas.microsoft.com/office/drawing/2014/main" id="{427E156B-A8CB-410A-B412-184533C4A39F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423" name="TextBox 5">
          <a:extLst>
            <a:ext uri="{FF2B5EF4-FFF2-40B4-BE49-F238E27FC236}">
              <a16:creationId xmlns:a16="http://schemas.microsoft.com/office/drawing/2014/main" id="{23E90AE0-9151-4B0C-A132-7FACEE847BA7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424" name="TextBox 5">
          <a:extLst>
            <a:ext uri="{FF2B5EF4-FFF2-40B4-BE49-F238E27FC236}">
              <a16:creationId xmlns:a16="http://schemas.microsoft.com/office/drawing/2014/main" id="{A0A2A935-1F6F-4DD3-A13D-E4F28489C016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425" name="TextBox 5">
          <a:extLst>
            <a:ext uri="{FF2B5EF4-FFF2-40B4-BE49-F238E27FC236}">
              <a16:creationId xmlns:a16="http://schemas.microsoft.com/office/drawing/2014/main" id="{D5C20117-4666-44AA-B01B-749BE36DAD55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426" name="TextBox 5">
          <a:extLst>
            <a:ext uri="{FF2B5EF4-FFF2-40B4-BE49-F238E27FC236}">
              <a16:creationId xmlns:a16="http://schemas.microsoft.com/office/drawing/2014/main" id="{B841621A-4FB6-49CE-AD1F-258F7DA0269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427" name="TextBox 5">
          <a:extLst>
            <a:ext uri="{FF2B5EF4-FFF2-40B4-BE49-F238E27FC236}">
              <a16:creationId xmlns:a16="http://schemas.microsoft.com/office/drawing/2014/main" id="{B0223B87-4C7B-4141-A54C-1C35613FBE67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428" name="TextBox 5">
          <a:extLst>
            <a:ext uri="{FF2B5EF4-FFF2-40B4-BE49-F238E27FC236}">
              <a16:creationId xmlns:a16="http://schemas.microsoft.com/office/drawing/2014/main" id="{C28BDAEB-4428-4458-9D12-FFA4E51745E8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429" name="TextBox 5">
          <a:extLst>
            <a:ext uri="{FF2B5EF4-FFF2-40B4-BE49-F238E27FC236}">
              <a16:creationId xmlns:a16="http://schemas.microsoft.com/office/drawing/2014/main" id="{63F199F3-6BBC-4162-84D5-27F0AB20FDE6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430" name="TextBox 5">
          <a:extLst>
            <a:ext uri="{FF2B5EF4-FFF2-40B4-BE49-F238E27FC236}">
              <a16:creationId xmlns:a16="http://schemas.microsoft.com/office/drawing/2014/main" id="{826B0F41-A6C1-4D2B-B368-2379A25C4E1B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431" name="TextBox 5">
          <a:extLst>
            <a:ext uri="{FF2B5EF4-FFF2-40B4-BE49-F238E27FC236}">
              <a16:creationId xmlns:a16="http://schemas.microsoft.com/office/drawing/2014/main" id="{AA456B3C-6EBE-4780-98F3-0B21689B3E48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432" name="TextBox 5">
          <a:extLst>
            <a:ext uri="{FF2B5EF4-FFF2-40B4-BE49-F238E27FC236}">
              <a16:creationId xmlns:a16="http://schemas.microsoft.com/office/drawing/2014/main" id="{BA346D26-F92E-41B3-AF28-6CF90DCC4003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433" name="TextBox 5">
          <a:extLst>
            <a:ext uri="{FF2B5EF4-FFF2-40B4-BE49-F238E27FC236}">
              <a16:creationId xmlns:a16="http://schemas.microsoft.com/office/drawing/2014/main" id="{7FED21D9-29DA-4784-94A9-026D74528CEF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434" name="TextBox 5">
          <a:extLst>
            <a:ext uri="{FF2B5EF4-FFF2-40B4-BE49-F238E27FC236}">
              <a16:creationId xmlns:a16="http://schemas.microsoft.com/office/drawing/2014/main" id="{45C56387-20EF-4BF9-86FD-4CCDD86C075D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435" name="TextBox 5">
          <a:extLst>
            <a:ext uri="{FF2B5EF4-FFF2-40B4-BE49-F238E27FC236}">
              <a16:creationId xmlns:a16="http://schemas.microsoft.com/office/drawing/2014/main" id="{00127622-9DF8-438F-BA38-1F92470777B9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436" name="TextBox 5">
          <a:extLst>
            <a:ext uri="{FF2B5EF4-FFF2-40B4-BE49-F238E27FC236}">
              <a16:creationId xmlns:a16="http://schemas.microsoft.com/office/drawing/2014/main" id="{E89EA549-C409-4C21-9596-92E8EEC8EF9E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437" name="TextBox 5">
          <a:extLst>
            <a:ext uri="{FF2B5EF4-FFF2-40B4-BE49-F238E27FC236}">
              <a16:creationId xmlns:a16="http://schemas.microsoft.com/office/drawing/2014/main" id="{53C89F4A-8BB8-4386-B15A-9B54508C922B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438" name="TextBox 5">
          <a:extLst>
            <a:ext uri="{FF2B5EF4-FFF2-40B4-BE49-F238E27FC236}">
              <a16:creationId xmlns:a16="http://schemas.microsoft.com/office/drawing/2014/main" id="{EE92AB87-48FF-4554-978E-3436090974A7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439" name="TextBox 5">
          <a:extLst>
            <a:ext uri="{FF2B5EF4-FFF2-40B4-BE49-F238E27FC236}">
              <a16:creationId xmlns:a16="http://schemas.microsoft.com/office/drawing/2014/main" id="{CB359B1C-BB20-43C2-8776-59F866230951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440" name="TextBox 5">
          <a:extLst>
            <a:ext uri="{FF2B5EF4-FFF2-40B4-BE49-F238E27FC236}">
              <a16:creationId xmlns:a16="http://schemas.microsoft.com/office/drawing/2014/main" id="{B241FDD1-844D-45C4-9787-D30C52EADD50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441" name="TextBox 5">
          <a:extLst>
            <a:ext uri="{FF2B5EF4-FFF2-40B4-BE49-F238E27FC236}">
              <a16:creationId xmlns:a16="http://schemas.microsoft.com/office/drawing/2014/main" id="{60093161-10B7-4730-BD15-C623C7855E96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442" name="TextBox 5">
          <a:extLst>
            <a:ext uri="{FF2B5EF4-FFF2-40B4-BE49-F238E27FC236}">
              <a16:creationId xmlns:a16="http://schemas.microsoft.com/office/drawing/2014/main" id="{AE5F0CFE-8FA6-43D9-92F6-C085D79FC386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443" name="TextBox 5">
          <a:extLst>
            <a:ext uri="{FF2B5EF4-FFF2-40B4-BE49-F238E27FC236}">
              <a16:creationId xmlns:a16="http://schemas.microsoft.com/office/drawing/2014/main" id="{512B5651-910E-4CDF-BB01-E9A8CFE2D03D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444" name="TextBox 5">
          <a:extLst>
            <a:ext uri="{FF2B5EF4-FFF2-40B4-BE49-F238E27FC236}">
              <a16:creationId xmlns:a16="http://schemas.microsoft.com/office/drawing/2014/main" id="{5830B956-F985-4C2B-B7AB-4C7AFAEC8873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445" name="TextBox 5">
          <a:extLst>
            <a:ext uri="{FF2B5EF4-FFF2-40B4-BE49-F238E27FC236}">
              <a16:creationId xmlns:a16="http://schemas.microsoft.com/office/drawing/2014/main" id="{0EE9B39C-B4B6-4861-8F59-3584FF60633F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446" name="TextBox 5">
          <a:extLst>
            <a:ext uri="{FF2B5EF4-FFF2-40B4-BE49-F238E27FC236}">
              <a16:creationId xmlns:a16="http://schemas.microsoft.com/office/drawing/2014/main" id="{7BA9E670-F30A-447E-8E6E-8935F399CF90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447" name="TextBox 5">
          <a:extLst>
            <a:ext uri="{FF2B5EF4-FFF2-40B4-BE49-F238E27FC236}">
              <a16:creationId xmlns:a16="http://schemas.microsoft.com/office/drawing/2014/main" id="{C9BDDB83-238C-4AB3-A1E2-7EBAB41016B5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448" name="TextBox 5">
          <a:extLst>
            <a:ext uri="{FF2B5EF4-FFF2-40B4-BE49-F238E27FC236}">
              <a16:creationId xmlns:a16="http://schemas.microsoft.com/office/drawing/2014/main" id="{551AADA9-AA1A-4681-B83A-3CCB3FCC76DF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449" name="TextBox 5">
          <a:extLst>
            <a:ext uri="{FF2B5EF4-FFF2-40B4-BE49-F238E27FC236}">
              <a16:creationId xmlns:a16="http://schemas.microsoft.com/office/drawing/2014/main" id="{E1B4A3FA-37A3-49A3-AAB6-0728EE8C8637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450" name="TextBox 5">
          <a:extLst>
            <a:ext uri="{FF2B5EF4-FFF2-40B4-BE49-F238E27FC236}">
              <a16:creationId xmlns:a16="http://schemas.microsoft.com/office/drawing/2014/main" id="{49D68DF9-CA04-40D8-A666-56CEAC6D8F87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451" name="TextBox 5">
          <a:extLst>
            <a:ext uri="{FF2B5EF4-FFF2-40B4-BE49-F238E27FC236}">
              <a16:creationId xmlns:a16="http://schemas.microsoft.com/office/drawing/2014/main" id="{0F0AA824-0731-4186-8F2B-75FE3050068B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452" name="TextBox 5">
          <a:extLst>
            <a:ext uri="{FF2B5EF4-FFF2-40B4-BE49-F238E27FC236}">
              <a16:creationId xmlns:a16="http://schemas.microsoft.com/office/drawing/2014/main" id="{36525C30-1E3E-4828-9FAC-44A1C141130D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453" name="TextBox 5">
          <a:extLst>
            <a:ext uri="{FF2B5EF4-FFF2-40B4-BE49-F238E27FC236}">
              <a16:creationId xmlns:a16="http://schemas.microsoft.com/office/drawing/2014/main" id="{DA071E2D-94A0-412A-BB06-71ADC4903AB3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454" name="TextBox 5">
          <a:extLst>
            <a:ext uri="{FF2B5EF4-FFF2-40B4-BE49-F238E27FC236}">
              <a16:creationId xmlns:a16="http://schemas.microsoft.com/office/drawing/2014/main" id="{CCC3AAD9-EC72-4511-B34C-708B2D21FDD4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455" name="TextBox 5">
          <a:extLst>
            <a:ext uri="{FF2B5EF4-FFF2-40B4-BE49-F238E27FC236}">
              <a16:creationId xmlns:a16="http://schemas.microsoft.com/office/drawing/2014/main" id="{F5F3474C-DC59-4C10-9CE6-5843107F3793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456" name="TextBox 5">
          <a:extLst>
            <a:ext uri="{FF2B5EF4-FFF2-40B4-BE49-F238E27FC236}">
              <a16:creationId xmlns:a16="http://schemas.microsoft.com/office/drawing/2014/main" id="{27A01C56-F0A3-4590-A6DB-9D520FD7261A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457" name="TextBox 5">
          <a:extLst>
            <a:ext uri="{FF2B5EF4-FFF2-40B4-BE49-F238E27FC236}">
              <a16:creationId xmlns:a16="http://schemas.microsoft.com/office/drawing/2014/main" id="{7C656743-AE0D-4656-90F7-0212B9D0004F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458" name="TextBox 5">
          <a:extLst>
            <a:ext uri="{FF2B5EF4-FFF2-40B4-BE49-F238E27FC236}">
              <a16:creationId xmlns:a16="http://schemas.microsoft.com/office/drawing/2014/main" id="{E6E371D0-D885-4088-A9FA-4C213FB6B339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459" name="TextBox 5">
          <a:extLst>
            <a:ext uri="{FF2B5EF4-FFF2-40B4-BE49-F238E27FC236}">
              <a16:creationId xmlns:a16="http://schemas.microsoft.com/office/drawing/2014/main" id="{051079FA-B99F-44CB-ADC9-0E8F32BD6E53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460" name="TextBox 5">
          <a:extLst>
            <a:ext uri="{FF2B5EF4-FFF2-40B4-BE49-F238E27FC236}">
              <a16:creationId xmlns:a16="http://schemas.microsoft.com/office/drawing/2014/main" id="{86FEE93C-6D7B-4DF6-AFEB-11BF1D790E17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461" name="TextBox 5">
          <a:extLst>
            <a:ext uri="{FF2B5EF4-FFF2-40B4-BE49-F238E27FC236}">
              <a16:creationId xmlns:a16="http://schemas.microsoft.com/office/drawing/2014/main" id="{726E8CBF-B979-4321-A3FD-E65EF735E15F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462" name="TextBox 5">
          <a:extLst>
            <a:ext uri="{FF2B5EF4-FFF2-40B4-BE49-F238E27FC236}">
              <a16:creationId xmlns:a16="http://schemas.microsoft.com/office/drawing/2014/main" id="{6E520E6B-F8D8-41FE-89BE-4A876DAC9565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463" name="TextBox 5">
          <a:extLst>
            <a:ext uri="{FF2B5EF4-FFF2-40B4-BE49-F238E27FC236}">
              <a16:creationId xmlns:a16="http://schemas.microsoft.com/office/drawing/2014/main" id="{2B2BDAD0-BE01-40CB-BFD8-9415D05C9109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464" name="TextBox 5">
          <a:extLst>
            <a:ext uri="{FF2B5EF4-FFF2-40B4-BE49-F238E27FC236}">
              <a16:creationId xmlns:a16="http://schemas.microsoft.com/office/drawing/2014/main" id="{2CEB7A0B-4D60-4256-B5CE-DCCEE7D0D72A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465" name="TextBox 5">
          <a:extLst>
            <a:ext uri="{FF2B5EF4-FFF2-40B4-BE49-F238E27FC236}">
              <a16:creationId xmlns:a16="http://schemas.microsoft.com/office/drawing/2014/main" id="{26176A21-EB20-43A3-8E09-697E2539118E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466" name="TextBox 5">
          <a:extLst>
            <a:ext uri="{FF2B5EF4-FFF2-40B4-BE49-F238E27FC236}">
              <a16:creationId xmlns:a16="http://schemas.microsoft.com/office/drawing/2014/main" id="{48FD2B7B-EA40-49FD-ABAE-012C79307B52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467" name="TextBox 5">
          <a:extLst>
            <a:ext uri="{FF2B5EF4-FFF2-40B4-BE49-F238E27FC236}">
              <a16:creationId xmlns:a16="http://schemas.microsoft.com/office/drawing/2014/main" id="{68633FB3-2B6B-4C11-8768-6170E794A33D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468" name="TextBox 5">
          <a:extLst>
            <a:ext uri="{FF2B5EF4-FFF2-40B4-BE49-F238E27FC236}">
              <a16:creationId xmlns:a16="http://schemas.microsoft.com/office/drawing/2014/main" id="{9F80EFCC-499F-4C1C-9036-D1F148171752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469" name="TextBox 5">
          <a:extLst>
            <a:ext uri="{FF2B5EF4-FFF2-40B4-BE49-F238E27FC236}">
              <a16:creationId xmlns:a16="http://schemas.microsoft.com/office/drawing/2014/main" id="{A1507235-A300-47FD-9B35-3532C7D9195A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470" name="TextBox 5">
          <a:extLst>
            <a:ext uri="{FF2B5EF4-FFF2-40B4-BE49-F238E27FC236}">
              <a16:creationId xmlns:a16="http://schemas.microsoft.com/office/drawing/2014/main" id="{E14E622F-FB64-46B3-91D3-B10741E50B91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471" name="TextBox 5">
          <a:extLst>
            <a:ext uri="{FF2B5EF4-FFF2-40B4-BE49-F238E27FC236}">
              <a16:creationId xmlns:a16="http://schemas.microsoft.com/office/drawing/2014/main" id="{999AEFF6-B526-4923-8EBA-22351221CA68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472" name="TextBox 5">
          <a:extLst>
            <a:ext uri="{FF2B5EF4-FFF2-40B4-BE49-F238E27FC236}">
              <a16:creationId xmlns:a16="http://schemas.microsoft.com/office/drawing/2014/main" id="{E351AF0F-98C2-443E-BD02-D62B3244BDC9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473" name="TextBox 5">
          <a:extLst>
            <a:ext uri="{FF2B5EF4-FFF2-40B4-BE49-F238E27FC236}">
              <a16:creationId xmlns:a16="http://schemas.microsoft.com/office/drawing/2014/main" id="{6E67A121-84F8-45F7-BA0E-7ADA3AE3B653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474" name="TextBox 5">
          <a:extLst>
            <a:ext uri="{FF2B5EF4-FFF2-40B4-BE49-F238E27FC236}">
              <a16:creationId xmlns:a16="http://schemas.microsoft.com/office/drawing/2014/main" id="{1A435868-0BF8-4B4B-96DF-34FF21518158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475" name="TextBox 5">
          <a:extLst>
            <a:ext uri="{FF2B5EF4-FFF2-40B4-BE49-F238E27FC236}">
              <a16:creationId xmlns:a16="http://schemas.microsoft.com/office/drawing/2014/main" id="{0D154E63-8295-4718-B2E3-614231ED7953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476" name="TextBox 5">
          <a:extLst>
            <a:ext uri="{FF2B5EF4-FFF2-40B4-BE49-F238E27FC236}">
              <a16:creationId xmlns:a16="http://schemas.microsoft.com/office/drawing/2014/main" id="{0877638F-C4AC-4CC2-8ADB-73CB8D45FE9F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477" name="TextBox 5">
          <a:extLst>
            <a:ext uri="{FF2B5EF4-FFF2-40B4-BE49-F238E27FC236}">
              <a16:creationId xmlns:a16="http://schemas.microsoft.com/office/drawing/2014/main" id="{253DE942-1D03-49EA-BFE2-83F91277C4E3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478" name="TextBox 5">
          <a:extLst>
            <a:ext uri="{FF2B5EF4-FFF2-40B4-BE49-F238E27FC236}">
              <a16:creationId xmlns:a16="http://schemas.microsoft.com/office/drawing/2014/main" id="{B55B238F-0A49-4D16-84CA-F530AAD936EB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479" name="TextBox 5">
          <a:extLst>
            <a:ext uri="{FF2B5EF4-FFF2-40B4-BE49-F238E27FC236}">
              <a16:creationId xmlns:a16="http://schemas.microsoft.com/office/drawing/2014/main" id="{F678277B-56FF-4B40-9C7F-8CC27B88540E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480" name="TextBox 5">
          <a:extLst>
            <a:ext uri="{FF2B5EF4-FFF2-40B4-BE49-F238E27FC236}">
              <a16:creationId xmlns:a16="http://schemas.microsoft.com/office/drawing/2014/main" id="{1F96B112-7E5A-42BA-92C5-39F144C28362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481" name="TextBox 5">
          <a:extLst>
            <a:ext uri="{FF2B5EF4-FFF2-40B4-BE49-F238E27FC236}">
              <a16:creationId xmlns:a16="http://schemas.microsoft.com/office/drawing/2014/main" id="{5997602F-534C-4253-9ACE-B505C4B3D475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482" name="TextBox 5">
          <a:extLst>
            <a:ext uri="{FF2B5EF4-FFF2-40B4-BE49-F238E27FC236}">
              <a16:creationId xmlns:a16="http://schemas.microsoft.com/office/drawing/2014/main" id="{24ED48C5-D9F8-4383-B8DF-6FDBD6E33399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483" name="TextBox 5">
          <a:extLst>
            <a:ext uri="{FF2B5EF4-FFF2-40B4-BE49-F238E27FC236}">
              <a16:creationId xmlns:a16="http://schemas.microsoft.com/office/drawing/2014/main" id="{CB192405-9AC5-465B-AA5B-AB8C3EC6176A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484" name="TextBox 5">
          <a:extLst>
            <a:ext uri="{FF2B5EF4-FFF2-40B4-BE49-F238E27FC236}">
              <a16:creationId xmlns:a16="http://schemas.microsoft.com/office/drawing/2014/main" id="{C9BE45B5-CA32-47E5-AE43-2AF65E68D582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485" name="TextBox 5">
          <a:extLst>
            <a:ext uri="{FF2B5EF4-FFF2-40B4-BE49-F238E27FC236}">
              <a16:creationId xmlns:a16="http://schemas.microsoft.com/office/drawing/2014/main" id="{2A0950F9-B81A-4E40-A7FF-071A60C321C5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486" name="TextBox 5">
          <a:extLst>
            <a:ext uri="{FF2B5EF4-FFF2-40B4-BE49-F238E27FC236}">
              <a16:creationId xmlns:a16="http://schemas.microsoft.com/office/drawing/2014/main" id="{0743F3AA-51DF-471A-88FF-A62DFBE963DE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487" name="TextBox 5">
          <a:extLst>
            <a:ext uri="{FF2B5EF4-FFF2-40B4-BE49-F238E27FC236}">
              <a16:creationId xmlns:a16="http://schemas.microsoft.com/office/drawing/2014/main" id="{8BDD5EE0-763D-4CCC-A455-EC4E644654C2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488" name="TextBox 5">
          <a:extLst>
            <a:ext uri="{FF2B5EF4-FFF2-40B4-BE49-F238E27FC236}">
              <a16:creationId xmlns:a16="http://schemas.microsoft.com/office/drawing/2014/main" id="{7D8550F8-53DA-4DB4-A5A0-232274E7E5FD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489" name="TextBox 5">
          <a:extLst>
            <a:ext uri="{FF2B5EF4-FFF2-40B4-BE49-F238E27FC236}">
              <a16:creationId xmlns:a16="http://schemas.microsoft.com/office/drawing/2014/main" id="{5FDF8DC8-73C9-4046-A48E-E5DB2B8EEC4D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490" name="TextBox 5">
          <a:extLst>
            <a:ext uri="{FF2B5EF4-FFF2-40B4-BE49-F238E27FC236}">
              <a16:creationId xmlns:a16="http://schemas.microsoft.com/office/drawing/2014/main" id="{789B8C61-A55B-41CB-8F91-AE3D38C58ED6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491" name="TextBox 5">
          <a:extLst>
            <a:ext uri="{FF2B5EF4-FFF2-40B4-BE49-F238E27FC236}">
              <a16:creationId xmlns:a16="http://schemas.microsoft.com/office/drawing/2014/main" id="{CADFB195-A1E7-4F6D-A3F4-EA110C0B12B9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492" name="TextBox 5">
          <a:extLst>
            <a:ext uri="{FF2B5EF4-FFF2-40B4-BE49-F238E27FC236}">
              <a16:creationId xmlns:a16="http://schemas.microsoft.com/office/drawing/2014/main" id="{1117627C-09CF-4844-ADC3-D6732B6D8FDC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493" name="TextBox 5">
          <a:extLst>
            <a:ext uri="{FF2B5EF4-FFF2-40B4-BE49-F238E27FC236}">
              <a16:creationId xmlns:a16="http://schemas.microsoft.com/office/drawing/2014/main" id="{3F534EFF-1F1C-432E-BA82-AD0D0F89FC70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494" name="TextBox 5">
          <a:extLst>
            <a:ext uri="{FF2B5EF4-FFF2-40B4-BE49-F238E27FC236}">
              <a16:creationId xmlns:a16="http://schemas.microsoft.com/office/drawing/2014/main" id="{81DDED2A-2A3E-4BD8-B07A-525120562007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495" name="TextBox 5">
          <a:extLst>
            <a:ext uri="{FF2B5EF4-FFF2-40B4-BE49-F238E27FC236}">
              <a16:creationId xmlns:a16="http://schemas.microsoft.com/office/drawing/2014/main" id="{974E816D-1756-44AD-9264-C78F70FFA917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496" name="TextBox 5">
          <a:extLst>
            <a:ext uri="{FF2B5EF4-FFF2-40B4-BE49-F238E27FC236}">
              <a16:creationId xmlns:a16="http://schemas.microsoft.com/office/drawing/2014/main" id="{B0EA6C0F-F83C-4417-BE9D-27C09F13DD89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497" name="TextBox 5">
          <a:extLst>
            <a:ext uri="{FF2B5EF4-FFF2-40B4-BE49-F238E27FC236}">
              <a16:creationId xmlns:a16="http://schemas.microsoft.com/office/drawing/2014/main" id="{D1BC5A6D-7CF7-4C83-B8F6-6CD273495C9D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498" name="TextBox 5">
          <a:extLst>
            <a:ext uri="{FF2B5EF4-FFF2-40B4-BE49-F238E27FC236}">
              <a16:creationId xmlns:a16="http://schemas.microsoft.com/office/drawing/2014/main" id="{D7012344-45AD-47EC-8697-7F37658E2ABE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499" name="TextBox 5">
          <a:extLst>
            <a:ext uri="{FF2B5EF4-FFF2-40B4-BE49-F238E27FC236}">
              <a16:creationId xmlns:a16="http://schemas.microsoft.com/office/drawing/2014/main" id="{9471118C-0F32-4025-B654-181A807328FB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500" name="TextBox 5">
          <a:extLst>
            <a:ext uri="{FF2B5EF4-FFF2-40B4-BE49-F238E27FC236}">
              <a16:creationId xmlns:a16="http://schemas.microsoft.com/office/drawing/2014/main" id="{FDAB0803-2D55-4861-AE68-CECB87541208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501" name="TextBox 5">
          <a:extLst>
            <a:ext uri="{FF2B5EF4-FFF2-40B4-BE49-F238E27FC236}">
              <a16:creationId xmlns:a16="http://schemas.microsoft.com/office/drawing/2014/main" id="{1074E0A2-962A-4530-944E-A5E0B8A03C6E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502" name="TextBox 5">
          <a:extLst>
            <a:ext uri="{FF2B5EF4-FFF2-40B4-BE49-F238E27FC236}">
              <a16:creationId xmlns:a16="http://schemas.microsoft.com/office/drawing/2014/main" id="{5DA0BDCD-38C9-4F9A-A332-DB221CAD8E22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503" name="TextBox 5">
          <a:extLst>
            <a:ext uri="{FF2B5EF4-FFF2-40B4-BE49-F238E27FC236}">
              <a16:creationId xmlns:a16="http://schemas.microsoft.com/office/drawing/2014/main" id="{A0998736-88C9-4038-9504-21EE299EF08B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504" name="TextBox 5">
          <a:extLst>
            <a:ext uri="{FF2B5EF4-FFF2-40B4-BE49-F238E27FC236}">
              <a16:creationId xmlns:a16="http://schemas.microsoft.com/office/drawing/2014/main" id="{1CFFDA4D-68C5-47C4-B2F9-48E2EA47383B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505" name="TextBox 5">
          <a:extLst>
            <a:ext uri="{FF2B5EF4-FFF2-40B4-BE49-F238E27FC236}">
              <a16:creationId xmlns:a16="http://schemas.microsoft.com/office/drawing/2014/main" id="{F45CC883-F6A0-4B9A-ABB4-FF71CE89BFA8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506" name="TextBox 5">
          <a:extLst>
            <a:ext uri="{FF2B5EF4-FFF2-40B4-BE49-F238E27FC236}">
              <a16:creationId xmlns:a16="http://schemas.microsoft.com/office/drawing/2014/main" id="{861A8316-1CE5-47DB-96E8-5AAB7816AAF2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507" name="TextBox 5">
          <a:extLst>
            <a:ext uri="{FF2B5EF4-FFF2-40B4-BE49-F238E27FC236}">
              <a16:creationId xmlns:a16="http://schemas.microsoft.com/office/drawing/2014/main" id="{9DE7249B-A88D-47A5-AB22-248EDF1C23C6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508" name="TextBox 5">
          <a:extLst>
            <a:ext uri="{FF2B5EF4-FFF2-40B4-BE49-F238E27FC236}">
              <a16:creationId xmlns:a16="http://schemas.microsoft.com/office/drawing/2014/main" id="{8E31B20E-A65E-43EF-B4E2-517B011F5A2E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509" name="TextBox 5">
          <a:extLst>
            <a:ext uri="{FF2B5EF4-FFF2-40B4-BE49-F238E27FC236}">
              <a16:creationId xmlns:a16="http://schemas.microsoft.com/office/drawing/2014/main" id="{03E43A7C-B621-472C-A91C-FFFC8794D4EE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510" name="TextBox 5">
          <a:extLst>
            <a:ext uri="{FF2B5EF4-FFF2-40B4-BE49-F238E27FC236}">
              <a16:creationId xmlns:a16="http://schemas.microsoft.com/office/drawing/2014/main" id="{D1CF9684-DE2A-4953-AEA2-9B5973F1787A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511" name="TextBox 5">
          <a:extLst>
            <a:ext uri="{FF2B5EF4-FFF2-40B4-BE49-F238E27FC236}">
              <a16:creationId xmlns:a16="http://schemas.microsoft.com/office/drawing/2014/main" id="{A730575E-24F2-4D16-81F8-6BFC19788A84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512" name="TextBox 5">
          <a:extLst>
            <a:ext uri="{FF2B5EF4-FFF2-40B4-BE49-F238E27FC236}">
              <a16:creationId xmlns:a16="http://schemas.microsoft.com/office/drawing/2014/main" id="{CBFE22D0-7044-4C23-999E-92EC753D7659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513" name="TextBox 5">
          <a:extLst>
            <a:ext uri="{FF2B5EF4-FFF2-40B4-BE49-F238E27FC236}">
              <a16:creationId xmlns:a16="http://schemas.microsoft.com/office/drawing/2014/main" id="{143C5F69-4C94-4F49-A606-C75E9D2131D4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514" name="TextBox 5">
          <a:extLst>
            <a:ext uri="{FF2B5EF4-FFF2-40B4-BE49-F238E27FC236}">
              <a16:creationId xmlns:a16="http://schemas.microsoft.com/office/drawing/2014/main" id="{C3D9042C-F006-404A-90D7-74CFAF499C84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515" name="TextBox 5">
          <a:extLst>
            <a:ext uri="{FF2B5EF4-FFF2-40B4-BE49-F238E27FC236}">
              <a16:creationId xmlns:a16="http://schemas.microsoft.com/office/drawing/2014/main" id="{25596683-0937-4397-BADB-109AB7E39BA9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516" name="TextBox 5">
          <a:extLst>
            <a:ext uri="{FF2B5EF4-FFF2-40B4-BE49-F238E27FC236}">
              <a16:creationId xmlns:a16="http://schemas.microsoft.com/office/drawing/2014/main" id="{B5C9BDF2-850D-4780-A90E-49F94BBEE363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517" name="TextBox 5">
          <a:extLst>
            <a:ext uri="{FF2B5EF4-FFF2-40B4-BE49-F238E27FC236}">
              <a16:creationId xmlns:a16="http://schemas.microsoft.com/office/drawing/2014/main" id="{4E7AFF6E-FA3C-4694-8F03-EF0A78BC6616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518" name="TextBox 5">
          <a:extLst>
            <a:ext uri="{FF2B5EF4-FFF2-40B4-BE49-F238E27FC236}">
              <a16:creationId xmlns:a16="http://schemas.microsoft.com/office/drawing/2014/main" id="{F57A66CA-2A70-478B-94A5-CEBAD21A1EBF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519" name="TextBox 5">
          <a:extLst>
            <a:ext uri="{FF2B5EF4-FFF2-40B4-BE49-F238E27FC236}">
              <a16:creationId xmlns:a16="http://schemas.microsoft.com/office/drawing/2014/main" id="{48C457F6-8931-45A5-A168-814E23178918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520" name="TextBox 5">
          <a:extLst>
            <a:ext uri="{FF2B5EF4-FFF2-40B4-BE49-F238E27FC236}">
              <a16:creationId xmlns:a16="http://schemas.microsoft.com/office/drawing/2014/main" id="{C8ECCC41-9912-4AB4-9531-BF578CC3ED5E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521" name="TextBox 5">
          <a:extLst>
            <a:ext uri="{FF2B5EF4-FFF2-40B4-BE49-F238E27FC236}">
              <a16:creationId xmlns:a16="http://schemas.microsoft.com/office/drawing/2014/main" id="{A5FEE926-CF67-4D82-841C-61D1E529CC5E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522" name="TextBox 5">
          <a:extLst>
            <a:ext uri="{FF2B5EF4-FFF2-40B4-BE49-F238E27FC236}">
              <a16:creationId xmlns:a16="http://schemas.microsoft.com/office/drawing/2014/main" id="{CB16237C-34EE-4045-807B-96E95FF30097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523" name="TextBox 5">
          <a:extLst>
            <a:ext uri="{FF2B5EF4-FFF2-40B4-BE49-F238E27FC236}">
              <a16:creationId xmlns:a16="http://schemas.microsoft.com/office/drawing/2014/main" id="{D0E2AA03-C117-4929-9FEF-D16B93778C9A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524" name="TextBox 5">
          <a:extLst>
            <a:ext uri="{FF2B5EF4-FFF2-40B4-BE49-F238E27FC236}">
              <a16:creationId xmlns:a16="http://schemas.microsoft.com/office/drawing/2014/main" id="{4EEE1CC0-BEDB-411E-B5E5-73AF8968CBDC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525" name="TextBox 5">
          <a:extLst>
            <a:ext uri="{FF2B5EF4-FFF2-40B4-BE49-F238E27FC236}">
              <a16:creationId xmlns:a16="http://schemas.microsoft.com/office/drawing/2014/main" id="{D6AFE867-09F1-43ED-BD09-6BB5BA2FFD1E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526" name="TextBox 5">
          <a:extLst>
            <a:ext uri="{FF2B5EF4-FFF2-40B4-BE49-F238E27FC236}">
              <a16:creationId xmlns:a16="http://schemas.microsoft.com/office/drawing/2014/main" id="{39A86FE9-A38F-4E3A-95B8-6EBE955318B7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527" name="TextBox 5">
          <a:extLst>
            <a:ext uri="{FF2B5EF4-FFF2-40B4-BE49-F238E27FC236}">
              <a16:creationId xmlns:a16="http://schemas.microsoft.com/office/drawing/2014/main" id="{7FDB0EF3-1CA5-4AE7-83A8-137687E424AA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528" name="TextBox 5">
          <a:extLst>
            <a:ext uri="{FF2B5EF4-FFF2-40B4-BE49-F238E27FC236}">
              <a16:creationId xmlns:a16="http://schemas.microsoft.com/office/drawing/2014/main" id="{A1695ABE-873D-44E8-9C22-047A60DBE467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529" name="TextBox 5">
          <a:extLst>
            <a:ext uri="{FF2B5EF4-FFF2-40B4-BE49-F238E27FC236}">
              <a16:creationId xmlns:a16="http://schemas.microsoft.com/office/drawing/2014/main" id="{B52F92A8-EF05-4E4B-822E-70210CB0AAAC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530" name="TextBox 5">
          <a:extLst>
            <a:ext uri="{FF2B5EF4-FFF2-40B4-BE49-F238E27FC236}">
              <a16:creationId xmlns:a16="http://schemas.microsoft.com/office/drawing/2014/main" id="{592EF40C-6CD0-4060-A21F-23565A19D975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531" name="TextBox 5">
          <a:extLst>
            <a:ext uri="{FF2B5EF4-FFF2-40B4-BE49-F238E27FC236}">
              <a16:creationId xmlns:a16="http://schemas.microsoft.com/office/drawing/2014/main" id="{F3603B8C-33A0-4B83-98BB-A0C67D58A0B0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532" name="TextBox 5">
          <a:extLst>
            <a:ext uri="{FF2B5EF4-FFF2-40B4-BE49-F238E27FC236}">
              <a16:creationId xmlns:a16="http://schemas.microsoft.com/office/drawing/2014/main" id="{30761921-C967-44AE-B457-01C8139E4D78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533" name="TextBox 5">
          <a:extLst>
            <a:ext uri="{FF2B5EF4-FFF2-40B4-BE49-F238E27FC236}">
              <a16:creationId xmlns:a16="http://schemas.microsoft.com/office/drawing/2014/main" id="{565747B4-DE0D-42E3-B2AA-C3F755D31ECC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534" name="TextBox 5">
          <a:extLst>
            <a:ext uri="{FF2B5EF4-FFF2-40B4-BE49-F238E27FC236}">
              <a16:creationId xmlns:a16="http://schemas.microsoft.com/office/drawing/2014/main" id="{140F0A89-F986-40CA-95DC-98D19F5695A7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535" name="TextBox 5">
          <a:extLst>
            <a:ext uri="{FF2B5EF4-FFF2-40B4-BE49-F238E27FC236}">
              <a16:creationId xmlns:a16="http://schemas.microsoft.com/office/drawing/2014/main" id="{D1925E28-B947-45CC-BBF9-8A902D906C4C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536" name="TextBox 5">
          <a:extLst>
            <a:ext uri="{FF2B5EF4-FFF2-40B4-BE49-F238E27FC236}">
              <a16:creationId xmlns:a16="http://schemas.microsoft.com/office/drawing/2014/main" id="{0D37DBCB-9F93-45FF-BB9E-BA2AFD73064E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537" name="TextBox 5">
          <a:extLst>
            <a:ext uri="{FF2B5EF4-FFF2-40B4-BE49-F238E27FC236}">
              <a16:creationId xmlns:a16="http://schemas.microsoft.com/office/drawing/2014/main" id="{870601D1-E447-42EC-B077-DDC7346CA233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538" name="TextBox 5">
          <a:extLst>
            <a:ext uri="{FF2B5EF4-FFF2-40B4-BE49-F238E27FC236}">
              <a16:creationId xmlns:a16="http://schemas.microsoft.com/office/drawing/2014/main" id="{8566A4CF-6C4B-481B-A1F4-F76401376F92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539" name="TextBox 5">
          <a:extLst>
            <a:ext uri="{FF2B5EF4-FFF2-40B4-BE49-F238E27FC236}">
              <a16:creationId xmlns:a16="http://schemas.microsoft.com/office/drawing/2014/main" id="{E2937F0C-307A-49B3-9905-6D3EF63A1F9F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540" name="TextBox 5">
          <a:extLst>
            <a:ext uri="{FF2B5EF4-FFF2-40B4-BE49-F238E27FC236}">
              <a16:creationId xmlns:a16="http://schemas.microsoft.com/office/drawing/2014/main" id="{61BAACCB-A15E-41BC-8B88-F321F02F65E2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541" name="TextBox 5">
          <a:extLst>
            <a:ext uri="{FF2B5EF4-FFF2-40B4-BE49-F238E27FC236}">
              <a16:creationId xmlns:a16="http://schemas.microsoft.com/office/drawing/2014/main" id="{6DA701F2-4792-4225-8729-92394177A49D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542" name="TextBox 5">
          <a:extLst>
            <a:ext uri="{FF2B5EF4-FFF2-40B4-BE49-F238E27FC236}">
              <a16:creationId xmlns:a16="http://schemas.microsoft.com/office/drawing/2014/main" id="{E461AD0B-93AD-478D-BF78-B36AD8C7BC24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543" name="TextBox 5">
          <a:extLst>
            <a:ext uri="{FF2B5EF4-FFF2-40B4-BE49-F238E27FC236}">
              <a16:creationId xmlns:a16="http://schemas.microsoft.com/office/drawing/2014/main" id="{745135A5-8EF9-4D30-A90D-6991253218EB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544" name="TextBox 5">
          <a:extLst>
            <a:ext uri="{FF2B5EF4-FFF2-40B4-BE49-F238E27FC236}">
              <a16:creationId xmlns:a16="http://schemas.microsoft.com/office/drawing/2014/main" id="{59F4F39D-C22C-4BC9-AB1F-AA6BD992FFD7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545" name="TextBox 5">
          <a:extLst>
            <a:ext uri="{FF2B5EF4-FFF2-40B4-BE49-F238E27FC236}">
              <a16:creationId xmlns:a16="http://schemas.microsoft.com/office/drawing/2014/main" id="{4F5C65DE-D4D3-4340-BAB9-475D28565276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546" name="TextBox 5">
          <a:extLst>
            <a:ext uri="{FF2B5EF4-FFF2-40B4-BE49-F238E27FC236}">
              <a16:creationId xmlns:a16="http://schemas.microsoft.com/office/drawing/2014/main" id="{72B1740B-C698-4F2F-B465-FEEBC7CB2373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547" name="TextBox 5">
          <a:extLst>
            <a:ext uri="{FF2B5EF4-FFF2-40B4-BE49-F238E27FC236}">
              <a16:creationId xmlns:a16="http://schemas.microsoft.com/office/drawing/2014/main" id="{27BBF25B-7B4B-4191-8A77-6A6B8B2F52B6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548" name="TextBox 5">
          <a:extLst>
            <a:ext uri="{FF2B5EF4-FFF2-40B4-BE49-F238E27FC236}">
              <a16:creationId xmlns:a16="http://schemas.microsoft.com/office/drawing/2014/main" id="{DFE6DB7F-880E-4471-9D5D-750F53DC269C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549" name="TextBox 5">
          <a:extLst>
            <a:ext uri="{FF2B5EF4-FFF2-40B4-BE49-F238E27FC236}">
              <a16:creationId xmlns:a16="http://schemas.microsoft.com/office/drawing/2014/main" id="{C9B2A286-3DF8-4286-B899-03100290A42F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550" name="TextBox 5">
          <a:extLst>
            <a:ext uri="{FF2B5EF4-FFF2-40B4-BE49-F238E27FC236}">
              <a16:creationId xmlns:a16="http://schemas.microsoft.com/office/drawing/2014/main" id="{D675CD0C-439B-41CC-B52B-D83E72F64657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551" name="TextBox 5">
          <a:extLst>
            <a:ext uri="{FF2B5EF4-FFF2-40B4-BE49-F238E27FC236}">
              <a16:creationId xmlns:a16="http://schemas.microsoft.com/office/drawing/2014/main" id="{336AE387-8A3C-4574-B1D8-3489B7C3E0D0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552" name="TextBox 5">
          <a:extLst>
            <a:ext uri="{FF2B5EF4-FFF2-40B4-BE49-F238E27FC236}">
              <a16:creationId xmlns:a16="http://schemas.microsoft.com/office/drawing/2014/main" id="{EAAFDF0D-3BBA-4735-9415-D1543980D56E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553" name="TextBox 5">
          <a:extLst>
            <a:ext uri="{FF2B5EF4-FFF2-40B4-BE49-F238E27FC236}">
              <a16:creationId xmlns:a16="http://schemas.microsoft.com/office/drawing/2014/main" id="{DE20EC01-0597-4596-A664-A8BFD58C9E47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554" name="TextBox 5">
          <a:extLst>
            <a:ext uri="{FF2B5EF4-FFF2-40B4-BE49-F238E27FC236}">
              <a16:creationId xmlns:a16="http://schemas.microsoft.com/office/drawing/2014/main" id="{CB526CC9-2727-4824-9BC5-A81114C63C7C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555" name="TextBox 5">
          <a:extLst>
            <a:ext uri="{FF2B5EF4-FFF2-40B4-BE49-F238E27FC236}">
              <a16:creationId xmlns:a16="http://schemas.microsoft.com/office/drawing/2014/main" id="{995A552F-5AB2-44F0-89C5-6042850F880C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556" name="TextBox 5">
          <a:extLst>
            <a:ext uri="{FF2B5EF4-FFF2-40B4-BE49-F238E27FC236}">
              <a16:creationId xmlns:a16="http://schemas.microsoft.com/office/drawing/2014/main" id="{3EDFCC84-D6BF-421D-9089-852F35C4166F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557" name="TextBox 5">
          <a:extLst>
            <a:ext uri="{FF2B5EF4-FFF2-40B4-BE49-F238E27FC236}">
              <a16:creationId xmlns:a16="http://schemas.microsoft.com/office/drawing/2014/main" id="{FF228644-9F23-4F45-B668-2134BE425574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558" name="TextBox 5">
          <a:extLst>
            <a:ext uri="{FF2B5EF4-FFF2-40B4-BE49-F238E27FC236}">
              <a16:creationId xmlns:a16="http://schemas.microsoft.com/office/drawing/2014/main" id="{66C65DF1-581D-4487-85D9-CDFA98412F36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559" name="TextBox 5">
          <a:extLst>
            <a:ext uri="{FF2B5EF4-FFF2-40B4-BE49-F238E27FC236}">
              <a16:creationId xmlns:a16="http://schemas.microsoft.com/office/drawing/2014/main" id="{50AB99ED-6941-4C47-92B2-612A22EE4F8F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560" name="TextBox 5">
          <a:extLst>
            <a:ext uri="{FF2B5EF4-FFF2-40B4-BE49-F238E27FC236}">
              <a16:creationId xmlns:a16="http://schemas.microsoft.com/office/drawing/2014/main" id="{A7DC3DCC-587C-4CEF-B24A-71B3B37DB63E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561" name="TextBox 5">
          <a:extLst>
            <a:ext uri="{FF2B5EF4-FFF2-40B4-BE49-F238E27FC236}">
              <a16:creationId xmlns:a16="http://schemas.microsoft.com/office/drawing/2014/main" id="{8BDA93DB-702C-4491-9FE9-34EF3508AE06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562" name="TextBox 5">
          <a:extLst>
            <a:ext uri="{FF2B5EF4-FFF2-40B4-BE49-F238E27FC236}">
              <a16:creationId xmlns:a16="http://schemas.microsoft.com/office/drawing/2014/main" id="{944BDF3C-2EB8-4082-B334-1B4EE5F4C616}"/>
            </a:ext>
          </a:extLst>
        </xdr:cNvPr>
        <xdr:cNvSpPr txBox="1"/>
      </xdr:nvSpPr>
      <xdr:spPr>
        <a:xfrm>
          <a:off x="524827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563" name="TextBox 5">
          <a:extLst>
            <a:ext uri="{FF2B5EF4-FFF2-40B4-BE49-F238E27FC236}">
              <a16:creationId xmlns:a16="http://schemas.microsoft.com/office/drawing/2014/main" id="{CA136D50-2430-4C6A-8A74-67282160392E}"/>
            </a:ext>
          </a:extLst>
        </xdr:cNvPr>
        <xdr:cNvSpPr txBox="1"/>
      </xdr:nvSpPr>
      <xdr:spPr>
        <a:xfrm>
          <a:off x="524827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564" name="TextBox 5">
          <a:extLst>
            <a:ext uri="{FF2B5EF4-FFF2-40B4-BE49-F238E27FC236}">
              <a16:creationId xmlns:a16="http://schemas.microsoft.com/office/drawing/2014/main" id="{25CDB752-90DE-4B72-A4CB-AC0F9FC45BCE}"/>
            </a:ext>
          </a:extLst>
        </xdr:cNvPr>
        <xdr:cNvSpPr txBox="1"/>
      </xdr:nvSpPr>
      <xdr:spPr>
        <a:xfrm>
          <a:off x="524827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565" name="TextBox 5">
          <a:extLst>
            <a:ext uri="{FF2B5EF4-FFF2-40B4-BE49-F238E27FC236}">
              <a16:creationId xmlns:a16="http://schemas.microsoft.com/office/drawing/2014/main" id="{AC5CF9D9-1071-4816-A9E4-DBA29B621E3D}"/>
            </a:ext>
          </a:extLst>
        </xdr:cNvPr>
        <xdr:cNvSpPr txBox="1"/>
      </xdr:nvSpPr>
      <xdr:spPr>
        <a:xfrm>
          <a:off x="524827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566" name="TextBox 5">
          <a:extLst>
            <a:ext uri="{FF2B5EF4-FFF2-40B4-BE49-F238E27FC236}">
              <a16:creationId xmlns:a16="http://schemas.microsoft.com/office/drawing/2014/main" id="{53931578-E9DA-4456-B391-20849FE321BC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567" name="TextBox 5">
          <a:extLst>
            <a:ext uri="{FF2B5EF4-FFF2-40B4-BE49-F238E27FC236}">
              <a16:creationId xmlns:a16="http://schemas.microsoft.com/office/drawing/2014/main" id="{E4F498A0-8F38-4F1F-855B-865C90C20A8A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568" name="TextBox 5">
          <a:extLst>
            <a:ext uri="{FF2B5EF4-FFF2-40B4-BE49-F238E27FC236}">
              <a16:creationId xmlns:a16="http://schemas.microsoft.com/office/drawing/2014/main" id="{EA28F16A-FED9-4659-A9CF-BECE228FD617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569" name="TextBox 5">
          <a:extLst>
            <a:ext uri="{FF2B5EF4-FFF2-40B4-BE49-F238E27FC236}">
              <a16:creationId xmlns:a16="http://schemas.microsoft.com/office/drawing/2014/main" id="{D1A9AAE3-2019-4D22-B503-2F964593FA22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570" name="TextBox 5">
          <a:extLst>
            <a:ext uri="{FF2B5EF4-FFF2-40B4-BE49-F238E27FC236}">
              <a16:creationId xmlns:a16="http://schemas.microsoft.com/office/drawing/2014/main" id="{E02B7434-3027-468E-9B09-472090353B7D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571" name="TextBox 5">
          <a:extLst>
            <a:ext uri="{FF2B5EF4-FFF2-40B4-BE49-F238E27FC236}">
              <a16:creationId xmlns:a16="http://schemas.microsoft.com/office/drawing/2014/main" id="{B4964EBD-528A-433D-9404-011AC83F1093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572" name="TextBox 5">
          <a:extLst>
            <a:ext uri="{FF2B5EF4-FFF2-40B4-BE49-F238E27FC236}">
              <a16:creationId xmlns:a16="http://schemas.microsoft.com/office/drawing/2014/main" id="{898EF189-E53F-49AE-85B7-4C5751DD4403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573" name="TextBox 5">
          <a:extLst>
            <a:ext uri="{FF2B5EF4-FFF2-40B4-BE49-F238E27FC236}">
              <a16:creationId xmlns:a16="http://schemas.microsoft.com/office/drawing/2014/main" id="{412EF560-C26A-4010-82C2-2B8C35D9B3BF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574" name="TextBox 5">
          <a:extLst>
            <a:ext uri="{FF2B5EF4-FFF2-40B4-BE49-F238E27FC236}">
              <a16:creationId xmlns:a16="http://schemas.microsoft.com/office/drawing/2014/main" id="{2333FC59-FC2E-4639-8448-CA72AD2E3F98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575" name="TextBox 5">
          <a:extLst>
            <a:ext uri="{FF2B5EF4-FFF2-40B4-BE49-F238E27FC236}">
              <a16:creationId xmlns:a16="http://schemas.microsoft.com/office/drawing/2014/main" id="{E2D13053-36FB-41B6-A398-4ED6AD706A67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576" name="TextBox 5">
          <a:extLst>
            <a:ext uri="{FF2B5EF4-FFF2-40B4-BE49-F238E27FC236}">
              <a16:creationId xmlns:a16="http://schemas.microsoft.com/office/drawing/2014/main" id="{19B974A3-1F3B-4A93-B58A-0A7DD21FF58D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577" name="TextBox 5">
          <a:extLst>
            <a:ext uri="{FF2B5EF4-FFF2-40B4-BE49-F238E27FC236}">
              <a16:creationId xmlns:a16="http://schemas.microsoft.com/office/drawing/2014/main" id="{E34C337F-AA63-45CA-8908-80D7C7B9B73C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578" name="TextBox 5">
          <a:extLst>
            <a:ext uri="{FF2B5EF4-FFF2-40B4-BE49-F238E27FC236}">
              <a16:creationId xmlns:a16="http://schemas.microsoft.com/office/drawing/2014/main" id="{FA6F037F-8D42-4F78-956E-13FCF81D81B9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579" name="TextBox 5">
          <a:extLst>
            <a:ext uri="{FF2B5EF4-FFF2-40B4-BE49-F238E27FC236}">
              <a16:creationId xmlns:a16="http://schemas.microsoft.com/office/drawing/2014/main" id="{4BEEEB60-9547-4286-9DA8-19AF55C33540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580" name="TextBox 5">
          <a:extLst>
            <a:ext uri="{FF2B5EF4-FFF2-40B4-BE49-F238E27FC236}">
              <a16:creationId xmlns:a16="http://schemas.microsoft.com/office/drawing/2014/main" id="{466D222D-4C95-4114-B885-03F1BB5B7062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581" name="TextBox 5">
          <a:extLst>
            <a:ext uri="{FF2B5EF4-FFF2-40B4-BE49-F238E27FC236}">
              <a16:creationId xmlns:a16="http://schemas.microsoft.com/office/drawing/2014/main" id="{D74D7817-BFCC-4AE1-9F76-BBAB3E33AA28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582" name="TextBox 5">
          <a:extLst>
            <a:ext uri="{FF2B5EF4-FFF2-40B4-BE49-F238E27FC236}">
              <a16:creationId xmlns:a16="http://schemas.microsoft.com/office/drawing/2014/main" id="{D73FCBAD-C406-4D6E-AC91-6DE25589BCE1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583" name="TextBox 5">
          <a:extLst>
            <a:ext uri="{FF2B5EF4-FFF2-40B4-BE49-F238E27FC236}">
              <a16:creationId xmlns:a16="http://schemas.microsoft.com/office/drawing/2014/main" id="{DDC2C1A2-086F-49D4-A8D8-15DA6043EA47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584" name="TextBox 5">
          <a:extLst>
            <a:ext uri="{FF2B5EF4-FFF2-40B4-BE49-F238E27FC236}">
              <a16:creationId xmlns:a16="http://schemas.microsoft.com/office/drawing/2014/main" id="{A4D249BD-87DB-44A7-9DEB-33C55D710086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585" name="TextBox 5">
          <a:extLst>
            <a:ext uri="{FF2B5EF4-FFF2-40B4-BE49-F238E27FC236}">
              <a16:creationId xmlns:a16="http://schemas.microsoft.com/office/drawing/2014/main" id="{F88ECCEA-1DF6-4A1B-AAD0-E241BD3E84AB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586" name="TextBox 5">
          <a:extLst>
            <a:ext uri="{FF2B5EF4-FFF2-40B4-BE49-F238E27FC236}">
              <a16:creationId xmlns:a16="http://schemas.microsoft.com/office/drawing/2014/main" id="{98DFDA0E-3C4E-47DB-8559-9EB90E78A550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587" name="TextBox 5">
          <a:extLst>
            <a:ext uri="{FF2B5EF4-FFF2-40B4-BE49-F238E27FC236}">
              <a16:creationId xmlns:a16="http://schemas.microsoft.com/office/drawing/2014/main" id="{35DC2623-C4B0-46E9-8EFB-0E9A75B33310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588" name="TextBox 5">
          <a:extLst>
            <a:ext uri="{FF2B5EF4-FFF2-40B4-BE49-F238E27FC236}">
              <a16:creationId xmlns:a16="http://schemas.microsoft.com/office/drawing/2014/main" id="{F980D853-5F55-4ECF-AE9A-5EDFA24B7022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589" name="TextBox 5">
          <a:extLst>
            <a:ext uri="{FF2B5EF4-FFF2-40B4-BE49-F238E27FC236}">
              <a16:creationId xmlns:a16="http://schemas.microsoft.com/office/drawing/2014/main" id="{04402D7E-C8A4-441D-A328-AD3A8AC8AF27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590" name="TextBox 5">
          <a:extLst>
            <a:ext uri="{FF2B5EF4-FFF2-40B4-BE49-F238E27FC236}">
              <a16:creationId xmlns:a16="http://schemas.microsoft.com/office/drawing/2014/main" id="{F1CA8186-9900-47B9-80A0-169799440143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591" name="TextBox 5">
          <a:extLst>
            <a:ext uri="{FF2B5EF4-FFF2-40B4-BE49-F238E27FC236}">
              <a16:creationId xmlns:a16="http://schemas.microsoft.com/office/drawing/2014/main" id="{A4F9E243-A834-4509-9FFC-2C2ADFDE159F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592" name="TextBox 5">
          <a:extLst>
            <a:ext uri="{FF2B5EF4-FFF2-40B4-BE49-F238E27FC236}">
              <a16:creationId xmlns:a16="http://schemas.microsoft.com/office/drawing/2014/main" id="{ACB04A35-9FAF-40EF-A5F3-2D448BC1D657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593" name="TextBox 5">
          <a:extLst>
            <a:ext uri="{FF2B5EF4-FFF2-40B4-BE49-F238E27FC236}">
              <a16:creationId xmlns:a16="http://schemas.microsoft.com/office/drawing/2014/main" id="{272FBA0F-1F0F-42FD-8E93-AD7FEA10C4FA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594" name="TextBox 5">
          <a:extLst>
            <a:ext uri="{FF2B5EF4-FFF2-40B4-BE49-F238E27FC236}">
              <a16:creationId xmlns:a16="http://schemas.microsoft.com/office/drawing/2014/main" id="{C2E8B13B-4AD6-4720-9EC3-B5DF98C12392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595" name="TextBox 5">
          <a:extLst>
            <a:ext uri="{FF2B5EF4-FFF2-40B4-BE49-F238E27FC236}">
              <a16:creationId xmlns:a16="http://schemas.microsoft.com/office/drawing/2014/main" id="{2926F38E-122F-4828-8E83-077A0AAB5247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596" name="TextBox 5">
          <a:extLst>
            <a:ext uri="{FF2B5EF4-FFF2-40B4-BE49-F238E27FC236}">
              <a16:creationId xmlns:a16="http://schemas.microsoft.com/office/drawing/2014/main" id="{0958CD97-93D3-47AA-B1E8-5754E656C3C7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597" name="TextBox 5">
          <a:extLst>
            <a:ext uri="{FF2B5EF4-FFF2-40B4-BE49-F238E27FC236}">
              <a16:creationId xmlns:a16="http://schemas.microsoft.com/office/drawing/2014/main" id="{6722508D-6414-45AF-9A9D-BD1AB44043C9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598" name="TextBox 5">
          <a:extLst>
            <a:ext uri="{FF2B5EF4-FFF2-40B4-BE49-F238E27FC236}">
              <a16:creationId xmlns:a16="http://schemas.microsoft.com/office/drawing/2014/main" id="{1808BA8F-DF28-4361-8413-2D2F19B98887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599" name="TextBox 5">
          <a:extLst>
            <a:ext uri="{FF2B5EF4-FFF2-40B4-BE49-F238E27FC236}">
              <a16:creationId xmlns:a16="http://schemas.microsoft.com/office/drawing/2014/main" id="{32CCCD08-610F-484D-B242-E02B1A021282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600" name="TextBox 5">
          <a:extLst>
            <a:ext uri="{FF2B5EF4-FFF2-40B4-BE49-F238E27FC236}">
              <a16:creationId xmlns:a16="http://schemas.microsoft.com/office/drawing/2014/main" id="{BCC73C17-2606-46B9-A61F-82B574060881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601" name="TextBox 5">
          <a:extLst>
            <a:ext uri="{FF2B5EF4-FFF2-40B4-BE49-F238E27FC236}">
              <a16:creationId xmlns:a16="http://schemas.microsoft.com/office/drawing/2014/main" id="{19EDEBBE-F2C0-46EB-9A8F-7E5B03E60216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602" name="TextBox 5">
          <a:extLst>
            <a:ext uri="{FF2B5EF4-FFF2-40B4-BE49-F238E27FC236}">
              <a16:creationId xmlns:a16="http://schemas.microsoft.com/office/drawing/2014/main" id="{BF2727FC-4D10-42CA-974E-BE3D809A2EBF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603" name="TextBox 5">
          <a:extLst>
            <a:ext uri="{FF2B5EF4-FFF2-40B4-BE49-F238E27FC236}">
              <a16:creationId xmlns:a16="http://schemas.microsoft.com/office/drawing/2014/main" id="{38B77834-B0FD-4BE6-BC0A-93020DB0EC9E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604" name="TextBox 5">
          <a:extLst>
            <a:ext uri="{FF2B5EF4-FFF2-40B4-BE49-F238E27FC236}">
              <a16:creationId xmlns:a16="http://schemas.microsoft.com/office/drawing/2014/main" id="{8726FBD2-49FC-40DA-8893-D5980B78A7EC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605" name="TextBox 5">
          <a:extLst>
            <a:ext uri="{FF2B5EF4-FFF2-40B4-BE49-F238E27FC236}">
              <a16:creationId xmlns:a16="http://schemas.microsoft.com/office/drawing/2014/main" id="{22AC1BE9-49A2-4125-AEFC-581C23EF26C5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606" name="TextBox 5">
          <a:extLst>
            <a:ext uri="{FF2B5EF4-FFF2-40B4-BE49-F238E27FC236}">
              <a16:creationId xmlns:a16="http://schemas.microsoft.com/office/drawing/2014/main" id="{259958CF-4DE2-4F56-ADDD-34A9FF5E685D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607" name="TextBox 5">
          <a:extLst>
            <a:ext uri="{FF2B5EF4-FFF2-40B4-BE49-F238E27FC236}">
              <a16:creationId xmlns:a16="http://schemas.microsoft.com/office/drawing/2014/main" id="{42E4C902-C701-46E8-874B-8EB4E2EE31F5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608" name="TextBox 5">
          <a:extLst>
            <a:ext uri="{FF2B5EF4-FFF2-40B4-BE49-F238E27FC236}">
              <a16:creationId xmlns:a16="http://schemas.microsoft.com/office/drawing/2014/main" id="{97D890B7-187D-458F-9AA8-F60B72B0FAE9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609" name="TextBox 5">
          <a:extLst>
            <a:ext uri="{FF2B5EF4-FFF2-40B4-BE49-F238E27FC236}">
              <a16:creationId xmlns:a16="http://schemas.microsoft.com/office/drawing/2014/main" id="{A76BF02C-A68C-44EF-9FAB-6E8A7633BD6F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610" name="TextBox 5">
          <a:extLst>
            <a:ext uri="{FF2B5EF4-FFF2-40B4-BE49-F238E27FC236}">
              <a16:creationId xmlns:a16="http://schemas.microsoft.com/office/drawing/2014/main" id="{CDCA73C9-7BC8-43C6-AB6F-6A02C78BDFD8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611" name="TextBox 5">
          <a:extLst>
            <a:ext uri="{FF2B5EF4-FFF2-40B4-BE49-F238E27FC236}">
              <a16:creationId xmlns:a16="http://schemas.microsoft.com/office/drawing/2014/main" id="{814E73D1-3569-488B-ABAA-28CF845B664F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612" name="TextBox 5">
          <a:extLst>
            <a:ext uri="{FF2B5EF4-FFF2-40B4-BE49-F238E27FC236}">
              <a16:creationId xmlns:a16="http://schemas.microsoft.com/office/drawing/2014/main" id="{7B4B6D60-3E8D-4183-93B0-5726F44FA614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613" name="TextBox 5">
          <a:extLst>
            <a:ext uri="{FF2B5EF4-FFF2-40B4-BE49-F238E27FC236}">
              <a16:creationId xmlns:a16="http://schemas.microsoft.com/office/drawing/2014/main" id="{D207D0B6-150A-4C64-B98F-1D6192DD47AB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614" name="TextBox 5">
          <a:extLst>
            <a:ext uri="{FF2B5EF4-FFF2-40B4-BE49-F238E27FC236}">
              <a16:creationId xmlns:a16="http://schemas.microsoft.com/office/drawing/2014/main" id="{6AE94D7B-C10F-4981-BC0D-8FD6DD7FB341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615" name="TextBox 5">
          <a:extLst>
            <a:ext uri="{FF2B5EF4-FFF2-40B4-BE49-F238E27FC236}">
              <a16:creationId xmlns:a16="http://schemas.microsoft.com/office/drawing/2014/main" id="{D1147E57-5A1E-4DEF-B128-CE5CF9C1671C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616" name="TextBox 5">
          <a:extLst>
            <a:ext uri="{FF2B5EF4-FFF2-40B4-BE49-F238E27FC236}">
              <a16:creationId xmlns:a16="http://schemas.microsoft.com/office/drawing/2014/main" id="{2E88340D-9CC2-48DE-91B6-C30BCACFB387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617" name="TextBox 5">
          <a:extLst>
            <a:ext uri="{FF2B5EF4-FFF2-40B4-BE49-F238E27FC236}">
              <a16:creationId xmlns:a16="http://schemas.microsoft.com/office/drawing/2014/main" id="{95F251C9-6940-46D2-A135-740BE95A5CB4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618" name="TextBox 5">
          <a:extLst>
            <a:ext uri="{FF2B5EF4-FFF2-40B4-BE49-F238E27FC236}">
              <a16:creationId xmlns:a16="http://schemas.microsoft.com/office/drawing/2014/main" id="{1C1A757E-5929-44F3-8057-F87DFEBB9A19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619" name="TextBox 5">
          <a:extLst>
            <a:ext uri="{FF2B5EF4-FFF2-40B4-BE49-F238E27FC236}">
              <a16:creationId xmlns:a16="http://schemas.microsoft.com/office/drawing/2014/main" id="{26E92BCF-F83B-408A-A61F-2164D6C418AB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620" name="TextBox 5">
          <a:extLst>
            <a:ext uri="{FF2B5EF4-FFF2-40B4-BE49-F238E27FC236}">
              <a16:creationId xmlns:a16="http://schemas.microsoft.com/office/drawing/2014/main" id="{6066DEAF-B44C-4415-B8C4-28370FCA509C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621" name="TextBox 5">
          <a:extLst>
            <a:ext uri="{FF2B5EF4-FFF2-40B4-BE49-F238E27FC236}">
              <a16:creationId xmlns:a16="http://schemas.microsoft.com/office/drawing/2014/main" id="{198FB320-940B-4108-B297-EDD9861B257F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622" name="TextBox 5">
          <a:extLst>
            <a:ext uri="{FF2B5EF4-FFF2-40B4-BE49-F238E27FC236}">
              <a16:creationId xmlns:a16="http://schemas.microsoft.com/office/drawing/2014/main" id="{91AE3FFA-0D47-44FF-8BB1-5AF65461A9CF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623" name="TextBox 5">
          <a:extLst>
            <a:ext uri="{FF2B5EF4-FFF2-40B4-BE49-F238E27FC236}">
              <a16:creationId xmlns:a16="http://schemas.microsoft.com/office/drawing/2014/main" id="{5D6995FA-80DF-47B0-B134-BDA7C9B4B414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624" name="TextBox 5">
          <a:extLst>
            <a:ext uri="{FF2B5EF4-FFF2-40B4-BE49-F238E27FC236}">
              <a16:creationId xmlns:a16="http://schemas.microsoft.com/office/drawing/2014/main" id="{3CD28614-D85C-4F71-B516-416B01674085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625" name="TextBox 5">
          <a:extLst>
            <a:ext uri="{FF2B5EF4-FFF2-40B4-BE49-F238E27FC236}">
              <a16:creationId xmlns:a16="http://schemas.microsoft.com/office/drawing/2014/main" id="{957EAD10-8A09-4EE6-8C70-449C1094276C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626" name="TextBox 5">
          <a:extLst>
            <a:ext uri="{FF2B5EF4-FFF2-40B4-BE49-F238E27FC236}">
              <a16:creationId xmlns:a16="http://schemas.microsoft.com/office/drawing/2014/main" id="{4A4CCF5F-B445-4F37-ACEB-9444617F3DCF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627" name="TextBox 5">
          <a:extLst>
            <a:ext uri="{FF2B5EF4-FFF2-40B4-BE49-F238E27FC236}">
              <a16:creationId xmlns:a16="http://schemas.microsoft.com/office/drawing/2014/main" id="{AC328516-127B-463D-826B-3BED6A09FE32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628" name="TextBox 5">
          <a:extLst>
            <a:ext uri="{FF2B5EF4-FFF2-40B4-BE49-F238E27FC236}">
              <a16:creationId xmlns:a16="http://schemas.microsoft.com/office/drawing/2014/main" id="{D59D0D93-B2F7-4CAC-AB7C-CAF4ACD59AEA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629" name="TextBox 5">
          <a:extLst>
            <a:ext uri="{FF2B5EF4-FFF2-40B4-BE49-F238E27FC236}">
              <a16:creationId xmlns:a16="http://schemas.microsoft.com/office/drawing/2014/main" id="{54CC29B5-156D-4339-94DF-414C993F93AB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630" name="TextBox 5">
          <a:extLst>
            <a:ext uri="{FF2B5EF4-FFF2-40B4-BE49-F238E27FC236}">
              <a16:creationId xmlns:a16="http://schemas.microsoft.com/office/drawing/2014/main" id="{35402F90-066B-4D45-8498-1A523A662D80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631" name="TextBox 5">
          <a:extLst>
            <a:ext uri="{FF2B5EF4-FFF2-40B4-BE49-F238E27FC236}">
              <a16:creationId xmlns:a16="http://schemas.microsoft.com/office/drawing/2014/main" id="{D9F07DF3-7D9D-4FAD-9713-58677396D7AF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632" name="TextBox 5">
          <a:extLst>
            <a:ext uri="{FF2B5EF4-FFF2-40B4-BE49-F238E27FC236}">
              <a16:creationId xmlns:a16="http://schemas.microsoft.com/office/drawing/2014/main" id="{FCC93C24-3282-4C41-80DC-1E5929052DE2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633" name="TextBox 5">
          <a:extLst>
            <a:ext uri="{FF2B5EF4-FFF2-40B4-BE49-F238E27FC236}">
              <a16:creationId xmlns:a16="http://schemas.microsoft.com/office/drawing/2014/main" id="{03BD1F4A-CFA8-4827-8165-67E1D5FDFAF0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634" name="TextBox 5">
          <a:extLst>
            <a:ext uri="{FF2B5EF4-FFF2-40B4-BE49-F238E27FC236}">
              <a16:creationId xmlns:a16="http://schemas.microsoft.com/office/drawing/2014/main" id="{B69E2237-9365-482E-93E0-0F3273BCD206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635" name="TextBox 5">
          <a:extLst>
            <a:ext uri="{FF2B5EF4-FFF2-40B4-BE49-F238E27FC236}">
              <a16:creationId xmlns:a16="http://schemas.microsoft.com/office/drawing/2014/main" id="{8B8620A3-B4D1-4C7A-BE94-B1E1EBDE48D2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636" name="TextBox 5">
          <a:extLst>
            <a:ext uri="{FF2B5EF4-FFF2-40B4-BE49-F238E27FC236}">
              <a16:creationId xmlns:a16="http://schemas.microsoft.com/office/drawing/2014/main" id="{AE8106F2-CADD-4577-92DC-19C118917C2C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637" name="TextBox 5">
          <a:extLst>
            <a:ext uri="{FF2B5EF4-FFF2-40B4-BE49-F238E27FC236}">
              <a16:creationId xmlns:a16="http://schemas.microsoft.com/office/drawing/2014/main" id="{4A14E68A-7386-4B70-B4F7-B330F743A892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638" name="TextBox 5">
          <a:extLst>
            <a:ext uri="{FF2B5EF4-FFF2-40B4-BE49-F238E27FC236}">
              <a16:creationId xmlns:a16="http://schemas.microsoft.com/office/drawing/2014/main" id="{453B97CD-D550-41B0-B5B4-00D36E09F442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639" name="TextBox 5">
          <a:extLst>
            <a:ext uri="{FF2B5EF4-FFF2-40B4-BE49-F238E27FC236}">
              <a16:creationId xmlns:a16="http://schemas.microsoft.com/office/drawing/2014/main" id="{166EDE36-5A42-42E8-8010-51594C456D61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640" name="TextBox 5">
          <a:extLst>
            <a:ext uri="{FF2B5EF4-FFF2-40B4-BE49-F238E27FC236}">
              <a16:creationId xmlns:a16="http://schemas.microsoft.com/office/drawing/2014/main" id="{5FDB66E7-F042-470F-AEFE-41C224BF50DE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641" name="TextBox 5">
          <a:extLst>
            <a:ext uri="{FF2B5EF4-FFF2-40B4-BE49-F238E27FC236}">
              <a16:creationId xmlns:a16="http://schemas.microsoft.com/office/drawing/2014/main" id="{BD65796F-F5DA-4035-86A8-BB6668EDF9C7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642" name="TextBox 5">
          <a:extLst>
            <a:ext uri="{FF2B5EF4-FFF2-40B4-BE49-F238E27FC236}">
              <a16:creationId xmlns:a16="http://schemas.microsoft.com/office/drawing/2014/main" id="{2A635728-1F9D-42FD-A0D8-0BA7C6A638A2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643" name="TextBox 5">
          <a:extLst>
            <a:ext uri="{FF2B5EF4-FFF2-40B4-BE49-F238E27FC236}">
              <a16:creationId xmlns:a16="http://schemas.microsoft.com/office/drawing/2014/main" id="{592060C3-9CD8-4F07-9770-D489207D5B62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644" name="TextBox 5">
          <a:extLst>
            <a:ext uri="{FF2B5EF4-FFF2-40B4-BE49-F238E27FC236}">
              <a16:creationId xmlns:a16="http://schemas.microsoft.com/office/drawing/2014/main" id="{D6EACE36-0DED-4355-AA47-FD1B5F845EC4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645" name="TextBox 5">
          <a:extLst>
            <a:ext uri="{FF2B5EF4-FFF2-40B4-BE49-F238E27FC236}">
              <a16:creationId xmlns:a16="http://schemas.microsoft.com/office/drawing/2014/main" id="{E46A3957-D760-4A64-BF7D-A5AA5AD5A748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646" name="TextBox 5">
          <a:extLst>
            <a:ext uri="{FF2B5EF4-FFF2-40B4-BE49-F238E27FC236}">
              <a16:creationId xmlns:a16="http://schemas.microsoft.com/office/drawing/2014/main" id="{9ABE8AA3-9554-4EE1-B0F6-8110279460ED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647" name="TextBox 5">
          <a:extLst>
            <a:ext uri="{FF2B5EF4-FFF2-40B4-BE49-F238E27FC236}">
              <a16:creationId xmlns:a16="http://schemas.microsoft.com/office/drawing/2014/main" id="{71BE397F-993D-4169-BB3E-EE9DF3FB45C2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648" name="TextBox 5">
          <a:extLst>
            <a:ext uri="{FF2B5EF4-FFF2-40B4-BE49-F238E27FC236}">
              <a16:creationId xmlns:a16="http://schemas.microsoft.com/office/drawing/2014/main" id="{80721866-BEA8-432B-AA64-579ACA71E5C2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649" name="TextBox 5">
          <a:extLst>
            <a:ext uri="{FF2B5EF4-FFF2-40B4-BE49-F238E27FC236}">
              <a16:creationId xmlns:a16="http://schemas.microsoft.com/office/drawing/2014/main" id="{3D8C6021-0945-4BD3-8649-25D22A7C7B92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650" name="TextBox 5">
          <a:extLst>
            <a:ext uri="{FF2B5EF4-FFF2-40B4-BE49-F238E27FC236}">
              <a16:creationId xmlns:a16="http://schemas.microsoft.com/office/drawing/2014/main" id="{15627D9C-5DA9-4C33-98D3-4192E2A4C7B2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651" name="TextBox 5">
          <a:extLst>
            <a:ext uri="{FF2B5EF4-FFF2-40B4-BE49-F238E27FC236}">
              <a16:creationId xmlns:a16="http://schemas.microsoft.com/office/drawing/2014/main" id="{C4670571-7935-4F14-A190-1C0AD4E506E0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652" name="TextBox 5">
          <a:extLst>
            <a:ext uri="{FF2B5EF4-FFF2-40B4-BE49-F238E27FC236}">
              <a16:creationId xmlns:a16="http://schemas.microsoft.com/office/drawing/2014/main" id="{B23396A9-8EC0-4132-A4F2-51946ACB4086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653" name="TextBox 5">
          <a:extLst>
            <a:ext uri="{FF2B5EF4-FFF2-40B4-BE49-F238E27FC236}">
              <a16:creationId xmlns:a16="http://schemas.microsoft.com/office/drawing/2014/main" id="{4299E745-50BB-4F8D-988E-63DF3004A62A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654" name="TextBox 5">
          <a:extLst>
            <a:ext uri="{FF2B5EF4-FFF2-40B4-BE49-F238E27FC236}">
              <a16:creationId xmlns:a16="http://schemas.microsoft.com/office/drawing/2014/main" id="{1164D8E7-9C46-44C6-BB87-E4B42000AD22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655" name="TextBox 5">
          <a:extLst>
            <a:ext uri="{FF2B5EF4-FFF2-40B4-BE49-F238E27FC236}">
              <a16:creationId xmlns:a16="http://schemas.microsoft.com/office/drawing/2014/main" id="{C214FCD7-1973-44BF-9A3A-E0EE0CE525C7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656" name="TextBox 5">
          <a:extLst>
            <a:ext uri="{FF2B5EF4-FFF2-40B4-BE49-F238E27FC236}">
              <a16:creationId xmlns:a16="http://schemas.microsoft.com/office/drawing/2014/main" id="{7A09B3B1-40FC-4F78-B17E-C322BC20863F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657" name="TextBox 5">
          <a:extLst>
            <a:ext uri="{FF2B5EF4-FFF2-40B4-BE49-F238E27FC236}">
              <a16:creationId xmlns:a16="http://schemas.microsoft.com/office/drawing/2014/main" id="{52B79D26-1091-42E1-B46E-AB77533C52B5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658" name="TextBox 5">
          <a:extLst>
            <a:ext uri="{FF2B5EF4-FFF2-40B4-BE49-F238E27FC236}">
              <a16:creationId xmlns:a16="http://schemas.microsoft.com/office/drawing/2014/main" id="{779055A4-214D-45C4-8EBE-18D19F86AA5C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659" name="TextBox 5">
          <a:extLst>
            <a:ext uri="{FF2B5EF4-FFF2-40B4-BE49-F238E27FC236}">
              <a16:creationId xmlns:a16="http://schemas.microsoft.com/office/drawing/2014/main" id="{C93CB684-A492-4D7A-BC07-403BBB3286E9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660" name="TextBox 5">
          <a:extLst>
            <a:ext uri="{FF2B5EF4-FFF2-40B4-BE49-F238E27FC236}">
              <a16:creationId xmlns:a16="http://schemas.microsoft.com/office/drawing/2014/main" id="{0E4907D4-E4CA-4BBD-B9C6-295752F397E2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661" name="TextBox 5">
          <a:extLst>
            <a:ext uri="{FF2B5EF4-FFF2-40B4-BE49-F238E27FC236}">
              <a16:creationId xmlns:a16="http://schemas.microsoft.com/office/drawing/2014/main" id="{3915064A-4C58-4DB8-8A9E-9E75F3DBC06D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662" name="TextBox 5">
          <a:extLst>
            <a:ext uri="{FF2B5EF4-FFF2-40B4-BE49-F238E27FC236}">
              <a16:creationId xmlns:a16="http://schemas.microsoft.com/office/drawing/2014/main" id="{17264504-0978-45D3-8077-D47A50CCE2A8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663" name="TextBox 5">
          <a:extLst>
            <a:ext uri="{FF2B5EF4-FFF2-40B4-BE49-F238E27FC236}">
              <a16:creationId xmlns:a16="http://schemas.microsoft.com/office/drawing/2014/main" id="{2CE41ABA-14DA-489E-B714-0BF88628A11A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664" name="TextBox 5">
          <a:extLst>
            <a:ext uri="{FF2B5EF4-FFF2-40B4-BE49-F238E27FC236}">
              <a16:creationId xmlns:a16="http://schemas.microsoft.com/office/drawing/2014/main" id="{FDDCEEAF-F5AB-41AD-A31D-F492E7C1324A}"/>
            </a:ext>
          </a:extLst>
        </xdr:cNvPr>
        <xdr:cNvSpPr txBox="1"/>
      </xdr:nvSpPr>
      <xdr:spPr>
        <a:xfrm>
          <a:off x="449580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665" name="TextBox 5">
          <a:extLst>
            <a:ext uri="{FF2B5EF4-FFF2-40B4-BE49-F238E27FC236}">
              <a16:creationId xmlns:a16="http://schemas.microsoft.com/office/drawing/2014/main" id="{7004081A-FCED-4857-AEE2-3C1AEAAC3F70}"/>
            </a:ext>
          </a:extLst>
        </xdr:cNvPr>
        <xdr:cNvSpPr txBox="1"/>
      </xdr:nvSpPr>
      <xdr:spPr>
        <a:xfrm>
          <a:off x="4495800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666" name="TextBox 5">
          <a:extLst>
            <a:ext uri="{FF2B5EF4-FFF2-40B4-BE49-F238E27FC236}">
              <a16:creationId xmlns:a16="http://schemas.microsoft.com/office/drawing/2014/main" id="{1A54A60C-0FD8-42C2-BC6B-A0A2AA520418}"/>
            </a:ext>
          </a:extLst>
        </xdr:cNvPr>
        <xdr:cNvSpPr txBox="1"/>
      </xdr:nvSpPr>
      <xdr:spPr>
        <a:xfrm>
          <a:off x="4495800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667" name="TextBox 5">
          <a:extLst>
            <a:ext uri="{FF2B5EF4-FFF2-40B4-BE49-F238E27FC236}">
              <a16:creationId xmlns:a16="http://schemas.microsoft.com/office/drawing/2014/main" id="{458C54B5-9C0A-435C-993E-664C5243D9A8}"/>
            </a:ext>
          </a:extLst>
        </xdr:cNvPr>
        <xdr:cNvSpPr txBox="1"/>
      </xdr:nvSpPr>
      <xdr:spPr>
        <a:xfrm>
          <a:off x="4495800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668" name="TextBox 5">
          <a:extLst>
            <a:ext uri="{FF2B5EF4-FFF2-40B4-BE49-F238E27FC236}">
              <a16:creationId xmlns:a16="http://schemas.microsoft.com/office/drawing/2014/main" id="{BDAC225E-581B-48C0-9EDD-D2C334C0A06F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669" name="TextBox 5">
          <a:extLst>
            <a:ext uri="{FF2B5EF4-FFF2-40B4-BE49-F238E27FC236}">
              <a16:creationId xmlns:a16="http://schemas.microsoft.com/office/drawing/2014/main" id="{62C36872-7980-4ADB-8E19-DFF009FD502E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670" name="TextBox 5">
          <a:extLst>
            <a:ext uri="{FF2B5EF4-FFF2-40B4-BE49-F238E27FC236}">
              <a16:creationId xmlns:a16="http://schemas.microsoft.com/office/drawing/2014/main" id="{ED27E087-6F0A-4EFC-988F-952541D728ED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671" name="TextBox 5">
          <a:extLst>
            <a:ext uri="{FF2B5EF4-FFF2-40B4-BE49-F238E27FC236}">
              <a16:creationId xmlns:a16="http://schemas.microsoft.com/office/drawing/2014/main" id="{8FB3FF08-5A2C-487B-B2EE-7C99D4A2348B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672" name="TextBox 5">
          <a:extLst>
            <a:ext uri="{FF2B5EF4-FFF2-40B4-BE49-F238E27FC236}">
              <a16:creationId xmlns:a16="http://schemas.microsoft.com/office/drawing/2014/main" id="{76845DE3-97D1-42B9-AEFE-0E02BD8A0AA4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673" name="TextBox 5">
          <a:extLst>
            <a:ext uri="{FF2B5EF4-FFF2-40B4-BE49-F238E27FC236}">
              <a16:creationId xmlns:a16="http://schemas.microsoft.com/office/drawing/2014/main" id="{259194F2-EF3A-452B-9F40-521D08FB3989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674" name="TextBox 5">
          <a:extLst>
            <a:ext uri="{FF2B5EF4-FFF2-40B4-BE49-F238E27FC236}">
              <a16:creationId xmlns:a16="http://schemas.microsoft.com/office/drawing/2014/main" id="{8954BD03-3C7E-4A68-B01F-89ECFB79B565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675" name="TextBox 5">
          <a:extLst>
            <a:ext uri="{FF2B5EF4-FFF2-40B4-BE49-F238E27FC236}">
              <a16:creationId xmlns:a16="http://schemas.microsoft.com/office/drawing/2014/main" id="{DC7EFDC6-DA8E-4B9D-8AEA-13AD6E456DE3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676" name="TextBox 5">
          <a:extLst>
            <a:ext uri="{FF2B5EF4-FFF2-40B4-BE49-F238E27FC236}">
              <a16:creationId xmlns:a16="http://schemas.microsoft.com/office/drawing/2014/main" id="{020B1D19-EAAB-4624-AB0D-4B0A01CC110D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677" name="TextBox 5">
          <a:extLst>
            <a:ext uri="{FF2B5EF4-FFF2-40B4-BE49-F238E27FC236}">
              <a16:creationId xmlns:a16="http://schemas.microsoft.com/office/drawing/2014/main" id="{5248E229-EB96-49EC-8B0C-32CFF72C121B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678" name="TextBox 5">
          <a:extLst>
            <a:ext uri="{FF2B5EF4-FFF2-40B4-BE49-F238E27FC236}">
              <a16:creationId xmlns:a16="http://schemas.microsoft.com/office/drawing/2014/main" id="{CAE9E695-A797-4646-8362-AAD4AF0D438A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679" name="TextBox 5">
          <a:extLst>
            <a:ext uri="{FF2B5EF4-FFF2-40B4-BE49-F238E27FC236}">
              <a16:creationId xmlns:a16="http://schemas.microsoft.com/office/drawing/2014/main" id="{FAB06C7E-22C4-4603-A7F4-A077B1333A4F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680" name="TextBox 5">
          <a:extLst>
            <a:ext uri="{FF2B5EF4-FFF2-40B4-BE49-F238E27FC236}">
              <a16:creationId xmlns:a16="http://schemas.microsoft.com/office/drawing/2014/main" id="{E4A24B13-A31B-463E-A3C6-D2E769A50717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681" name="TextBox 5">
          <a:extLst>
            <a:ext uri="{FF2B5EF4-FFF2-40B4-BE49-F238E27FC236}">
              <a16:creationId xmlns:a16="http://schemas.microsoft.com/office/drawing/2014/main" id="{941765BF-F043-4CA5-900C-E5F72EDE4BCF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682" name="TextBox 5">
          <a:extLst>
            <a:ext uri="{FF2B5EF4-FFF2-40B4-BE49-F238E27FC236}">
              <a16:creationId xmlns:a16="http://schemas.microsoft.com/office/drawing/2014/main" id="{7C560545-6AE6-4AEB-AC45-A11B0CCC2D0B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683" name="TextBox 5">
          <a:extLst>
            <a:ext uri="{FF2B5EF4-FFF2-40B4-BE49-F238E27FC236}">
              <a16:creationId xmlns:a16="http://schemas.microsoft.com/office/drawing/2014/main" id="{D6DCA90F-7493-48E4-ADDA-D9713FCAC10C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684" name="TextBox 5">
          <a:extLst>
            <a:ext uri="{FF2B5EF4-FFF2-40B4-BE49-F238E27FC236}">
              <a16:creationId xmlns:a16="http://schemas.microsoft.com/office/drawing/2014/main" id="{9C2BDCBB-9DC6-4D91-A6BF-F7278051CD4A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685" name="TextBox 5">
          <a:extLst>
            <a:ext uri="{FF2B5EF4-FFF2-40B4-BE49-F238E27FC236}">
              <a16:creationId xmlns:a16="http://schemas.microsoft.com/office/drawing/2014/main" id="{E6365617-FF4E-4EE2-80EA-88A337E52C4E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686" name="TextBox 5">
          <a:extLst>
            <a:ext uri="{FF2B5EF4-FFF2-40B4-BE49-F238E27FC236}">
              <a16:creationId xmlns:a16="http://schemas.microsoft.com/office/drawing/2014/main" id="{EE0A6F4A-6E2B-4CCF-A4B5-CBA884AE1773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687" name="TextBox 5">
          <a:extLst>
            <a:ext uri="{FF2B5EF4-FFF2-40B4-BE49-F238E27FC236}">
              <a16:creationId xmlns:a16="http://schemas.microsoft.com/office/drawing/2014/main" id="{3AED6903-5B0B-4D13-9F5F-CFE82ED2C65A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688" name="TextBox 5">
          <a:extLst>
            <a:ext uri="{FF2B5EF4-FFF2-40B4-BE49-F238E27FC236}">
              <a16:creationId xmlns:a16="http://schemas.microsoft.com/office/drawing/2014/main" id="{D9892C9F-52E1-43C1-9E8A-8199F8206B19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689" name="TextBox 5">
          <a:extLst>
            <a:ext uri="{FF2B5EF4-FFF2-40B4-BE49-F238E27FC236}">
              <a16:creationId xmlns:a16="http://schemas.microsoft.com/office/drawing/2014/main" id="{6E738B22-B2B9-4547-9EF8-0CE864B4184C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690" name="TextBox 5">
          <a:extLst>
            <a:ext uri="{FF2B5EF4-FFF2-40B4-BE49-F238E27FC236}">
              <a16:creationId xmlns:a16="http://schemas.microsoft.com/office/drawing/2014/main" id="{556C797F-EAC5-4EEA-9DF3-5C6EE042C4F7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1691" name="TextBox 5">
          <a:extLst>
            <a:ext uri="{FF2B5EF4-FFF2-40B4-BE49-F238E27FC236}">
              <a16:creationId xmlns:a16="http://schemas.microsoft.com/office/drawing/2014/main" id="{50505F41-F752-42BE-9EBB-56D1CE009BB3}"/>
            </a:ext>
          </a:extLst>
        </xdr:cNvPr>
        <xdr:cNvSpPr txBox="1"/>
      </xdr:nvSpPr>
      <xdr:spPr>
        <a:xfrm>
          <a:off x="2990850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692" name="TextBox 5">
          <a:extLst>
            <a:ext uri="{FF2B5EF4-FFF2-40B4-BE49-F238E27FC236}">
              <a16:creationId xmlns:a16="http://schemas.microsoft.com/office/drawing/2014/main" id="{ACC3331B-7F4D-44A4-B89F-DAFAB67A954B}"/>
            </a:ext>
          </a:extLst>
        </xdr:cNvPr>
        <xdr:cNvSpPr txBox="1"/>
      </xdr:nvSpPr>
      <xdr:spPr>
        <a:xfrm>
          <a:off x="3743325" y="2186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1693" name="TextBox 5">
          <a:extLst>
            <a:ext uri="{FF2B5EF4-FFF2-40B4-BE49-F238E27FC236}">
              <a16:creationId xmlns:a16="http://schemas.microsoft.com/office/drawing/2014/main" id="{9283685E-F6E9-4F65-AE51-5380331C2B57}"/>
            </a:ext>
          </a:extLst>
        </xdr:cNvPr>
        <xdr:cNvSpPr txBox="1"/>
      </xdr:nvSpPr>
      <xdr:spPr>
        <a:xfrm>
          <a:off x="3743325" y="2329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1694" name="TextBox 5">
          <a:extLst>
            <a:ext uri="{FF2B5EF4-FFF2-40B4-BE49-F238E27FC236}">
              <a16:creationId xmlns:a16="http://schemas.microsoft.com/office/drawing/2014/main" id="{C1124F03-1FAE-4303-81EC-9B6D4BDF74BF}"/>
            </a:ext>
          </a:extLst>
        </xdr:cNvPr>
        <xdr:cNvSpPr txBox="1"/>
      </xdr:nvSpPr>
      <xdr:spPr>
        <a:xfrm>
          <a:off x="3743325" y="2472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1695" name="TextBox 5">
          <a:extLst>
            <a:ext uri="{FF2B5EF4-FFF2-40B4-BE49-F238E27FC236}">
              <a16:creationId xmlns:a16="http://schemas.microsoft.com/office/drawing/2014/main" id="{9B761D6E-11B6-4864-8800-ACF6C04DE4EB}"/>
            </a:ext>
          </a:extLst>
        </xdr:cNvPr>
        <xdr:cNvSpPr txBox="1"/>
      </xdr:nvSpPr>
      <xdr:spPr>
        <a:xfrm>
          <a:off x="3743325" y="2615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1696" name="TextBox 5">
          <a:extLst>
            <a:ext uri="{FF2B5EF4-FFF2-40B4-BE49-F238E27FC236}">
              <a16:creationId xmlns:a16="http://schemas.microsoft.com/office/drawing/2014/main" id="{EAC4B89A-3A75-4DC3-AADA-7BB6D8B293E4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1697" name="TextBox 5">
          <a:extLst>
            <a:ext uri="{FF2B5EF4-FFF2-40B4-BE49-F238E27FC236}">
              <a16:creationId xmlns:a16="http://schemas.microsoft.com/office/drawing/2014/main" id="{70EF79C0-2E74-48A8-8EDD-1E256D494893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698" name="TextBox 5">
          <a:extLst>
            <a:ext uri="{FF2B5EF4-FFF2-40B4-BE49-F238E27FC236}">
              <a16:creationId xmlns:a16="http://schemas.microsoft.com/office/drawing/2014/main" id="{8A37F602-079C-45EE-9D46-175CBCCCE71A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1699" name="TextBox 5">
          <a:extLst>
            <a:ext uri="{FF2B5EF4-FFF2-40B4-BE49-F238E27FC236}">
              <a16:creationId xmlns:a16="http://schemas.microsoft.com/office/drawing/2014/main" id="{2E38B967-FF55-4B26-9B5C-F72F602547EE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1700" name="TextBox 5">
          <a:extLst>
            <a:ext uri="{FF2B5EF4-FFF2-40B4-BE49-F238E27FC236}">
              <a16:creationId xmlns:a16="http://schemas.microsoft.com/office/drawing/2014/main" id="{47D3ED98-3C2B-4931-8CB5-08BF5AA02EB6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1701" name="TextBox 5">
          <a:extLst>
            <a:ext uri="{FF2B5EF4-FFF2-40B4-BE49-F238E27FC236}">
              <a16:creationId xmlns:a16="http://schemas.microsoft.com/office/drawing/2014/main" id="{80C2720B-4DEC-450C-AADC-A5AD6C816158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1702" name="TextBox 5">
          <a:extLst>
            <a:ext uri="{FF2B5EF4-FFF2-40B4-BE49-F238E27FC236}">
              <a16:creationId xmlns:a16="http://schemas.microsoft.com/office/drawing/2014/main" id="{194929B2-2DFF-40ED-B6E5-B1B1B153918F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1703" name="TextBox 5">
          <a:extLst>
            <a:ext uri="{FF2B5EF4-FFF2-40B4-BE49-F238E27FC236}">
              <a16:creationId xmlns:a16="http://schemas.microsoft.com/office/drawing/2014/main" id="{8739C136-36E6-4C1B-A866-06C699F0AE43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704" name="TextBox 5">
          <a:extLst>
            <a:ext uri="{FF2B5EF4-FFF2-40B4-BE49-F238E27FC236}">
              <a16:creationId xmlns:a16="http://schemas.microsoft.com/office/drawing/2014/main" id="{CDBF0359-713F-431D-9DE6-5E5B2C168F51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1705" name="TextBox 5">
          <a:extLst>
            <a:ext uri="{FF2B5EF4-FFF2-40B4-BE49-F238E27FC236}">
              <a16:creationId xmlns:a16="http://schemas.microsoft.com/office/drawing/2014/main" id="{71001330-EFB6-48D0-9581-D2DC0B0D300D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1706" name="TextBox 5">
          <a:extLst>
            <a:ext uri="{FF2B5EF4-FFF2-40B4-BE49-F238E27FC236}">
              <a16:creationId xmlns:a16="http://schemas.microsoft.com/office/drawing/2014/main" id="{B9A89BFA-7200-488E-B421-012C2E00F39C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1707" name="TextBox 5">
          <a:extLst>
            <a:ext uri="{FF2B5EF4-FFF2-40B4-BE49-F238E27FC236}">
              <a16:creationId xmlns:a16="http://schemas.microsoft.com/office/drawing/2014/main" id="{1CAB598F-648F-448D-A215-298EC5CE3524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1708" name="TextBox 5">
          <a:extLst>
            <a:ext uri="{FF2B5EF4-FFF2-40B4-BE49-F238E27FC236}">
              <a16:creationId xmlns:a16="http://schemas.microsoft.com/office/drawing/2014/main" id="{29A24727-0EEC-4B48-B57B-29FBE33BF7B9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709" name="TextBox 5">
          <a:extLst>
            <a:ext uri="{FF2B5EF4-FFF2-40B4-BE49-F238E27FC236}">
              <a16:creationId xmlns:a16="http://schemas.microsoft.com/office/drawing/2014/main" id="{537C8EC9-A31A-480C-8F65-35D8BC66C908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1710" name="TextBox 5">
          <a:extLst>
            <a:ext uri="{FF2B5EF4-FFF2-40B4-BE49-F238E27FC236}">
              <a16:creationId xmlns:a16="http://schemas.microsoft.com/office/drawing/2014/main" id="{5B974CCA-38D0-48E7-B51E-82E5FD0B139E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1711" name="TextBox 5">
          <a:extLst>
            <a:ext uri="{FF2B5EF4-FFF2-40B4-BE49-F238E27FC236}">
              <a16:creationId xmlns:a16="http://schemas.microsoft.com/office/drawing/2014/main" id="{964CCCFB-A237-4E76-8FC3-A935FEF89E60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1712" name="TextBox 5">
          <a:extLst>
            <a:ext uri="{FF2B5EF4-FFF2-40B4-BE49-F238E27FC236}">
              <a16:creationId xmlns:a16="http://schemas.microsoft.com/office/drawing/2014/main" id="{252A3047-3F75-486C-9003-87E1A46AF91D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1713" name="TextBox 5">
          <a:extLst>
            <a:ext uri="{FF2B5EF4-FFF2-40B4-BE49-F238E27FC236}">
              <a16:creationId xmlns:a16="http://schemas.microsoft.com/office/drawing/2014/main" id="{9B54BB8C-DA4F-4A0D-867B-1E2A75606018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1714" name="TextBox 5">
          <a:extLst>
            <a:ext uri="{FF2B5EF4-FFF2-40B4-BE49-F238E27FC236}">
              <a16:creationId xmlns:a16="http://schemas.microsoft.com/office/drawing/2014/main" id="{3F6A0CBD-B0B5-4E88-841E-269A744419E8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715" name="TextBox 5">
          <a:extLst>
            <a:ext uri="{FF2B5EF4-FFF2-40B4-BE49-F238E27FC236}">
              <a16:creationId xmlns:a16="http://schemas.microsoft.com/office/drawing/2014/main" id="{30FAB377-CA62-4D2A-953C-7F6610E54537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1716" name="TextBox 5">
          <a:extLst>
            <a:ext uri="{FF2B5EF4-FFF2-40B4-BE49-F238E27FC236}">
              <a16:creationId xmlns:a16="http://schemas.microsoft.com/office/drawing/2014/main" id="{6A8DC106-AE3E-427A-83AC-110CD3109F5E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1717" name="TextBox 5">
          <a:extLst>
            <a:ext uri="{FF2B5EF4-FFF2-40B4-BE49-F238E27FC236}">
              <a16:creationId xmlns:a16="http://schemas.microsoft.com/office/drawing/2014/main" id="{0AE72F3A-C069-4D49-8407-3DEA742A5F43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1718" name="TextBox 5">
          <a:extLst>
            <a:ext uri="{FF2B5EF4-FFF2-40B4-BE49-F238E27FC236}">
              <a16:creationId xmlns:a16="http://schemas.microsoft.com/office/drawing/2014/main" id="{C422056A-1DFC-45E4-9403-B233061104AE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1719" name="TextBox 5">
          <a:extLst>
            <a:ext uri="{FF2B5EF4-FFF2-40B4-BE49-F238E27FC236}">
              <a16:creationId xmlns:a16="http://schemas.microsoft.com/office/drawing/2014/main" id="{2BEF75DE-A2CB-4A6F-91C1-59EF2171B67F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720" name="TextBox 5">
          <a:extLst>
            <a:ext uri="{FF2B5EF4-FFF2-40B4-BE49-F238E27FC236}">
              <a16:creationId xmlns:a16="http://schemas.microsoft.com/office/drawing/2014/main" id="{4771B523-D320-4A41-932B-E0A0A53BEDE6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721" name="TextBox 5">
          <a:extLst>
            <a:ext uri="{FF2B5EF4-FFF2-40B4-BE49-F238E27FC236}">
              <a16:creationId xmlns:a16="http://schemas.microsoft.com/office/drawing/2014/main" id="{3CDCEEB9-A2A5-49C4-99D6-8EC4A7932A31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722" name="TextBox 5">
          <a:extLst>
            <a:ext uri="{FF2B5EF4-FFF2-40B4-BE49-F238E27FC236}">
              <a16:creationId xmlns:a16="http://schemas.microsoft.com/office/drawing/2014/main" id="{9ADC0522-39A2-4C50-8E77-EA5A3C03CC46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723" name="TextBox 5">
          <a:extLst>
            <a:ext uri="{FF2B5EF4-FFF2-40B4-BE49-F238E27FC236}">
              <a16:creationId xmlns:a16="http://schemas.microsoft.com/office/drawing/2014/main" id="{FB5E2846-71B1-4697-8B17-7BEA7BB60E30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724" name="TextBox 5">
          <a:extLst>
            <a:ext uri="{FF2B5EF4-FFF2-40B4-BE49-F238E27FC236}">
              <a16:creationId xmlns:a16="http://schemas.microsoft.com/office/drawing/2014/main" id="{F5EBA134-3E49-4C8F-B43A-3F10729337E6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725" name="TextBox 5">
          <a:extLst>
            <a:ext uri="{FF2B5EF4-FFF2-40B4-BE49-F238E27FC236}">
              <a16:creationId xmlns:a16="http://schemas.microsoft.com/office/drawing/2014/main" id="{D79108C2-7940-41D7-AB8B-98893A582808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726" name="TextBox 5">
          <a:extLst>
            <a:ext uri="{FF2B5EF4-FFF2-40B4-BE49-F238E27FC236}">
              <a16:creationId xmlns:a16="http://schemas.microsoft.com/office/drawing/2014/main" id="{2A584694-83DB-4592-8FF6-697EE64550FA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727" name="TextBox 5">
          <a:extLst>
            <a:ext uri="{FF2B5EF4-FFF2-40B4-BE49-F238E27FC236}">
              <a16:creationId xmlns:a16="http://schemas.microsoft.com/office/drawing/2014/main" id="{527FB376-8D2C-49CC-AD47-32592A6D06B9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728" name="TextBox 5">
          <a:extLst>
            <a:ext uri="{FF2B5EF4-FFF2-40B4-BE49-F238E27FC236}">
              <a16:creationId xmlns:a16="http://schemas.microsoft.com/office/drawing/2014/main" id="{4E9BAB95-032B-4158-8EE8-56C5D005748F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729" name="TextBox 5">
          <a:extLst>
            <a:ext uri="{FF2B5EF4-FFF2-40B4-BE49-F238E27FC236}">
              <a16:creationId xmlns:a16="http://schemas.microsoft.com/office/drawing/2014/main" id="{491E2F5A-9365-42A8-877F-39D50FBE2C39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730" name="TextBox 5">
          <a:extLst>
            <a:ext uri="{FF2B5EF4-FFF2-40B4-BE49-F238E27FC236}">
              <a16:creationId xmlns:a16="http://schemas.microsoft.com/office/drawing/2014/main" id="{92D7B3EA-1F79-42FB-A5F8-E718BD70D193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731" name="TextBox 5">
          <a:extLst>
            <a:ext uri="{FF2B5EF4-FFF2-40B4-BE49-F238E27FC236}">
              <a16:creationId xmlns:a16="http://schemas.microsoft.com/office/drawing/2014/main" id="{9B6377ED-B48C-4EAF-98D2-368EAD40554C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732" name="TextBox 5">
          <a:extLst>
            <a:ext uri="{FF2B5EF4-FFF2-40B4-BE49-F238E27FC236}">
              <a16:creationId xmlns:a16="http://schemas.microsoft.com/office/drawing/2014/main" id="{6B2C7886-8FF6-44DC-B7BC-1A4699D718B4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733" name="TextBox 5">
          <a:extLst>
            <a:ext uri="{FF2B5EF4-FFF2-40B4-BE49-F238E27FC236}">
              <a16:creationId xmlns:a16="http://schemas.microsoft.com/office/drawing/2014/main" id="{821733D3-4398-494D-A6DC-0BB679228EC5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734" name="TextBox 5">
          <a:extLst>
            <a:ext uri="{FF2B5EF4-FFF2-40B4-BE49-F238E27FC236}">
              <a16:creationId xmlns:a16="http://schemas.microsoft.com/office/drawing/2014/main" id="{958031F7-7374-4CF4-B841-DB1854585764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735" name="TextBox 5">
          <a:extLst>
            <a:ext uri="{FF2B5EF4-FFF2-40B4-BE49-F238E27FC236}">
              <a16:creationId xmlns:a16="http://schemas.microsoft.com/office/drawing/2014/main" id="{E89FE8AA-DA29-4F18-B7D8-0F58C69169F8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736" name="TextBox 5">
          <a:extLst>
            <a:ext uri="{FF2B5EF4-FFF2-40B4-BE49-F238E27FC236}">
              <a16:creationId xmlns:a16="http://schemas.microsoft.com/office/drawing/2014/main" id="{DB3BB9F0-095B-4916-A9ED-87F2B3F80AB5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737" name="TextBox 5">
          <a:extLst>
            <a:ext uri="{FF2B5EF4-FFF2-40B4-BE49-F238E27FC236}">
              <a16:creationId xmlns:a16="http://schemas.microsoft.com/office/drawing/2014/main" id="{AE649545-AE42-4849-91E4-F55A67A8C27D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738" name="TextBox 5">
          <a:extLst>
            <a:ext uri="{FF2B5EF4-FFF2-40B4-BE49-F238E27FC236}">
              <a16:creationId xmlns:a16="http://schemas.microsoft.com/office/drawing/2014/main" id="{9EAF2B96-6866-4329-BB77-931832A1BA19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739" name="TextBox 5">
          <a:extLst>
            <a:ext uri="{FF2B5EF4-FFF2-40B4-BE49-F238E27FC236}">
              <a16:creationId xmlns:a16="http://schemas.microsoft.com/office/drawing/2014/main" id="{C9990283-83E7-47A0-A828-7D7407FE1AE2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740" name="TextBox 5">
          <a:extLst>
            <a:ext uri="{FF2B5EF4-FFF2-40B4-BE49-F238E27FC236}">
              <a16:creationId xmlns:a16="http://schemas.microsoft.com/office/drawing/2014/main" id="{1281FE15-F2E2-4FD2-AC63-6774E2EFF52B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741" name="TextBox 5">
          <a:extLst>
            <a:ext uri="{FF2B5EF4-FFF2-40B4-BE49-F238E27FC236}">
              <a16:creationId xmlns:a16="http://schemas.microsoft.com/office/drawing/2014/main" id="{53B52CB0-0FBC-4526-B97B-E2DABFAB55D8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742" name="TextBox 5">
          <a:extLst>
            <a:ext uri="{FF2B5EF4-FFF2-40B4-BE49-F238E27FC236}">
              <a16:creationId xmlns:a16="http://schemas.microsoft.com/office/drawing/2014/main" id="{403353B5-0E9B-4902-99FB-486643FA0A8E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743" name="TextBox 5">
          <a:extLst>
            <a:ext uri="{FF2B5EF4-FFF2-40B4-BE49-F238E27FC236}">
              <a16:creationId xmlns:a16="http://schemas.microsoft.com/office/drawing/2014/main" id="{2D3F1844-2883-4EED-B5AA-AE3F9B3EA93B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744" name="TextBox 5">
          <a:extLst>
            <a:ext uri="{FF2B5EF4-FFF2-40B4-BE49-F238E27FC236}">
              <a16:creationId xmlns:a16="http://schemas.microsoft.com/office/drawing/2014/main" id="{C35CA6B0-82F0-4C5E-B9BF-9FAD208366ED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745" name="TextBox 5">
          <a:extLst>
            <a:ext uri="{FF2B5EF4-FFF2-40B4-BE49-F238E27FC236}">
              <a16:creationId xmlns:a16="http://schemas.microsoft.com/office/drawing/2014/main" id="{1E085BFE-EE86-40A8-818A-B95D37432155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746" name="TextBox 5">
          <a:extLst>
            <a:ext uri="{FF2B5EF4-FFF2-40B4-BE49-F238E27FC236}">
              <a16:creationId xmlns:a16="http://schemas.microsoft.com/office/drawing/2014/main" id="{C31AC3D1-3B28-4A88-B0C3-D706E44E671D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747" name="TextBox 5">
          <a:extLst>
            <a:ext uri="{FF2B5EF4-FFF2-40B4-BE49-F238E27FC236}">
              <a16:creationId xmlns:a16="http://schemas.microsoft.com/office/drawing/2014/main" id="{E2C46C62-C567-44C5-AF8D-36CF3317AB79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1748" name="TextBox 5">
          <a:extLst>
            <a:ext uri="{FF2B5EF4-FFF2-40B4-BE49-F238E27FC236}">
              <a16:creationId xmlns:a16="http://schemas.microsoft.com/office/drawing/2014/main" id="{197C4DDB-264A-413F-967B-E96C86E4BB49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1749" name="Text Box 4">
          <a:extLst>
            <a:ext uri="{FF2B5EF4-FFF2-40B4-BE49-F238E27FC236}">
              <a16:creationId xmlns:a16="http://schemas.microsoft.com/office/drawing/2014/main" id="{AC03108D-F9A6-42C0-9167-414EB0AE72B3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1750" name="Text Box 5">
          <a:extLst>
            <a:ext uri="{FF2B5EF4-FFF2-40B4-BE49-F238E27FC236}">
              <a16:creationId xmlns:a16="http://schemas.microsoft.com/office/drawing/2014/main" id="{F08E1F14-0C48-4D59-8D7B-2B65F2699B49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1751" name="TextBox 5">
          <a:extLst>
            <a:ext uri="{FF2B5EF4-FFF2-40B4-BE49-F238E27FC236}">
              <a16:creationId xmlns:a16="http://schemas.microsoft.com/office/drawing/2014/main" id="{73D1948E-DA07-410B-9CF2-24B39DCA0954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1752" name="TextBox 5">
          <a:extLst>
            <a:ext uri="{FF2B5EF4-FFF2-40B4-BE49-F238E27FC236}">
              <a16:creationId xmlns:a16="http://schemas.microsoft.com/office/drawing/2014/main" id="{B3F3795B-B8E1-44DC-9A31-0C9F2B0587E4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</xdr:row>
      <xdr:rowOff>158115</xdr:rowOff>
    </xdr:from>
    <xdr:ext cx="76971" cy="157224"/>
    <xdr:sp macro="" textlink="">
      <xdr:nvSpPr>
        <xdr:cNvPr id="1753" name="TextBox 5">
          <a:extLst>
            <a:ext uri="{FF2B5EF4-FFF2-40B4-BE49-F238E27FC236}">
              <a16:creationId xmlns:a16="http://schemas.microsoft.com/office/drawing/2014/main" id="{13C5FDE5-5D7B-4759-B96A-67B0F30F7994}"/>
            </a:ext>
          </a:extLst>
        </xdr:cNvPr>
        <xdr:cNvSpPr txBox="1"/>
      </xdr:nvSpPr>
      <xdr:spPr>
        <a:xfrm>
          <a:off x="62801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158115</xdr:rowOff>
    </xdr:from>
    <xdr:ext cx="76971" cy="157224"/>
    <xdr:sp macro="" textlink="">
      <xdr:nvSpPr>
        <xdr:cNvPr id="1754" name="TextBox 5">
          <a:extLst>
            <a:ext uri="{FF2B5EF4-FFF2-40B4-BE49-F238E27FC236}">
              <a16:creationId xmlns:a16="http://schemas.microsoft.com/office/drawing/2014/main" id="{C53FEABD-6677-4D1B-B92F-057F99A7F34A}"/>
            </a:ext>
          </a:extLst>
        </xdr:cNvPr>
        <xdr:cNvSpPr txBox="1"/>
      </xdr:nvSpPr>
      <xdr:spPr>
        <a:xfrm>
          <a:off x="62801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1755" name="TextBox 5">
          <a:extLst>
            <a:ext uri="{FF2B5EF4-FFF2-40B4-BE49-F238E27FC236}">
              <a16:creationId xmlns:a16="http://schemas.microsoft.com/office/drawing/2014/main" id="{A587385E-F630-42D3-B923-21CA1E22F0A8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1756" name="Text Box 4">
          <a:extLst>
            <a:ext uri="{FF2B5EF4-FFF2-40B4-BE49-F238E27FC236}">
              <a16:creationId xmlns:a16="http://schemas.microsoft.com/office/drawing/2014/main" id="{F84F3724-6362-4F4E-83A3-5D28C6C8F34E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1757" name="Text Box 5">
          <a:extLst>
            <a:ext uri="{FF2B5EF4-FFF2-40B4-BE49-F238E27FC236}">
              <a16:creationId xmlns:a16="http://schemas.microsoft.com/office/drawing/2014/main" id="{075C90AB-3238-4D59-9F26-B622EC9255BF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1758" name="TextBox 5">
          <a:extLst>
            <a:ext uri="{FF2B5EF4-FFF2-40B4-BE49-F238E27FC236}">
              <a16:creationId xmlns:a16="http://schemas.microsoft.com/office/drawing/2014/main" id="{6B198D33-6AA6-461B-99DD-62368FBEE18F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1759" name="TextBox 5">
          <a:extLst>
            <a:ext uri="{FF2B5EF4-FFF2-40B4-BE49-F238E27FC236}">
              <a16:creationId xmlns:a16="http://schemas.microsoft.com/office/drawing/2014/main" id="{724272CE-410D-4DDE-B5D1-1E53BE33F50E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</xdr:row>
      <xdr:rowOff>158115</xdr:rowOff>
    </xdr:from>
    <xdr:ext cx="76971" cy="157224"/>
    <xdr:sp macro="" textlink="">
      <xdr:nvSpPr>
        <xdr:cNvPr id="1760" name="TextBox 5">
          <a:extLst>
            <a:ext uri="{FF2B5EF4-FFF2-40B4-BE49-F238E27FC236}">
              <a16:creationId xmlns:a16="http://schemas.microsoft.com/office/drawing/2014/main" id="{45C4AFFA-2885-4F11-88CF-1FA1DC5FEA3D}"/>
            </a:ext>
          </a:extLst>
        </xdr:cNvPr>
        <xdr:cNvSpPr txBox="1"/>
      </xdr:nvSpPr>
      <xdr:spPr>
        <a:xfrm>
          <a:off x="62801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158115</xdr:rowOff>
    </xdr:from>
    <xdr:ext cx="76971" cy="157224"/>
    <xdr:sp macro="" textlink="">
      <xdr:nvSpPr>
        <xdr:cNvPr id="1761" name="TextBox 5">
          <a:extLst>
            <a:ext uri="{FF2B5EF4-FFF2-40B4-BE49-F238E27FC236}">
              <a16:creationId xmlns:a16="http://schemas.microsoft.com/office/drawing/2014/main" id="{BBDE15D7-FE2A-450A-9E2F-163BFCAB388B}"/>
            </a:ext>
          </a:extLst>
        </xdr:cNvPr>
        <xdr:cNvSpPr txBox="1"/>
      </xdr:nvSpPr>
      <xdr:spPr>
        <a:xfrm>
          <a:off x="62801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1762" name="TextBox 5">
          <a:extLst>
            <a:ext uri="{FF2B5EF4-FFF2-40B4-BE49-F238E27FC236}">
              <a16:creationId xmlns:a16="http://schemas.microsoft.com/office/drawing/2014/main" id="{B3DF0040-3C8E-42AE-8C0D-FCEDA4F82E80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1763" name="TextBox 5">
          <a:extLst>
            <a:ext uri="{FF2B5EF4-FFF2-40B4-BE49-F238E27FC236}">
              <a16:creationId xmlns:a16="http://schemas.microsoft.com/office/drawing/2014/main" id="{2AA3E7C4-A0E2-42F6-B392-7D8C032A8DE3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1764" name="TextBox 5">
          <a:extLst>
            <a:ext uri="{FF2B5EF4-FFF2-40B4-BE49-F238E27FC236}">
              <a16:creationId xmlns:a16="http://schemas.microsoft.com/office/drawing/2014/main" id="{2287E6FF-9819-4D42-9C47-2CCB33F0DD1A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1765" name="TextBox 5">
          <a:extLst>
            <a:ext uri="{FF2B5EF4-FFF2-40B4-BE49-F238E27FC236}">
              <a16:creationId xmlns:a16="http://schemas.microsoft.com/office/drawing/2014/main" id="{ED2D1114-B1CE-421C-A01E-D6F469354920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</xdr:row>
      <xdr:rowOff>158115</xdr:rowOff>
    </xdr:from>
    <xdr:ext cx="76971" cy="157224"/>
    <xdr:sp macro="" textlink="">
      <xdr:nvSpPr>
        <xdr:cNvPr id="1766" name="TextBox 5">
          <a:extLst>
            <a:ext uri="{FF2B5EF4-FFF2-40B4-BE49-F238E27FC236}">
              <a16:creationId xmlns:a16="http://schemas.microsoft.com/office/drawing/2014/main" id="{9981F612-4C6E-426C-8A1B-D7F633FE1371}"/>
            </a:ext>
          </a:extLst>
        </xdr:cNvPr>
        <xdr:cNvSpPr txBox="1"/>
      </xdr:nvSpPr>
      <xdr:spPr>
        <a:xfrm>
          <a:off x="62801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158115</xdr:rowOff>
    </xdr:from>
    <xdr:ext cx="76971" cy="157224"/>
    <xdr:sp macro="" textlink="">
      <xdr:nvSpPr>
        <xdr:cNvPr id="1767" name="TextBox 5">
          <a:extLst>
            <a:ext uri="{FF2B5EF4-FFF2-40B4-BE49-F238E27FC236}">
              <a16:creationId xmlns:a16="http://schemas.microsoft.com/office/drawing/2014/main" id="{1A9A21AB-CF28-459B-B4F1-27A87574ED0C}"/>
            </a:ext>
          </a:extLst>
        </xdr:cNvPr>
        <xdr:cNvSpPr txBox="1"/>
      </xdr:nvSpPr>
      <xdr:spPr>
        <a:xfrm>
          <a:off x="62801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1768" name="TextBox 5">
          <a:extLst>
            <a:ext uri="{FF2B5EF4-FFF2-40B4-BE49-F238E27FC236}">
              <a16:creationId xmlns:a16="http://schemas.microsoft.com/office/drawing/2014/main" id="{C9003A07-A62D-4EDD-BE08-C9489689BF48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158115</xdr:rowOff>
    </xdr:from>
    <xdr:ext cx="76971" cy="157224"/>
    <xdr:sp macro="" textlink="">
      <xdr:nvSpPr>
        <xdr:cNvPr id="1769" name="TextBox 5">
          <a:extLst>
            <a:ext uri="{FF2B5EF4-FFF2-40B4-BE49-F238E27FC236}">
              <a16:creationId xmlns:a16="http://schemas.microsoft.com/office/drawing/2014/main" id="{9AE493E1-B905-41C9-A004-1F55F3CF43AD}"/>
            </a:ext>
          </a:extLst>
        </xdr:cNvPr>
        <xdr:cNvSpPr txBox="1"/>
      </xdr:nvSpPr>
      <xdr:spPr>
        <a:xfrm>
          <a:off x="62801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1770" name="TextBox 5">
          <a:extLst>
            <a:ext uri="{FF2B5EF4-FFF2-40B4-BE49-F238E27FC236}">
              <a16:creationId xmlns:a16="http://schemas.microsoft.com/office/drawing/2014/main" id="{BDE3DB7B-7749-4A70-A4C6-5F2630B51924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1771" name="TextBox 5">
          <a:extLst>
            <a:ext uri="{FF2B5EF4-FFF2-40B4-BE49-F238E27FC236}">
              <a16:creationId xmlns:a16="http://schemas.microsoft.com/office/drawing/2014/main" id="{37DA1E02-4191-4263-B174-804125FC4E64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</xdr:row>
      <xdr:rowOff>158115</xdr:rowOff>
    </xdr:from>
    <xdr:ext cx="76971" cy="157224"/>
    <xdr:sp macro="" textlink="">
      <xdr:nvSpPr>
        <xdr:cNvPr id="1772" name="TextBox 5">
          <a:extLst>
            <a:ext uri="{FF2B5EF4-FFF2-40B4-BE49-F238E27FC236}">
              <a16:creationId xmlns:a16="http://schemas.microsoft.com/office/drawing/2014/main" id="{9F90E507-84F3-4050-98CF-AE91A210C95C}"/>
            </a:ext>
          </a:extLst>
        </xdr:cNvPr>
        <xdr:cNvSpPr txBox="1"/>
      </xdr:nvSpPr>
      <xdr:spPr>
        <a:xfrm>
          <a:off x="62801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158115</xdr:rowOff>
    </xdr:from>
    <xdr:ext cx="76971" cy="157224"/>
    <xdr:sp macro="" textlink="">
      <xdr:nvSpPr>
        <xdr:cNvPr id="1773" name="TextBox 5">
          <a:extLst>
            <a:ext uri="{FF2B5EF4-FFF2-40B4-BE49-F238E27FC236}">
              <a16:creationId xmlns:a16="http://schemas.microsoft.com/office/drawing/2014/main" id="{CFA4730B-B04F-4100-AE47-D3624F743553}"/>
            </a:ext>
          </a:extLst>
        </xdr:cNvPr>
        <xdr:cNvSpPr txBox="1"/>
      </xdr:nvSpPr>
      <xdr:spPr>
        <a:xfrm>
          <a:off x="62801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774" name="TextBox 5">
          <a:extLst>
            <a:ext uri="{FF2B5EF4-FFF2-40B4-BE49-F238E27FC236}">
              <a16:creationId xmlns:a16="http://schemas.microsoft.com/office/drawing/2014/main" id="{5757C493-AF0A-425D-B74E-5FBD1551248A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775" name="TextBox 5">
          <a:extLst>
            <a:ext uri="{FF2B5EF4-FFF2-40B4-BE49-F238E27FC236}">
              <a16:creationId xmlns:a16="http://schemas.microsoft.com/office/drawing/2014/main" id="{79BE90F9-2A7E-4F90-BC10-00863A4607E5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776" name="TextBox 5">
          <a:extLst>
            <a:ext uri="{FF2B5EF4-FFF2-40B4-BE49-F238E27FC236}">
              <a16:creationId xmlns:a16="http://schemas.microsoft.com/office/drawing/2014/main" id="{142D5E58-1487-46D7-A062-C9DCAFE4B6EA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777" name="TextBox 5">
          <a:extLst>
            <a:ext uri="{FF2B5EF4-FFF2-40B4-BE49-F238E27FC236}">
              <a16:creationId xmlns:a16="http://schemas.microsoft.com/office/drawing/2014/main" id="{DC330368-C147-48E1-8553-40C444F1EF51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778" name="TextBox 5">
          <a:extLst>
            <a:ext uri="{FF2B5EF4-FFF2-40B4-BE49-F238E27FC236}">
              <a16:creationId xmlns:a16="http://schemas.microsoft.com/office/drawing/2014/main" id="{B9433CDB-A43E-49BC-A8C7-63731D4F8368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779" name="TextBox 5">
          <a:extLst>
            <a:ext uri="{FF2B5EF4-FFF2-40B4-BE49-F238E27FC236}">
              <a16:creationId xmlns:a16="http://schemas.microsoft.com/office/drawing/2014/main" id="{BC0907DC-0647-4F1B-AB7E-05C697AE651D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780" name="TextBox 5">
          <a:extLst>
            <a:ext uri="{FF2B5EF4-FFF2-40B4-BE49-F238E27FC236}">
              <a16:creationId xmlns:a16="http://schemas.microsoft.com/office/drawing/2014/main" id="{990F25DE-67DA-4B33-B89B-D4F25B21287F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781" name="TextBox 5">
          <a:extLst>
            <a:ext uri="{FF2B5EF4-FFF2-40B4-BE49-F238E27FC236}">
              <a16:creationId xmlns:a16="http://schemas.microsoft.com/office/drawing/2014/main" id="{7C8BA20E-93E0-4649-8C26-73C6DD640F2C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782" name="TextBox 5">
          <a:extLst>
            <a:ext uri="{FF2B5EF4-FFF2-40B4-BE49-F238E27FC236}">
              <a16:creationId xmlns:a16="http://schemas.microsoft.com/office/drawing/2014/main" id="{589025C3-905C-496A-AB5B-C4BEFC20440E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783" name="TextBox 5">
          <a:extLst>
            <a:ext uri="{FF2B5EF4-FFF2-40B4-BE49-F238E27FC236}">
              <a16:creationId xmlns:a16="http://schemas.microsoft.com/office/drawing/2014/main" id="{88B836FE-0C99-4D71-8754-44C35A956E19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784" name="TextBox 5">
          <a:extLst>
            <a:ext uri="{FF2B5EF4-FFF2-40B4-BE49-F238E27FC236}">
              <a16:creationId xmlns:a16="http://schemas.microsoft.com/office/drawing/2014/main" id="{FC09C7BA-E21C-4117-B254-D5C5B2A0BB0E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785" name="TextBox 5">
          <a:extLst>
            <a:ext uri="{FF2B5EF4-FFF2-40B4-BE49-F238E27FC236}">
              <a16:creationId xmlns:a16="http://schemas.microsoft.com/office/drawing/2014/main" id="{E647D93C-72F6-41FE-83EB-6CAFCDECB059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786" name="TextBox 5">
          <a:extLst>
            <a:ext uri="{FF2B5EF4-FFF2-40B4-BE49-F238E27FC236}">
              <a16:creationId xmlns:a16="http://schemas.microsoft.com/office/drawing/2014/main" id="{EBCC6EBC-864E-4031-827A-4706CC0143DA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787" name="TextBox 5">
          <a:extLst>
            <a:ext uri="{FF2B5EF4-FFF2-40B4-BE49-F238E27FC236}">
              <a16:creationId xmlns:a16="http://schemas.microsoft.com/office/drawing/2014/main" id="{2C4472B6-DB1F-4E81-9D9E-6F2ACDAA3928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788" name="TextBox 5">
          <a:extLst>
            <a:ext uri="{FF2B5EF4-FFF2-40B4-BE49-F238E27FC236}">
              <a16:creationId xmlns:a16="http://schemas.microsoft.com/office/drawing/2014/main" id="{AFD7BEDF-7C81-432D-9263-EA135A0D8AB0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789" name="TextBox 5">
          <a:extLst>
            <a:ext uri="{FF2B5EF4-FFF2-40B4-BE49-F238E27FC236}">
              <a16:creationId xmlns:a16="http://schemas.microsoft.com/office/drawing/2014/main" id="{9A2C2270-A3FF-4933-B073-D847498DD75D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790" name="TextBox 5">
          <a:extLst>
            <a:ext uri="{FF2B5EF4-FFF2-40B4-BE49-F238E27FC236}">
              <a16:creationId xmlns:a16="http://schemas.microsoft.com/office/drawing/2014/main" id="{FE6EAA1E-7AE4-4072-9667-AE8CDA396F1E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791" name="TextBox 5">
          <a:extLst>
            <a:ext uri="{FF2B5EF4-FFF2-40B4-BE49-F238E27FC236}">
              <a16:creationId xmlns:a16="http://schemas.microsoft.com/office/drawing/2014/main" id="{5AA3382C-4BC5-4458-B77F-8A85B50690DB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792" name="TextBox 5">
          <a:extLst>
            <a:ext uri="{FF2B5EF4-FFF2-40B4-BE49-F238E27FC236}">
              <a16:creationId xmlns:a16="http://schemas.microsoft.com/office/drawing/2014/main" id="{F552B83D-99D3-4A3A-8BEE-DF8DB4FF6BC1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793" name="TextBox 5">
          <a:extLst>
            <a:ext uri="{FF2B5EF4-FFF2-40B4-BE49-F238E27FC236}">
              <a16:creationId xmlns:a16="http://schemas.microsoft.com/office/drawing/2014/main" id="{E8C7A06B-608C-4E25-BCBF-F86B21D08B28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794" name="TextBox 5">
          <a:extLst>
            <a:ext uri="{FF2B5EF4-FFF2-40B4-BE49-F238E27FC236}">
              <a16:creationId xmlns:a16="http://schemas.microsoft.com/office/drawing/2014/main" id="{7F15C323-42BF-456E-9F8B-F45FC5B70BBD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795" name="TextBox 5">
          <a:extLst>
            <a:ext uri="{FF2B5EF4-FFF2-40B4-BE49-F238E27FC236}">
              <a16:creationId xmlns:a16="http://schemas.microsoft.com/office/drawing/2014/main" id="{8C13D36C-B5AC-4CC5-B53F-990AAE421372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796" name="TextBox 5">
          <a:extLst>
            <a:ext uri="{FF2B5EF4-FFF2-40B4-BE49-F238E27FC236}">
              <a16:creationId xmlns:a16="http://schemas.microsoft.com/office/drawing/2014/main" id="{3FA00D5B-CC0B-4FA5-9DFF-4F101EB0863D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797" name="TextBox 5">
          <a:extLst>
            <a:ext uri="{FF2B5EF4-FFF2-40B4-BE49-F238E27FC236}">
              <a16:creationId xmlns:a16="http://schemas.microsoft.com/office/drawing/2014/main" id="{5EB2274C-9867-4138-AB4C-7B96803F35E4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798" name="TextBox 5">
          <a:extLst>
            <a:ext uri="{FF2B5EF4-FFF2-40B4-BE49-F238E27FC236}">
              <a16:creationId xmlns:a16="http://schemas.microsoft.com/office/drawing/2014/main" id="{2231D9C8-4E6A-4BA8-93E3-9F1F1700D052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799" name="TextBox 5">
          <a:extLst>
            <a:ext uri="{FF2B5EF4-FFF2-40B4-BE49-F238E27FC236}">
              <a16:creationId xmlns:a16="http://schemas.microsoft.com/office/drawing/2014/main" id="{DF13AD51-3FEA-4841-8021-BEA5F2F477A9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800" name="TextBox 5">
          <a:extLst>
            <a:ext uri="{FF2B5EF4-FFF2-40B4-BE49-F238E27FC236}">
              <a16:creationId xmlns:a16="http://schemas.microsoft.com/office/drawing/2014/main" id="{41F965F9-1A0D-4C38-A13A-36F9A06D0216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801" name="TextBox 5">
          <a:extLst>
            <a:ext uri="{FF2B5EF4-FFF2-40B4-BE49-F238E27FC236}">
              <a16:creationId xmlns:a16="http://schemas.microsoft.com/office/drawing/2014/main" id="{2F6EBF8C-E339-4552-B5FD-39C61280BD34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802" name="TextBox 5">
          <a:extLst>
            <a:ext uri="{FF2B5EF4-FFF2-40B4-BE49-F238E27FC236}">
              <a16:creationId xmlns:a16="http://schemas.microsoft.com/office/drawing/2014/main" id="{AC582EAF-D47E-42C2-89AF-F37A04617FD9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803" name="TextBox 5">
          <a:extLst>
            <a:ext uri="{FF2B5EF4-FFF2-40B4-BE49-F238E27FC236}">
              <a16:creationId xmlns:a16="http://schemas.microsoft.com/office/drawing/2014/main" id="{07F1F3ED-AD33-496E-AF82-F8B47598F322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804" name="TextBox 5">
          <a:extLst>
            <a:ext uri="{FF2B5EF4-FFF2-40B4-BE49-F238E27FC236}">
              <a16:creationId xmlns:a16="http://schemas.microsoft.com/office/drawing/2014/main" id="{A62D49BB-6B3D-4279-9776-A397B085F3B8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805" name="TextBox 5">
          <a:extLst>
            <a:ext uri="{FF2B5EF4-FFF2-40B4-BE49-F238E27FC236}">
              <a16:creationId xmlns:a16="http://schemas.microsoft.com/office/drawing/2014/main" id="{8EC54758-8957-4A38-99C7-A5CB01A5074F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806" name="TextBox 5">
          <a:extLst>
            <a:ext uri="{FF2B5EF4-FFF2-40B4-BE49-F238E27FC236}">
              <a16:creationId xmlns:a16="http://schemas.microsoft.com/office/drawing/2014/main" id="{E6114FFB-2560-4C74-A231-9ECC5A967334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807" name="TextBox 5">
          <a:extLst>
            <a:ext uri="{FF2B5EF4-FFF2-40B4-BE49-F238E27FC236}">
              <a16:creationId xmlns:a16="http://schemas.microsoft.com/office/drawing/2014/main" id="{D96B4C41-E74C-46B7-AF16-691E8C64CE3E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808" name="TextBox 5">
          <a:extLst>
            <a:ext uri="{FF2B5EF4-FFF2-40B4-BE49-F238E27FC236}">
              <a16:creationId xmlns:a16="http://schemas.microsoft.com/office/drawing/2014/main" id="{12D69225-3B8B-4A39-B59C-05CC69B055E5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809" name="TextBox 5">
          <a:extLst>
            <a:ext uri="{FF2B5EF4-FFF2-40B4-BE49-F238E27FC236}">
              <a16:creationId xmlns:a16="http://schemas.microsoft.com/office/drawing/2014/main" id="{B2CF7260-BEEE-4293-9D03-75C843C2F8D4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810" name="TextBox 5">
          <a:extLst>
            <a:ext uri="{FF2B5EF4-FFF2-40B4-BE49-F238E27FC236}">
              <a16:creationId xmlns:a16="http://schemas.microsoft.com/office/drawing/2014/main" id="{92FEC1D9-381A-4D9B-92E3-9E7BA74B2FC2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811" name="TextBox 5">
          <a:extLst>
            <a:ext uri="{FF2B5EF4-FFF2-40B4-BE49-F238E27FC236}">
              <a16:creationId xmlns:a16="http://schemas.microsoft.com/office/drawing/2014/main" id="{957E74A0-5385-42EF-AB5F-D7AF3612F34D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812" name="TextBox 5">
          <a:extLst>
            <a:ext uri="{FF2B5EF4-FFF2-40B4-BE49-F238E27FC236}">
              <a16:creationId xmlns:a16="http://schemas.microsoft.com/office/drawing/2014/main" id="{2EE8A153-B1F6-42E9-A5C0-D20C12A9F791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813" name="TextBox 5">
          <a:extLst>
            <a:ext uri="{FF2B5EF4-FFF2-40B4-BE49-F238E27FC236}">
              <a16:creationId xmlns:a16="http://schemas.microsoft.com/office/drawing/2014/main" id="{1F020442-582B-465E-9093-2C56905F35DA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814" name="TextBox 5">
          <a:extLst>
            <a:ext uri="{FF2B5EF4-FFF2-40B4-BE49-F238E27FC236}">
              <a16:creationId xmlns:a16="http://schemas.microsoft.com/office/drawing/2014/main" id="{96C67F23-69A9-41D5-9309-754ACC14F9D6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815" name="TextBox 5">
          <a:extLst>
            <a:ext uri="{FF2B5EF4-FFF2-40B4-BE49-F238E27FC236}">
              <a16:creationId xmlns:a16="http://schemas.microsoft.com/office/drawing/2014/main" id="{60A24890-7842-4C6C-BE84-8EC97956927E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816" name="TextBox 5">
          <a:extLst>
            <a:ext uri="{FF2B5EF4-FFF2-40B4-BE49-F238E27FC236}">
              <a16:creationId xmlns:a16="http://schemas.microsoft.com/office/drawing/2014/main" id="{938B63D8-70B3-40AE-B58D-DB0225F06AF4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817" name="TextBox 5">
          <a:extLst>
            <a:ext uri="{FF2B5EF4-FFF2-40B4-BE49-F238E27FC236}">
              <a16:creationId xmlns:a16="http://schemas.microsoft.com/office/drawing/2014/main" id="{6C6EEC76-A8B7-4FB5-B1DF-FEF8DADB35A2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818" name="TextBox 5">
          <a:extLst>
            <a:ext uri="{FF2B5EF4-FFF2-40B4-BE49-F238E27FC236}">
              <a16:creationId xmlns:a16="http://schemas.microsoft.com/office/drawing/2014/main" id="{8C607E91-E27C-47A8-8428-26E66933AF19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819" name="TextBox 5">
          <a:extLst>
            <a:ext uri="{FF2B5EF4-FFF2-40B4-BE49-F238E27FC236}">
              <a16:creationId xmlns:a16="http://schemas.microsoft.com/office/drawing/2014/main" id="{AAA0DDAE-8270-4908-9E17-396176D06EA7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820" name="TextBox 5">
          <a:extLst>
            <a:ext uri="{FF2B5EF4-FFF2-40B4-BE49-F238E27FC236}">
              <a16:creationId xmlns:a16="http://schemas.microsoft.com/office/drawing/2014/main" id="{6F0A2C44-028D-47AF-B04B-F01486C7044F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821" name="TextBox 5">
          <a:extLst>
            <a:ext uri="{FF2B5EF4-FFF2-40B4-BE49-F238E27FC236}">
              <a16:creationId xmlns:a16="http://schemas.microsoft.com/office/drawing/2014/main" id="{F1B9E2F3-2243-4D32-8662-245B6633ED5B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822" name="TextBox 5">
          <a:extLst>
            <a:ext uri="{FF2B5EF4-FFF2-40B4-BE49-F238E27FC236}">
              <a16:creationId xmlns:a16="http://schemas.microsoft.com/office/drawing/2014/main" id="{18408511-37BB-4EE2-87F0-7381F7F87CD4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823" name="TextBox 5">
          <a:extLst>
            <a:ext uri="{FF2B5EF4-FFF2-40B4-BE49-F238E27FC236}">
              <a16:creationId xmlns:a16="http://schemas.microsoft.com/office/drawing/2014/main" id="{4E31EF46-84DB-49F0-B209-77CF1A3D4F7D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824" name="TextBox 5">
          <a:extLst>
            <a:ext uri="{FF2B5EF4-FFF2-40B4-BE49-F238E27FC236}">
              <a16:creationId xmlns:a16="http://schemas.microsoft.com/office/drawing/2014/main" id="{62AB5F18-9D3A-47A0-A6B6-5E9FF173244F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1825" name="TextBox 5">
          <a:extLst>
            <a:ext uri="{FF2B5EF4-FFF2-40B4-BE49-F238E27FC236}">
              <a16:creationId xmlns:a16="http://schemas.microsoft.com/office/drawing/2014/main" id="{432E65E8-CA54-440A-A6CD-AE0B9F8DE101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1826" name="TextBox 5">
          <a:extLst>
            <a:ext uri="{FF2B5EF4-FFF2-40B4-BE49-F238E27FC236}">
              <a16:creationId xmlns:a16="http://schemas.microsoft.com/office/drawing/2014/main" id="{2F018D72-E0C5-4299-8374-63888F6C6FC5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827" name="TextBox 5">
          <a:extLst>
            <a:ext uri="{FF2B5EF4-FFF2-40B4-BE49-F238E27FC236}">
              <a16:creationId xmlns:a16="http://schemas.microsoft.com/office/drawing/2014/main" id="{0C900CEF-B12E-42A6-912D-A188A978F14C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1828" name="TextBox 5">
          <a:extLst>
            <a:ext uri="{FF2B5EF4-FFF2-40B4-BE49-F238E27FC236}">
              <a16:creationId xmlns:a16="http://schemas.microsoft.com/office/drawing/2014/main" id="{6FF5E2D0-975B-4529-B4A5-034C21F96513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1829" name="TextBox 5">
          <a:extLst>
            <a:ext uri="{FF2B5EF4-FFF2-40B4-BE49-F238E27FC236}">
              <a16:creationId xmlns:a16="http://schemas.microsoft.com/office/drawing/2014/main" id="{17B40A30-8D8B-4B3F-949F-EB2B074AC9A3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1830" name="TextBox 5">
          <a:extLst>
            <a:ext uri="{FF2B5EF4-FFF2-40B4-BE49-F238E27FC236}">
              <a16:creationId xmlns:a16="http://schemas.microsoft.com/office/drawing/2014/main" id="{30143C61-6CFB-497C-9EAF-2B35150B6AA9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1831" name="TextBox 5">
          <a:extLst>
            <a:ext uri="{FF2B5EF4-FFF2-40B4-BE49-F238E27FC236}">
              <a16:creationId xmlns:a16="http://schemas.microsoft.com/office/drawing/2014/main" id="{6471CC0E-4508-4AA4-9DF7-9586CEBC6E37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832" name="TextBox 5">
          <a:extLst>
            <a:ext uri="{FF2B5EF4-FFF2-40B4-BE49-F238E27FC236}">
              <a16:creationId xmlns:a16="http://schemas.microsoft.com/office/drawing/2014/main" id="{AF349621-766F-4436-A8F0-FA6645B263C3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1833" name="TextBox 5">
          <a:extLst>
            <a:ext uri="{FF2B5EF4-FFF2-40B4-BE49-F238E27FC236}">
              <a16:creationId xmlns:a16="http://schemas.microsoft.com/office/drawing/2014/main" id="{A20587CB-93F6-46C5-B37C-FAE1B9B03002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1834" name="TextBox 5">
          <a:extLst>
            <a:ext uri="{FF2B5EF4-FFF2-40B4-BE49-F238E27FC236}">
              <a16:creationId xmlns:a16="http://schemas.microsoft.com/office/drawing/2014/main" id="{475EFAF0-D4CD-4733-BA05-9A69747C0837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1835" name="TextBox 5">
          <a:extLst>
            <a:ext uri="{FF2B5EF4-FFF2-40B4-BE49-F238E27FC236}">
              <a16:creationId xmlns:a16="http://schemas.microsoft.com/office/drawing/2014/main" id="{ADE354B3-8791-42B2-B53C-288EC7BCA47A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1836" name="TextBox 5">
          <a:extLst>
            <a:ext uri="{FF2B5EF4-FFF2-40B4-BE49-F238E27FC236}">
              <a16:creationId xmlns:a16="http://schemas.microsoft.com/office/drawing/2014/main" id="{2D083C51-DF77-42EE-B7AA-0BC683FDA385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837" name="TextBox 5">
          <a:extLst>
            <a:ext uri="{FF2B5EF4-FFF2-40B4-BE49-F238E27FC236}">
              <a16:creationId xmlns:a16="http://schemas.microsoft.com/office/drawing/2014/main" id="{6CFDE7FB-3064-4DCB-AA5B-70149C9363C3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1838" name="TextBox 5">
          <a:extLst>
            <a:ext uri="{FF2B5EF4-FFF2-40B4-BE49-F238E27FC236}">
              <a16:creationId xmlns:a16="http://schemas.microsoft.com/office/drawing/2014/main" id="{291D6C95-0C16-49B6-B3CB-D6FA3FC4E501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1839" name="TextBox 5">
          <a:extLst>
            <a:ext uri="{FF2B5EF4-FFF2-40B4-BE49-F238E27FC236}">
              <a16:creationId xmlns:a16="http://schemas.microsoft.com/office/drawing/2014/main" id="{3B50B289-2172-48FE-BF24-36D2999930FF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1840" name="TextBox 5">
          <a:extLst>
            <a:ext uri="{FF2B5EF4-FFF2-40B4-BE49-F238E27FC236}">
              <a16:creationId xmlns:a16="http://schemas.microsoft.com/office/drawing/2014/main" id="{044B17F6-271D-4B7D-A1A3-979868C82283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1841" name="TextBox 5">
          <a:extLst>
            <a:ext uri="{FF2B5EF4-FFF2-40B4-BE49-F238E27FC236}">
              <a16:creationId xmlns:a16="http://schemas.microsoft.com/office/drawing/2014/main" id="{239512E0-AB18-48BB-A17A-74E266878FA6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1842" name="TextBox 5">
          <a:extLst>
            <a:ext uri="{FF2B5EF4-FFF2-40B4-BE49-F238E27FC236}">
              <a16:creationId xmlns:a16="http://schemas.microsoft.com/office/drawing/2014/main" id="{B64BD961-2734-4CBE-8398-A9BA61151D15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843" name="TextBox 5">
          <a:extLst>
            <a:ext uri="{FF2B5EF4-FFF2-40B4-BE49-F238E27FC236}">
              <a16:creationId xmlns:a16="http://schemas.microsoft.com/office/drawing/2014/main" id="{B0122534-7BCD-4175-90C2-5A71342752EA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1844" name="TextBox 5">
          <a:extLst>
            <a:ext uri="{FF2B5EF4-FFF2-40B4-BE49-F238E27FC236}">
              <a16:creationId xmlns:a16="http://schemas.microsoft.com/office/drawing/2014/main" id="{967F8BDE-31CA-4BE6-A5E6-9FA7D3B7568D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1845" name="TextBox 5">
          <a:extLst>
            <a:ext uri="{FF2B5EF4-FFF2-40B4-BE49-F238E27FC236}">
              <a16:creationId xmlns:a16="http://schemas.microsoft.com/office/drawing/2014/main" id="{2F5F77F6-40B9-4DAB-A376-0EEF00D6406E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1846" name="TextBox 5">
          <a:extLst>
            <a:ext uri="{FF2B5EF4-FFF2-40B4-BE49-F238E27FC236}">
              <a16:creationId xmlns:a16="http://schemas.microsoft.com/office/drawing/2014/main" id="{9AF180B7-1665-4E42-8B5F-827A5FDDF1E1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1847" name="TextBox 5">
          <a:extLst>
            <a:ext uri="{FF2B5EF4-FFF2-40B4-BE49-F238E27FC236}">
              <a16:creationId xmlns:a16="http://schemas.microsoft.com/office/drawing/2014/main" id="{1BA42A36-195D-49EC-8F2D-7935937AFB44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848" name="TextBox 5">
          <a:extLst>
            <a:ext uri="{FF2B5EF4-FFF2-40B4-BE49-F238E27FC236}">
              <a16:creationId xmlns:a16="http://schemas.microsoft.com/office/drawing/2014/main" id="{5A2B8FCA-447B-4844-B226-6AC9A19BA4EF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849" name="TextBox 5">
          <a:extLst>
            <a:ext uri="{FF2B5EF4-FFF2-40B4-BE49-F238E27FC236}">
              <a16:creationId xmlns:a16="http://schemas.microsoft.com/office/drawing/2014/main" id="{73304E8D-BBED-49FA-92AE-AE2FC6978E1D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850" name="TextBox 5">
          <a:extLst>
            <a:ext uri="{FF2B5EF4-FFF2-40B4-BE49-F238E27FC236}">
              <a16:creationId xmlns:a16="http://schemas.microsoft.com/office/drawing/2014/main" id="{D58398F3-6FE7-40E1-855F-D961B0F1A17D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851" name="TextBox 5">
          <a:extLst>
            <a:ext uri="{FF2B5EF4-FFF2-40B4-BE49-F238E27FC236}">
              <a16:creationId xmlns:a16="http://schemas.microsoft.com/office/drawing/2014/main" id="{175F06D7-6C5A-446E-A6F7-DD89F49CA1D4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852" name="TextBox 5">
          <a:extLst>
            <a:ext uri="{FF2B5EF4-FFF2-40B4-BE49-F238E27FC236}">
              <a16:creationId xmlns:a16="http://schemas.microsoft.com/office/drawing/2014/main" id="{C91B5523-3481-4D2A-BEB8-DA886CF78E37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853" name="TextBox 5">
          <a:extLst>
            <a:ext uri="{FF2B5EF4-FFF2-40B4-BE49-F238E27FC236}">
              <a16:creationId xmlns:a16="http://schemas.microsoft.com/office/drawing/2014/main" id="{B84CBDF9-2A79-4A07-9F45-5A59675ED461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854" name="TextBox 5">
          <a:extLst>
            <a:ext uri="{FF2B5EF4-FFF2-40B4-BE49-F238E27FC236}">
              <a16:creationId xmlns:a16="http://schemas.microsoft.com/office/drawing/2014/main" id="{2B8FD1C9-33DA-4C57-8237-57E5EC4D2BD3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855" name="TextBox 5">
          <a:extLst>
            <a:ext uri="{FF2B5EF4-FFF2-40B4-BE49-F238E27FC236}">
              <a16:creationId xmlns:a16="http://schemas.microsoft.com/office/drawing/2014/main" id="{B579BAB8-11F9-4B6C-8292-C56B7EA9D99A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856" name="TextBox 5">
          <a:extLst>
            <a:ext uri="{FF2B5EF4-FFF2-40B4-BE49-F238E27FC236}">
              <a16:creationId xmlns:a16="http://schemas.microsoft.com/office/drawing/2014/main" id="{32059546-6CCB-4AD3-815E-24C9C4A6B510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857" name="TextBox 5">
          <a:extLst>
            <a:ext uri="{FF2B5EF4-FFF2-40B4-BE49-F238E27FC236}">
              <a16:creationId xmlns:a16="http://schemas.microsoft.com/office/drawing/2014/main" id="{C6637310-AC30-477B-84F7-3E03B6D9DC09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858" name="TextBox 5">
          <a:extLst>
            <a:ext uri="{FF2B5EF4-FFF2-40B4-BE49-F238E27FC236}">
              <a16:creationId xmlns:a16="http://schemas.microsoft.com/office/drawing/2014/main" id="{7673E6D4-F3D8-4AF6-B42E-C87F35DC1111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859" name="TextBox 5">
          <a:extLst>
            <a:ext uri="{FF2B5EF4-FFF2-40B4-BE49-F238E27FC236}">
              <a16:creationId xmlns:a16="http://schemas.microsoft.com/office/drawing/2014/main" id="{329BAC76-E64E-4F09-92DB-171850273FE8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860" name="TextBox 5">
          <a:extLst>
            <a:ext uri="{FF2B5EF4-FFF2-40B4-BE49-F238E27FC236}">
              <a16:creationId xmlns:a16="http://schemas.microsoft.com/office/drawing/2014/main" id="{A741208B-59E2-434B-A7E9-455F1D9C64A3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861" name="TextBox 5">
          <a:extLst>
            <a:ext uri="{FF2B5EF4-FFF2-40B4-BE49-F238E27FC236}">
              <a16:creationId xmlns:a16="http://schemas.microsoft.com/office/drawing/2014/main" id="{E67BB046-7C00-459C-8028-01D1A65899F4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862" name="TextBox 5">
          <a:extLst>
            <a:ext uri="{FF2B5EF4-FFF2-40B4-BE49-F238E27FC236}">
              <a16:creationId xmlns:a16="http://schemas.microsoft.com/office/drawing/2014/main" id="{B125019B-0BBB-4AC3-AB6C-7B3F571A08A3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863" name="TextBox 5">
          <a:extLst>
            <a:ext uri="{FF2B5EF4-FFF2-40B4-BE49-F238E27FC236}">
              <a16:creationId xmlns:a16="http://schemas.microsoft.com/office/drawing/2014/main" id="{D995115D-0AFE-4108-A8DA-E767AB60C01B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864" name="TextBox 5">
          <a:extLst>
            <a:ext uri="{FF2B5EF4-FFF2-40B4-BE49-F238E27FC236}">
              <a16:creationId xmlns:a16="http://schemas.microsoft.com/office/drawing/2014/main" id="{8CE80893-8906-425B-9C3E-08BA1A9D90C6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865" name="TextBox 5">
          <a:extLst>
            <a:ext uri="{FF2B5EF4-FFF2-40B4-BE49-F238E27FC236}">
              <a16:creationId xmlns:a16="http://schemas.microsoft.com/office/drawing/2014/main" id="{D8B9D349-C33F-4E15-ADA5-AECB05932CFE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866" name="TextBox 5">
          <a:extLst>
            <a:ext uri="{FF2B5EF4-FFF2-40B4-BE49-F238E27FC236}">
              <a16:creationId xmlns:a16="http://schemas.microsoft.com/office/drawing/2014/main" id="{C67F9BF5-81B9-4005-A894-D4019F2B7CE8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867" name="TextBox 5">
          <a:extLst>
            <a:ext uri="{FF2B5EF4-FFF2-40B4-BE49-F238E27FC236}">
              <a16:creationId xmlns:a16="http://schemas.microsoft.com/office/drawing/2014/main" id="{B06F17AD-B3EC-4B8D-A77B-781C8ABF2935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868" name="TextBox 5">
          <a:extLst>
            <a:ext uri="{FF2B5EF4-FFF2-40B4-BE49-F238E27FC236}">
              <a16:creationId xmlns:a16="http://schemas.microsoft.com/office/drawing/2014/main" id="{C7553881-F38C-4391-891B-95CC9C711BB7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869" name="TextBox 5">
          <a:extLst>
            <a:ext uri="{FF2B5EF4-FFF2-40B4-BE49-F238E27FC236}">
              <a16:creationId xmlns:a16="http://schemas.microsoft.com/office/drawing/2014/main" id="{AB490959-E1A8-42A7-93C6-ADFE60AE9A9F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870" name="TextBox 5">
          <a:extLst>
            <a:ext uri="{FF2B5EF4-FFF2-40B4-BE49-F238E27FC236}">
              <a16:creationId xmlns:a16="http://schemas.microsoft.com/office/drawing/2014/main" id="{99409C42-89F9-4732-B86E-6D95FB26E3D3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871" name="TextBox 5">
          <a:extLst>
            <a:ext uri="{FF2B5EF4-FFF2-40B4-BE49-F238E27FC236}">
              <a16:creationId xmlns:a16="http://schemas.microsoft.com/office/drawing/2014/main" id="{EE7C1294-0ED9-46AA-AC12-A4A376BF8B50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872" name="TextBox 5">
          <a:extLst>
            <a:ext uri="{FF2B5EF4-FFF2-40B4-BE49-F238E27FC236}">
              <a16:creationId xmlns:a16="http://schemas.microsoft.com/office/drawing/2014/main" id="{1170D88F-5245-4D32-A939-4ED5879880C0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873" name="TextBox 5">
          <a:extLst>
            <a:ext uri="{FF2B5EF4-FFF2-40B4-BE49-F238E27FC236}">
              <a16:creationId xmlns:a16="http://schemas.microsoft.com/office/drawing/2014/main" id="{3D7D95CE-489F-4007-8951-455B7422286B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874" name="TextBox 5">
          <a:extLst>
            <a:ext uri="{FF2B5EF4-FFF2-40B4-BE49-F238E27FC236}">
              <a16:creationId xmlns:a16="http://schemas.microsoft.com/office/drawing/2014/main" id="{3EEF3716-B796-4493-B667-A981D8A6B8A1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875" name="TextBox 5">
          <a:extLst>
            <a:ext uri="{FF2B5EF4-FFF2-40B4-BE49-F238E27FC236}">
              <a16:creationId xmlns:a16="http://schemas.microsoft.com/office/drawing/2014/main" id="{29FD67C7-59B9-4BAC-BF62-8253994E624E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1876" name="TextBox 5">
          <a:extLst>
            <a:ext uri="{FF2B5EF4-FFF2-40B4-BE49-F238E27FC236}">
              <a16:creationId xmlns:a16="http://schemas.microsoft.com/office/drawing/2014/main" id="{7AA3E97D-8E3C-4EC8-AE4F-114B3A12589F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1877" name="TextBox 5">
          <a:extLst>
            <a:ext uri="{FF2B5EF4-FFF2-40B4-BE49-F238E27FC236}">
              <a16:creationId xmlns:a16="http://schemas.microsoft.com/office/drawing/2014/main" id="{55573094-92F2-48A1-BA53-8B9AE6546C8D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878" name="TextBox 5">
          <a:extLst>
            <a:ext uri="{FF2B5EF4-FFF2-40B4-BE49-F238E27FC236}">
              <a16:creationId xmlns:a16="http://schemas.microsoft.com/office/drawing/2014/main" id="{FC27D152-00D4-42D8-90F0-E940D03C0D7E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1879" name="TextBox 5">
          <a:extLst>
            <a:ext uri="{FF2B5EF4-FFF2-40B4-BE49-F238E27FC236}">
              <a16:creationId xmlns:a16="http://schemas.microsoft.com/office/drawing/2014/main" id="{C342BC11-29AD-44F3-8238-F8FBF7501274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1880" name="TextBox 5">
          <a:extLst>
            <a:ext uri="{FF2B5EF4-FFF2-40B4-BE49-F238E27FC236}">
              <a16:creationId xmlns:a16="http://schemas.microsoft.com/office/drawing/2014/main" id="{F5E7C215-0B44-438D-B067-74EB391FF785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1881" name="TextBox 5">
          <a:extLst>
            <a:ext uri="{FF2B5EF4-FFF2-40B4-BE49-F238E27FC236}">
              <a16:creationId xmlns:a16="http://schemas.microsoft.com/office/drawing/2014/main" id="{4159E236-CC59-4E46-A821-6C8BAF6CA3BB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1882" name="TextBox 5">
          <a:extLst>
            <a:ext uri="{FF2B5EF4-FFF2-40B4-BE49-F238E27FC236}">
              <a16:creationId xmlns:a16="http://schemas.microsoft.com/office/drawing/2014/main" id="{211F52AD-6D4E-4953-8D60-2CC5E677A898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883" name="TextBox 5">
          <a:extLst>
            <a:ext uri="{FF2B5EF4-FFF2-40B4-BE49-F238E27FC236}">
              <a16:creationId xmlns:a16="http://schemas.microsoft.com/office/drawing/2014/main" id="{E7BD2B81-ECFA-4DEA-A906-8BF496473108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1884" name="TextBox 5">
          <a:extLst>
            <a:ext uri="{FF2B5EF4-FFF2-40B4-BE49-F238E27FC236}">
              <a16:creationId xmlns:a16="http://schemas.microsoft.com/office/drawing/2014/main" id="{1DE59A01-04DE-4B13-96B9-D377E0234B88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1885" name="TextBox 5">
          <a:extLst>
            <a:ext uri="{FF2B5EF4-FFF2-40B4-BE49-F238E27FC236}">
              <a16:creationId xmlns:a16="http://schemas.microsoft.com/office/drawing/2014/main" id="{604D371D-9324-453B-B898-91CC0C77D1CE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1886" name="TextBox 5">
          <a:extLst>
            <a:ext uri="{FF2B5EF4-FFF2-40B4-BE49-F238E27FC236}">
              <a16:creationId xmlns:a16="http://schemas.microsoft.com/office/drawing/2014/main" id="{0BCBDA9F-C624-4DD0-92A7-ADDED7FFC6B2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1887" name="TextBox 5">
          <a:extLst>
            <a:ext uri="{FF2B5EF4-FFF2-40B4-BE49-F238E27FC236}">
              <a16:creationId xmlns:a16="http://schemas.microsoft.com/office/drawing/2014/main" id="{BD833B81-499C-4083-B297-8E60D42E4C61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888" name="TextBox 5">
          <a:extLst>
            <a:ext uri="{FF2B5EF4-FFF2-40B4-BE49-F238E27FC236}">
              <a16:creationId xmlns:a16="http://schemas.microsoft.com/office/drawing/2014/main" id="{70F37541-008D-4644-BDC1-0390EA1A7E08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1889" name="TextBox 5">
          <a:extLst>
            <a:ext uri="{FF2B5EF4-FFF2-40B4-BE49-F238E27FC236}">
              <a16:creationId xmlns:a16="http://schemas.microsoft.com/office/drawing/2014/main" id="{CB6B0A76-4D71-4156-B146-D660291F1F00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1890" name="TextBox 5">
          <a:extLst>
            <a:ext uri="{FF2B5EF4-FFF2-40B4-BE49-F238E27FC236}">
              <a16:creationId xmlns:a16="http://schemas.microsoft.com/office/drawing/2014/main" id="{7D3595E1-2784-45C0-BA3F-1C5E469EAC57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1891" name="TextBox 5">
          <a:extLst>
            <a:ext uri="{FF2B5EF4-FFF2-40B4-BE49-F238E27FC236}">
              <a16:creationId xmlns:a16="http://schemas.microsoft.com/office/drawing/2014/main" id="{4C0EA8C7-CFE1-46DE-BDAA-9E040BFC22E6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1892" name="TextBox 5">
          <a:extLst>
            <a:ext uri="{FF2B5EF4-FFF2-40B4-BE49-F238E27FC236}">
              <a16:creationId xmlns:a16="http://schemas.microsoft.com/office/drawing/2014/main" id="{17CB1EB4-08D0-4720-ADCE-90737E19D9A8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1893" name="TextBox 5">
          <a:extLst>
            <a:ext uri="{FF2B5EF4-FFF2-40B4-BE49-F238E27FC236}">
              <a16:creationId xmlns:a16="http://schemas.microsoft.com/office/drawing/2014/main" id="{1AE3F8E7-6A40-4C9A-9634-CCB592502CB4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894" name="TextBox 5">
          <a:extLst>
            <a:ext uri="{FF2B5EF4-FFF2-40B4-BE49-F238E27FC236}">
              <a16:creationId xmlns:a16="http://schemas.microsoft.com/office/drawing/2014/main" id="{88FCC018-C4C3-423E-B835-71A657854539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1895" name="TextBox 5">
          <a:extLst>
            <a:ext uri="{FF2B5EF4-FFF2-40B4-BE49-F238E27FC236}">
              <a16:creationId xmlns:a16="http://schemas.microsoft.com/office/drawing/2014/main" id="{2DDCE360-32D5-44D1-8182-17971391096F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1896" name="TextBox 5">
          <a:extLst>
            <a:ext uri="{FF2B5EF4-FFF2-40B4-BE49-F238E27FC236}">
              <a16:creationId xmlns:a16="http://schemas.microsoft.com/office/drawing/2014/main" id="{4333BBCC-CF65-4083-B7BE-E8B048DB1D50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1897" name="TextBox 5">
          <a:extLst>
            <a:ext uri="{FF2B5EF4-FFF2-40B4-BE49-F238E27FC236}">
              <a16:creationId xmlns:a16="http://schemas.microsoft.com/office/drawing/2014/main" id="{61FBBA5A-D453-4F4A-8B09-F1557BA8D998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1898" name="TextBox 5">
          <a:extLst>
            <a:ext uri="{FF2B5EF4-FFF2-40B4-BE49-F238E27FC236}">
              <a16:creationId xmlns:a16="http://schemas.microsoft.com/office/drawing/2014/main" id="{F620E2FA-04C2-48F6-8C82-6BC8D8724804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899" name="TextBox 5">
          <a:extLst>
            <a:ext uri="{FF2B5EF4-FFF2-40B4-BE49-F238E27FC236}">
              <a16:creationId xmlns:a16="http://schemas.microsoft.com/office/drawing/2014/main" id="{2D545DD7-030E-4C44-AE48-F316F90D05C1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900" name="TextBox 5">
          <a:extLst>
            <a:ext uri="{FF2B5EF4-FFF2-40B4-BE49-F238E27FC236}">
              <a16:creationId xmlns:a16="http://schemas.microsoft.com/office/drawing/2014/main" id="{EA90EBF7-DD64-4EDE-B8D2-CACB5E4548BC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901" name="TextBox 5">
          <a:extLst>
            <a:ext uri="{FF2B5EF4-FFF2-40B4-BE49-F238E27FC236}">
              <a16:creationId xmlns:a16="http://schemas.microsoft.com/office/drawing/2014/main" id="{A0A384A9-A748-4F13-9C12-1762660ADD62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902" name="TextBox 5">
          <a:extLst>
            <a:ext uri="{FF2B5EF4-FFF2-40B4-BE49-F238E27FC236}">
              <a16:creationId xmlns:a16="http://schemas.microsoft.com/office/drawing/2014/main" id="{2C00E379-4D9E-4D68-B536-A532C28CBB1A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903" name="TextBox 5">
          <a:extLst>
            <a:ext uri="{FF2B5EF4-FFF2-40B4-BE49-F238E27FC236}">
              <a16:creationId xmlns:a16="http://schemas.microsoft.com/office/drawing/2014/main" id="{AFFBC94E-67E9-472B-B6FB-488F47880513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904" name="TextBox 5">
          <a:extLst>
            <a:ext uri="{FF2B5EF4-FFF2-40B4-BE49-F238E27FC236}">
              <a16:creationId xmlns:a16="http://schemas.microsoft.com/office/drawing/2014/main" id="{46484076-878F-4281-BAD7-12D830458117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905" name="TextBox 5">
          <a:extLst>
            <a:ext uri="{FF2B5EF4-FFF2-40B4-BE49-F238E27FC236}">
              <a16:creationId xmlns:a16="http://schemas.microsoft.com/office/drawing/2014/main" id="{819C07F7-155B-4BFF-BF94-2CBE5036278D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906" name="TextBox 5">
          <a:extLst>
            <a:ext uri="{FF2B5EF4-FFF2-40B4-BE49-F238E27FC236}">
              <a16:creationId xmlns:a16="http://schemas.microsoft.com/office/drawing/2014/main" id="{C63B192E-CD5B-4059-B612-64E49E8954B3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907" name="TextBox 5">
          <a:extLst>
            <a:ext uri="{FF2B5EF4-FFF2-40B4-BE49-F238E27FC236}">
              <a16:creationId xmlns:a16="http://schemas.microsoft.com/office/drawing/2014/main" id="{A58FA4BA-087E-43EA-8DD1-D96476815902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908" name="TextBox 5">
          <a:extLst>
            <a:ext uri="{FF2B5EF4-FFF2-40B4-BE49-F238E27FC236}">
              <a16:creationId xmlns:a16="http://schemas.microsoft.com/office/drawing/2014/main" id="{4B81307B-5EC9-41C6-AE9E-BD524F097568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909" name="TextBox 5">
          <a:extLst>
            <a:ext uri="{FF2B5EF4-FFF2-40B4-BE49-F238E27FC236}">
              <a16:creationId xmlns:a16="http://schemas.microsoft.com/office/drawing/2014/main" id="{1B043F21-CE41-4E1B-B7B9-997A73D15B13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910" name="TextBox 5">
          <a:extLst>
            <a:ext uri="{FF2B5EF4-FFF2-40B4-BE49-F238E27FC236}">
              <a16:creationId xmlns:a16="http://schemas.microsoft.com/office/drawing/2014/main" id="{CFB7E9EC-203C-402D-B24A-6473D69FD991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911" name="TextBox 5">
          <a:extLst>
            <a:ext uri="{FF2B5EF4-FFF2-40B4-BE49-F238E27FC236}">
              <a16:creationId xmlns:a16="http://schemas.microsoft.com/office/drawing/2014/main" id="{34B2BEB3-CBD2-4FD7-A04A-F61C89DA3BB1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912" name="TextBox 5">
          <a:extLst>
            <a:ext uri="{FF2B5EF4-FFF2-40B4-BE49-F238E27FC236}">
              <a16:creationId xmlns:a16="http://schemas.microsoft.com/office/drawing/2014/main" id="{F22CA0E3-F872-4D85-A2DB-70E3EE3DEE2E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913" name="TextBox 5">
          <a:extLst>
            <a:ext uri="{FF2B5EF4-FFF2-40B4-BE49-F238E27FC236}">
              <a16:creationId xmlns:a16="http://schemas.microsoft.com/office/drawing/2014/main" id="{409D4D78-71AD-4710-A47D-8BB0333C274C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914" name="TextBox 5">
          <a:extLst>
            <a:ext uri="{FF2B5EF4-FFF2-40B4-BE49-F238E27FC236}">
              <a16:creationId xmlns:a16="http://schemas.microsoft.com/office/drawing/2014/main" id="{002FE3ED-A4F7-4FD8-8E9B-442A6C807A0D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915" name="TextBox 5">
          <a:extLst>
            <a:ext uri="{FF2B5EF4-FFF2-40B4-BE49-F238E27FC236}">
              <a16:creationId xmlns:a16="http://schemas.microsoft.com/office/drawing/2014/main" id="{131E0408-4829-4E60-BCA3-CBF1D27C89E9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916" name="TextBox 5">
          <a:extLst>
            <a:ext uri="{FF2B5EF4-FFF2-40B4-BE49-F238E27FC236}">
              <a16:creationId xmlns:a16="http://schemas.microsoft.com/office/drawing/2014/main" id="{38603C62-871C-4CDB-85BA-9130565011F2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917" name="TextBox 5">
          <a:extLst>
            <a:ext uri="{FF2B5EF4-FFF2-40B4-BE49-F238E27FC236}">
              <a16:creationId xmlns:a16="http://schemas.microsoft.com/office/drawing/2014/main" id="{10F6A8EE-9063-497B-95FD-E141537D750F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918" name="TextBox 5">
          <a:extLst>
            <a:ext uri="{FF2B5EF4-FFF2-40B4-BE49-F238E27FC236}">
              <a16:creationId xmlns:a16="http://schemas.microsoft.com/office/drawing/2014/main" id="{1362D7C9-DADD-4F7F-BB29-F66738B3F184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919" name="TextBox 5">
          <a:extLst>
            <a:ext uri="{FF2B5EF4-FFF2-40B4-BE49-F238E27FC236}">
              <a16:creationId xmlns:a16="http://schemas.microsoft.com/office/drawing/2014/main" id="{B4224C18-2FA7-43EA-8339-48B316D708A8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920" name="TextBox 5">
          <a:extLst>
            <a:ext uri="{FF2B5EF4-FFF2-40B4-BE49-F238E27FC236}">
              <a16:creationId xmlns:a16="http://schemas.microsoft.com/office/drawing/2014/main" id="{A87BB535-2EF6-4B36-8D8D-6FE63FC9213A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921" name="TextBox 5">
          <a:extLst>
            <a:ext uri="{FF2B5EF4-FFF2-40B4-BE49-F238E27FC236}">
              <a16:creationId xmlns:a16="http://schemas.microsoft.com/office/drawing/2014/main" id="{713EAB71-D278-4097-9E9B-DD23A82896F3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922" name="TextBox 5">
          <a:extLst>
            <a:ext uri="{FF2B5EF4-FFF2-40B4-BE49-F238E27FC236}">
              <a16:creationId xmlns:a16="http://schemas.microsoft.com/office/drawing/2014/main" id="{8C37ADA7-3D0D-45F1-BFF0-A02D6E139331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923" name="TextBox 5">
          <a:extLst>
            <a:ext uri="{FF2B5EF4-FFF2-40B4-BE49-F238E27FC236}">
              <a16:creationId xmlns:a16="http://schemas.microsoft.com/office/drawing/2014/main" id="{E475E2F2-9A3E-4598-83CA-ECACE8CBBABA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924" name="TextBox 5">
          <a:extLst>
            <a:ext uri="{FF2B5EF4-FFF2-40B4-BE49-F238E27FC236}">
              <a16:creationId xmlns:a16="http://schemas.microsoft.com/office/drawing/2014/main" id="{A545CD2A-6F54-418A-9A2D-FE94EA4C2B69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925" name="TextBox 5">
          <a:extLst>
            <a:ext uri="{FF2B5EF4-FFF2-40B4-BE49-F238E27FC236}">
              <a16:creationId xmlns:a16="http://schemas.microsoft.com/office/drawing/2014/main" id="{CB3BA9F3-41C5-4639-8556-BFF3CA70D216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926" name="TextBox 5">
          <a:extLst>
            <a:ext uri="{FF2B5EF4-FFF2-40B4-BE49-F238E27FC236}">
              <a16:creationId xmlns:a16="http://schemas.microsoft.com/office/drawing/2014/main" id="{2B36A3F9-B592-4623-A807-E2E01EA8BDAF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927" name="TextBox 5">
          <a:extLst>
            <a:ext uri="{FF2B5EF4-FFF2-40B4-BE49-F238E27FC236}">
              <a16:creationId xmlns:a16="http://schemas.microsoft.com/office/drawing/2014/main" id="{19A9A8A5-8F62-498A-ADA3-30037BF6975B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928" name="TextBox 5">
          <a:extLst>
            <a:ext uri="{FF2B5EF4-FFF2-40B4-BE49-F238E27FC236}">
              <a16:creationId xmlns:a16="http://schemas.microsoft.com/office/drawing/2014/main" id="{86C47731-C1CE-47F2-BDAF-70CC0EF73B90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929" name="TextBox 5">
          <a:extLst>
            <a:ext uri="{FF2B5EF4-FFF2-40B4-BE49-F238E27FC236}">
              <a16:creationId xmlns:a16="http://schemas.microsoft.com/office/drawing/2014/main" id="{BAB59F95-3F86-4068-9B64-D16DCFAA4C95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930" name="TextBox 5">
          <a:extLst>
            <a:ext uri="{FF2B5EF4-FFF2-40B4-BE49-F238E27FC236}">
              <a16:creationId xmlns:a16="http://schemas.microsoft.com/office/drawing/2014/main" id="{0A87EC6A-FF2B-4B1E-B01C-81B7F7BFCD12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931" name="TextBox 5">
          <a:extLst>
            <a:ext uri="{FF2B5EF4-FFF2-40B4-BE49-F238E27FC236}">
              <a16:creationId xmlns:a16="http://schemas.microsoft.com/office/drawing/2014/main" id="{0B7CE6F6-42C5-4F5D-A0BF-9708D9BF1A1E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932" name="TextBox 5">
          <a:extLst>
            <a:ext uri="{FF2B5EF4-FFF2-40B4-BE49-F238E27FC236}">
              <a16:creationId xmlns:a16="http://schemas.microsoft.com/office/drawing/2014/main" id="{D3CA315F-B402-4A4D-A57E-24276DF9650B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933" name="TextBox 5">
          <a:extLst>
            <a:ext uri="{FF2B5EF4-FFF2-40B4-BE49-F238E27FC236}">
              <a16:creationId xmlns:a16="http://schemas.microsoft.com/office/drawing/2014/main" id="{18492C2B-6A43-47CB-8546-0CA132C96FEE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934" name="TextBox 5">
          <a:extLst>
            <a:ext uri="{FF2B5EF4-FFF2-40B4-BE49-F238E27FC236}">
              <a16:creationId xmlns:a16="http://schemas.microsoft.com/office/drawing/2014/main" id="{58403C43-215E-4872-83B8-26A012E760BB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935" name="TextBox 5">
          <a:extLst>
            <a:ext uri="{FF2B5EF4-FFF2-40B4-BE49-F238E27FC236}">
              <a16:creationId xmlns:a16="http://schemas.microsoft.com/office/drawing/2014/main" id="{34E38218-FCAD-4403-A0DC-8B822711A5A6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936" name="TextBox 5">
          <a:extLst>
            <a:ext uri="{FF2B5EF4-FFF2-40B4-BE49-F238E27FC236}">
              <a16:creationId xmlns:a16="http://schemas.microsoft.com/office/drawing/2014/main" id="{F362F203-2BDC-4E8E-9B49-BFCCE930E29B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937" name="TextBox 5">
          <a:extLst>
            <a:ext uri="{FF2B5EF4-FFF2-40B4-BE49-F238E27FC236}">
              <a16:creationId xmlns:a16="http://schemas.microsoft.com/office/drawing/2014/main" id="{17FC3CA6-7E79-4F7A-8068-7D41B6B25ED9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938" name="TextBox 5">
          <a:extLst>
            <a:ext uri="{FF2B5EF4-FFF2-40B4-BE49-F238E27FC236}">
              <a16:creationId xmlns:a16="http://schemas.microsoft.com/office/drawing/2014/main" id="{4FA51841-DDF6-4B78-9C6C-A93A6E6A72E0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939" name="TextBox 5">
          <a:extLst>
            <a:ext uri="{FF2B5EF4-FFF2-40B4-BE49-F238E27FC236}">
              <a16:creationId xmlns:a16="http://schemas.microsoft.com/office/drawing/2014/main" id="{D4B4BCD8-E637-4089-BF1D-5539F5C57193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940" name="TextBox 5">
          <a:extLst>
            <a:ext uri="{FF2B5EF4-FFF2-40B4-BE49-F238E27FC236}">
              <a16:creationId xmlns:a16="http://schemas.microsoft.com/office/drawing/2014/main" id="{A921FA10-9B2E-45D2-A854-FB052D619DF1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941" name="TextBox 5">
          <a:extLst>
            <a:ext uri="{FF2B5EF4-FFF2-40B4-BE49-F238E27FC236}">
              <a16:creationId xmlns:a16="http://schemas.microsoft.com/office/drawing/2014/main" id="{D45A3BD3-1834-4D4B-B1B7-B840775E79F8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942" name="TextBox 5">
          <a:extLst>
            <a:ext uri="{FF2B5EF4-FFF2-40B4-BE49-F238E27FC236}">
              <a16:creationId xmlns:a16="http://schemas.microsoft.com/office/drawing/2014/main" id="{FB111307-2FC7-4849-A332-0839BDE2E2BD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943" name="TextBox 5">
          <a:extLst>
            <a:ext uri="{FF2B5EF4-FFF2-40B4-BE49-F238E27FC236}">
              <a16:creationId xmlns:a16="http://schemas.microsoft.com/office/drawing/2014/main" id="{FE28106B-37AC-4F86-A0CA-C651F5681BEB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944" name="TextBox 5">
          <a:extLst>
            <a:ext uri="{FF2B5EF4-FFF2-40B4-BE49-F238E27FC236}">
              <a16:creationId xmlns:a16="http://schemas.microsoft.com/office/drawing/2014/main" id="{180E88BA-F1BF-4E1B-A307-A1E6415251F0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945" name="TextBox 5">
          <a:extLst>
            <a:ext uri="{FF2B5EF4-FFF2-40B4-BE49-F238E27FC236}">
              <a16:creationId xmlns:a16="http://schemas.microsoft.com/office/drawing/2014/main" id="{F2451FEE-9E75-4EC6-84F2-9F3947D369B4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946" name="TextBox 5">
          <a:extLst>
            <a:ext uri="{FF2B5EF4-FFF2-40B4-BE49-F238E27FC236}">
              <a16:creationId xmlns:a16="http://schemas.microsoft.com/office/drawing/2014/main" id="{FF58098E-A736-41DB-947C-5AF680A7A03F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947" name="TextBox 5">
          <a:extLst>
            <a:ext uri="{FF2B5EF4-FFF2-40B4-BE49-F238E27FC236}">
              <a16:creationId xmlns:a16="http://schemas.microsoft.com/office/drawing/2014/main" id="{BCAB900A-308F-4A3D-BC3C-92604FE56284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948" name="TextBox 5">
          <a:extLst>
            <a:ext uri="{FF2B5EF4-FFF2-40B4-BE49-F238E27FC236}">
              <a16:creationId xmlns:a16="http://schemas.microsoft.com/office/drawing/2014/main" id="{A1E7D995-357C-497E-A19A-7121AA70394E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949" name="TextBox 5">
          <a:extLst>
            <a:ext uri="{FF2B5EF4-FFF2-40B4-BE49-F238E27FC236}">
              <a16:creationId xmlns:a16="http://schemas.microsoft.com/office/drawing/2014/main" id="{80B2C528-9A08-4917-A0EB-D00AB1972B72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950" name="TextBox 5">
          <a:extLst>
            <a:ext uri="{FF2B5EF4-FFF2-40B4-BE49-F238E27FC236}">
              <a16:creationId xmlns:a16="http://schemas.microsoft.com/office/drawing/2014/main" id="{2FA7E485-CDF8-4D83-A874-A924187EC8B7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951" name="TextBox 5">
          <a:extLst>
            <a:ext uri="{FF2B5EF4-FFF2-40B4-BE49-F238E27FC236}">
              <a16:creationId xmlns:a16="http://schemas.microsoft.com/office/drawing/2014/main" id="{B94BE7C0-E42D-4DB7-940E-17D92B7C3402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952" name="TextBox 5">
          <a:extLst>
            <a:ext uri="{FF2B5EF4-FFF2-40B4-BE49-F238E27FC236}">
              <a16:creationId xmlns:a16="http://schemas.microsoft.com/office/drawing/2014/main" id="{3B4B2B15-6306-4775-8D2D-9D62E43EF181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953" name="TextBox 5">
          <a:extLst>
            <a:ext uri="{FF2B5EF4-FFF2-40B4-BE49-F238E27FC236}">
              <a16:creationId xmlns:a16="http://schemas.microsoft.com/office/drawing/2014/main" id="{6BDC27BF-E2A1-4A1D-A91A-5F00CC3421B8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954" name="TextBox 5">
          <a:extLst>
            <a:ext uri="{FF2B5EF4-FFF2-40B4-BE49-F238E27FC236}">
              <a16:creationId xmlns:a16="http://schemas.microsoft.com/office/drawing/2014/main" id="{715E81A3-A2EF-40B7-9462-98C3B8CE6466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955" name="TextBox 5">
          <a:extLst>
            <a:ext uri="{FF2B5EF4-FFF2-40B4-BE49-F238E27FC236}">
              <a16:creationId xmlns:a16="http://schemas.microsoft.com/office/drawing/2014/main" id="{27145719-C08E-4101-B99B-97E3D8849B0E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956" name="TextBox 5">
          <a:extLst>
            <a:ext uri="{FF2B5EF4-FFF2-40B4-BE49-F238E27FC236}">
              <a16:creationId xmlns:a16="http://schemas.microsoft.com/office/drawing/2014/main" id="{CF215FA0-E226-4AD1-8CEF-2475DBBEB408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957" name="TextBox 5">
          <a:extLst>
            <a:ext uri="{FF2B5EF4-FFF2-40B4-BE49-F238E27FC236}">
              <a16:creationId xmlns:a16="http://schemas.microsoft.com/office/drawing/2014/main" id="{7554A8F2-32EB-4DCA-8CCB-86CEE7B749C5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958" name="TextBox 5">
          <a:extLst>
            <a:ext uri="{FF2B5EF4-FFF2-40B4-BE49-F238E27FC236}">
              <a16:creationId xmlns:a16="http://schemas.microsoft.com/office/drawing/2014/main" id="{17AFCA5E-4A18-48DA-BF3D-4945124699A3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959" name="TextBox 5">
          <a:extLst>
            <a:ext uri="{FF2B5EF4-FFF2-40B4-BE49-F238E27FC236}">
              <a16:creationId xmlns:a16="http://schemas.microsoft.com/office/drawing/2014/main" id="{0049B716-3791-4447-91E1-80F7B547CAA4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960" name="TextBox 5">
          <a:extLst>
            <a:ext uri="{FF2B5EF4-FFF2-40B4-BE49-F238E27FC236}">
              <a16:creationId xmlns:a16="http://schemas.microsoft.com/office/drawing/2014/main" id="{0AA7E715-A33D-404C-AAB3-BC887D1EF1CF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961" name="TextBox 5">
          <a:extLst>
            <a:ext uri="{FF2B5EF4-FFF2-40B4-BE49-F238E27FC236}">
              <a16:creationId xmlns:a16="http://schemas.microsoft.com/office/drawing/2014/main" id="{1FEB19EA-4CD0-4DC5-9915-98883D17ADD1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962" name="TextBox 5">
          <a:extLst>
            <a:ext uri="{FF2B5EF4-FFF2-40B4-BE49-F238E27FC236}">
              <a16:creationId xmlns:a16="http://schemas.microsoft.com/office/drawing/2014/main" id="{BBD3DB36-FDB6-4C69-B4A9-0D2D42159147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963" name="TextBox 5">
          <a:extLst>
            <a:ext uri="{FF2B5EF4-FFF2-40B4-BE49-F238E27FC236}">
              <a16:creationId xmlns:a16="http://schemas.microsoft.com/office/drawing/2014/main" id="{815A6CAA-FCFF-4DB1-9C52-ECE26E279FB1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964" name="TextBox 5">
          <a:extLst>
            <a:ext uri="{FF2B5EF4-FFF2-40B4-BE49-F238E27FC236}">
              <a16:creationId xmlns:a16="http://schemas.microsoft.com/office/drawing/2014/main" id="{DB0CA2E9-EF14-46BF-A034-1E90F211C5F1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965" name="TextBox 5">
          <a:extLst>
            <a:ext uri="{FF2B5EF4-FFF2-40B4-BE49-F238E27FC236}">
              <a16:creationId xmlns:a16="http://schemas.microsoft.com/office/drawing/2014/main" id="{10F3C2ED-8162-456C-B005-E2115800B185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966" name="TextBox 5">
          <a:extLst>
            <a:ext uri="{FF2B5EF4-FFF2-40B4-BE49-F238E27FC236}">
              <a16:creationId xmlns:a16="http://schemas.microsoft.com/office/drawing/2014/main" id="{C734F0F2-0F79-4CF4-8C9F-6E758EF1FD0B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967" name="TextBox 5">
          <a:extLst>
            <a:ext uri="{FF2B5EF4-FFF2-40B4-BE49-F238E27FC236}">
              <a16:creationId xmlns:a16="http://schemas.microsoft.com/office/drawing/2014/main" id="{9F62BB30-0DA4-478B-971C-C56B748AD0C9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968" name="TextBox 5">
          <a:extLst>
            <a:ext uri="{FF2B5EF4-FFF2-40B4-BE49-F238E27FC236}">
              <a16:creationId xmlns:a16="http://schemas.microsoft.com/office/drawing/2014/main" id="{A5E2160A-DFF3-4548-8F50-31BD819B57AF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969" name="TextBox 5">
          <a:extLst>
            <a:ext uri="{FF2B5EF4-FFF2-40B4-BE49-F238E27FC236}">
              <a16:creationId xmlns:a16="http://schemas.microsoft.com/office/drawing/2014/main" id="{C6BCE027-298B-4835-B474-DD60005ACBB5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970" name="TextBox 5">
          <a:extLst>
            <a:ext uri="{FF2B5EF4-FFF2-40B4-BE49-F238E27FC236}">
              <a16:creationId xmlns:a16="http://schemas.microsoft.com/office/drawing/2014/main" id="{AB57C543-2379-4D2B-BE5B-B502DC507D68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971" name="TextBox 5">
          <a:extLst>
            <a:ext uri="{FF2B5EF4-FFF2-40B4-BE49-F238E27FC236}">
              <a16:creationId xmlns:a16="http://schemas.microsoft.com/office/drawing/2014/main" id="{B8CAA17A-61F9-41E7-9672-9CC6F60957F1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972" name="TextBox 5">
          <a:extLst>
            <a:ext uri="{FF2B5EF4-FFF2-40B4-BE49-F238E27FC236}">
              <a16:creationId xmlns:a16="http://schemas.microsoft.com/office/drawing/2014/main" id="{10438028-896C-45B1-B088-8F269F709B11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1973" name="TextBox 5">
          <a:extLst>
            <a:ext uri="{FF2B5EF4-FFF2-40B4-BE49-F238E27FC236}">
              <a16:creationId xmlns:a16="http://schemas.microsoft.com/office/drawing/2014/main" id="{88CC844F-3494-49A3-B7B9-34972904180E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974" name="TextBox 5">
          <a:extLst>
            <a:ext uri="{FF2B5EF4-FFF2-40B4-BE49-F238E27FC236}">
              <a16:creationId xmlns:a16="http://schemas.microsoft.com/office/drawing/2014/main" id="{097F5970-0729-4298-96C4-4BAD3B3BBF8A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1975" name="TextBox 5">
          <a:extLst>
            <a:ext uri="{FF2B5EF4-FFF2-40B4-BE49-F238E27FC236}">
              <a16:creationId xmlns:a16="http://schemas.microsoft.com/office/drawing/2014/main" id="{4EC641A5-D12E-462B-8D40-4FE959EA399B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1976" name="TextBox 5">
          <a:extLst>
            <a:ext uri="{FF2B5EF4-FFF2-40B4-BE49-F238E27FC236}">
              <a16:creationId xmlns:a16="http://schemas.microsoft.com/office/drawing/2014/main" id="{515C1DA3-CEFE-4A3F-9DE3-EE0D2B149310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1977" name="TextBox 5">
          <a:extLst>
            <a:ext uri="{FF2B5EF4-FFF2-40B4-BE49-F238E27FC236}">
              <a16:creationId xmlns:a16="http://schemas.microsoft.com/office/drawing/2014/main" id="{8E166244-0053-4F80-BC73-02E9BFDE3D27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978" name="TextBox 5">
          <a:extLst>
            <a:ext uri="{FF2B5EF4-FFF2-40B4-BE49-F238E27FC236}">
              <a16:creationId xmlns:a16="http://schemas.microsoft.com/office/drawing/2014/main" id="{2D471C08-DBED-4622-8075-023C33ECA1AC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979" name="TextBox 5">
          <a:extLst>
            <a:ext uri="{FF2B5EF4-FFF2-40B4-BE49-F238E27FC236}">
              <a16:creationId xmlns:a16="http://schemas.microsoft.com/office/drawing/2014/main" id="{57448C10-6E60-4698-8B41-D96F27D01803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980" name="TextBox 5">
          <a:extLst>
            <a:ext uri="{FF2B5EF4-FFF2-40B4-BE49-F238E27FC236}">
              <a16:creationId xmlns:a16="http://schemas.microsoft.com/office/drawing/2014/main" id="{8456B0DE-8A6B-4631-868D-63A4A912B730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981" name="TextBox 5">
          <a:extLst>
            <a:ext uri="{FF2B5EF4-FFF2-40B4-BE49-F238E27FC236}">
              <a16:creationId xmlns:a16="http://schemas.microsoft.com/office/drawing/2014/main" id="{5A903D6C-6136-4F29-AF18-7ACF704B3865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982" name="TextBox 5">
          <a:extLst>
            <a:ext uri="{FF2B5EF4-FFF2-40B4-BE49-F238E27FC236}">
              <a16:creationId xmlns:a16="http://schemas.microsoft.com/office/drawing/2014/main" id="{53F3B185-D283-4919-920A-BD2935D11903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983" name="TextBox 5">
          <a:extLst>
            <a:ext uri="{FF2B5EF4-FFF2-40B4-BE49-F238E27FC236}">
              <a16:creationId xmlns:a16="http://schemas.microsoft.com/office/drawing/2014/main" id="{BCC068E6-2E09-4B8D-A287-A0E55E8E1203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984" name="TextBox 5">
          <a:extLst>
            <a:ext uri="{FF2B5EF4-FFF2-40B4-BE49-F238E27FC236}">
              <a16:creationId xmlns:a16="http://schemas.microsoft.com/office/drawing/2014/main" id="{B68CFEEE-0F33-4746-BF42-DE9F1978AC0F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985" name="TextBox 5">
          <a:extLst>
            <a:ext uri="{FF2B5EF4-FFF2-40B4-BE49-F238E27FC236}">
              <a16:creationId xmlns:a16="http://schemas.microsoft.com/office/drawing/2014/main" id="{6CB31323-7F6A-4DB4-B9D5-155ED8CD3C27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986" name="TextBox 5">
          <a:extLst>
            <a:ext uri="{FF2B5EF4-FFF2-40B4-BE49-F238E27FC236}">
              <a16:creationId xmlns:a16="http://schemas.microsoft.com/office/drawing/2014/main" id="{C3631700-D3AA-4B62-BD77-67BDE5F5B007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987" name="TextBox 5">
          <a:extLst>
            <a:ext uri="{FF2B5EF4-FFF2-40B4-BE49-F238E27FC236}">
              <a16:creationId xmlns:a16="http://schemas.microsoft.com/office/drawing/2014/main" id="{8715DF50-D120-4428-BDF4-172D8776282F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988" name="TextBox 5">
          <a:extLst>
            <a:ext uri="{FF2B5EF4-FFF2-40B4-BE49-F238E27FC236}">
              <a16:creationId xmlns:a16="http://schemas.microsoft.com/office/drawing/2014/main" id="{F09C5690-212D-4C4B-ADA3-491A68FF96D3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989" name="TextBox 5">
          <a:extLst>
            <a:ext uri="{FF2B5EF4-FFF2-40B4-BE49-F238E27FC236}">
              <a16:creationId xmlns:a16="http://schemas.microsoft.com/office/drawing/2014/main" id="{493A7AC5-DB2A-44C6-A801-603C255C81EC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990" name="TextBox 5">
          <a:extLst>
            <a:ext uri="{FF2B5EF4-FFF2-40B4-BE49-F238E27FC236}">
              <a16:creationId xmlns:a16="http://schemas.microsoft.com/office/drawing/2014/main" id="{0AC5461B-A873-4E5C-8A08-4B7C0CC23009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991" name="TextBox 5">
          <a:extLst>
            <a:ext uri="{FF2B5EF4-FFF2-40B4-BE49-F238E27FC236}">
              <a16:creationId xmlns:a16="http://schemas.microsoft.com/office/drawing/2014/main" id="{A713A665-D152-4F20-B902-609E51591126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992" name="TextBox 5">
          <a:extLst>
            <a:ext uri="{FF2B5EF4-FFF2-40B4-BE49-F238E27FC236}">
              <a16:creationId xmlns:a16="http://schemas.microsoft.com/office/drawing/2014/main" id="{76B4114A-1B3D-4A52-9324-B50A07FAFC33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993" name="TextBox 5">
          <a:extLst>
            <a:ext uri="{FF2B5EF4-FFF2-40B4-BE49-F238E27FC236}">
              <a16:creationId xmlns:a16="http://schemas.microsoft.com/office/drawing/2014/main" id="{CA6D7A84-4693-4420-B1E8-F5BD05A5B8DD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994" name="TextBox 5">
          <a:extLst>
            <a:ext uri="{FF2B5EF4-FFF2-40B4-BE49-F238E27FC236}">
              <a16:creationId xmlns:a16="http://schemas.microsoft.com/office/drawing/2014/main" id="{683E70DA-7789-48D4-BFE3-697133F8866A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995" name="TextBox 5">
          <a:extLst>
            <a:ext uri="{FF2B5EF4-FFF2-40B4-BE49-F238E27FC236}">
              <a16:creationId xmlns:a16="http://schemas.microsoft.com/office/drawing/2014/main" id="{7FE60062-F676-4D1C-BF8F-44B212848278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996" name="TextBox 5">
          <a:extLst>
            <a:ext uri="{FF2B5EF4-FFF2-40B4-BE49-F238E27FC236}">
              <a16:creationId xmlns:a16="http://schemas.microsoft.com/office/drawing/2014/main" id="{AC6A3491-B29A-45BF-AC49-647B3A66F486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997" name="TextBox 5">
          <a:extLst>
            <a:ext uri="{FF2B5EF4-FFF2-40B4-BE49-F238E27FC236}">
              <a16:creationId xmlns:a16="http://schemas.microsoft.com/office/drawing/2014/main" id="{008B7950-B498-4366-88D2-FADE791083E0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998" name="TextBox 5">
          <a:extLst>
            <a:ext uri="{FF2B5EF4-FFF2-40B4-BE49-F238E27FC236}">
              <a16:creationId xmlns:a16="http://schemas.microsoft.com/office/drawing/2014/main" id="{DB09B73F-FA1D-478B-AAE5-15636EF69C02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999" name="TextBox 5">
          <a:extLst>
            <a:ext uri="{FF2B5EF4-FFF2-40B4-BE49-F238E27FC236}">
              <a16:creationId xmlns:a16="http://schemas.microsoft.com/office/drawing/2014/main" id="{86CD191B-7BE3-4AD3-8A4C-A1AD6CA114FB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000" name="TextBox 5">
          <a:extLst>
            <a:ext uri="{FF2B5EF4-FFF2-40B4-BE49-F238E27FC236}">
              <a16:creationId xmlns:a16="http://schemas.microsoft.com/office/drawing/2014/main" id="{79354D72-DD55-4857-B702-5C4BD67AB978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001" name="TextBox 5">
          <a:extLst>
            <a:ext uri="{FF2B5EF4-FFF2-40B4-BE49-F238E27FC236}">
              <a16:creationId xmlns:a16="http://schemas.microsoft.com/office/drawing/2014/main" id="{5A239C27-6470-46E4-9B53-06D486F621BD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002" name="TextBox 5">
          <a:extLst>
            <a:ext uri="{FF2B5EF4-FFF2-40B4-BE49-F238E27FC236}">
              <a16:creationId xmlns:a16="http://schemas.microsoft.com/office/drawing/2014/main" id="{2F668E0A-591E-4C63-8FC7-D5434254C2FD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003" name="TextBox 5">
          <a:extLst>
            <a:ext uri="{FF2B5EF4-FFF2-40B4-BE49-F238E27FC236}">
              <a16:creationId xmlns:a16="http://schemas.microsoft.com/office/drawing/2014/main" id="{6BB1D033-F00A-40E6-98A8-1860D537E4AA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004" name="TextBox 5">
          <a:extLst>
            <a:ext uri="{FF2B5EF4-FFF2-40B4-BE49-F238E27FC236}">
              <a16:creationId xmlns:a16="http://schemas.microsoft.com/office/drawing/2014/main" id="{333C498E-F4B0-49E6-914F-F1EA92CE9EAB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005" name="TextBox 5">
          <a:extLst>
            <a:ext uri="{FF2B5EF4-FFF2-40B4-BE49-F238E27FC236}">
              <a16:creationId xmlns:a16="http://schemas.microsoft.com/office/drawing/2014/main" id="{345967BC-F788-4977-B6B4-F3D631771CC9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006" name="TextBox 5">
          <a:extLst>
            <a:ext uri="{FF2B5EF4-FFF2-40B4-BE49-F238E27FC236}">
              <a16:creationId xmlns:a16="http://schemas.microsoft.com/office/drawing/2014/main" id="{0273C0B6-9882-4EB8-8887-A610760F691C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007" name="TextBox 5">
          <a:extLst>
            <a:ext uri="{FF2B5EF4-FFF2-40B4-BE49-F238E27FC236}">
              <a16:creationId xmlns:a16="http://schemas.microsoft.com/office/drawing/2014/main" id="{2FFEFE22-947F-4FD1-830F-A13E1CE43987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008" name="TextBox 5">
          <a:extLst>
            <a:ext uri="{FF2B5EF4-FFF2-40B4-BE49-F238E27FC236}">
              <a16:creationId xmlns:a16="http://schemas.microsoft.com/office/drawing/2014/main" id="{1A747952-E1D8-4305-9691-B760C65E2C5A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009" name="TextBox 5">
          <a:extLst>
            <a:ext uri="{FF2B5EF4-FFF2-40B4-BE49-F238E27FC236}">
              <a16:creationId xmlns:a16="http://schemas.microsoft.com/office/drawing/2014/main" id="{95CC6542-EAC2-4341-A252-34A1FF9BBCB4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010" name="TextBox 5">
          <a:extLst>
            <a:ext uri="{FF2B5EF4-FFF2-40B4-BE49-F238E27FC236}">
              <a16:creationId xmlns:a16="http://schemas.microsoft.com/office/drawing/2014/main" id="{6CC76D0F-E26C-4B7F-9809-6DA512B055B8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011" name="TextBox 5">
          <a:extLst>
            <a:ext uri="{FF2B5EF4-FFF2-40B4-BE49-F238E27FC236}">
              <a16:creationId xmlns:a16="http://schemas.microsoft.com/office/drawing/2014/main" id="{3943437B-C5CC-4345-ABDD-5F339C96D544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012" name="TextBox 5">
          <a:extLst>
            <a:ext uri="{FF2B5EF4-FFF2-40B4-BE49-F238E27FC236}">
              <a16:creationId xmlns:a16="http://schemas.microsoft.com/office/drawing/2014/main" id="{EB33130B-D652-4C27-9916-018C48A04E93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013" name="TextBox 5">
          <a:extLst>
            <a:ext uri="{FF2B5EF4-FFF2-40B4-BE49-F238E27FC236}">
              <a16:creationId xmlns:a16="http://schemas.microsoft.com/office/drawing/2014/main" id="{601C6D55-D726-4350-943A-B7515E181D9A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014" name="TextBox 5">
          <a:extLst>
            <a:ext uri="{FF2B5EF4-FFF2-40B4-BE49-F238E27FC236}">
              <a16:creationId xmlns:a16="http://schemas.microsoft.com/office/drawing/2014/main" id="{5C7B2141-DA2F-4295-9084-6A34A5DD35E3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015" name="TextBox 5">
          <a:extLst>
            <a:ext uri="{FF2B5EF4-FFF2-40B4-BE49-F238E27FC236}">
              <a16:creationId xmlns:a16="http://schemas.microsoft.com/office/drawing/2014/main" id="{A351CC02-501D-4719-9912-E03094B48FAB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016" name="TextBox 5">
          <a:extLst>
            <a:ext uri="{FF2B5EF4-FFF2-40B4-BE49-F238E27FC236}">
              <a16:creationId xmlns:a16="http://schemas.microsoft.com/office/drawing/2014/main" id="{36EDA5AA-9460-4F0E-BEDF-CE1BB31D7143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017" name="TextBox 5">
          <a:extLst>
            <a:ext uri="{FF2B5EF4-FFF2-40B4-BE49-F238E27FC236}">
              <a16:creationId xmlns:a16="http://schemas.microsoft.com/office/drawing/2014/main" id="{6296985E-1AC2-4019-925E-5366E511EBBA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018" name="TextBox 5">
          <a:extLst>
            <a:ext uri="{FF2B5EF4-FFF2-40B4-BE49-F238E27FC236}">
              <a16:creationId xmlns:a16="http://schemas.microsoft.com/office/drawing/2014/main" id="{8ECAA95A-4DFD-4568-AF43-207A5F0F96F0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019" name="TextBox 5">
          <a:extLst>
            <a:ext uri="{FF2B5EF4-FFF2-40B4-BE49-F238E27FC236}">
              <a16:creationId xmlns:a16="http://schemas.microsoft.com/office/drawing/2014/main" id="{C5B2F454-74EA-4B97-8F16-88CD3A6503E8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020" name="TextBox 5">
          <a:extLst>
            <a:ext uri="{FF2B5EF4-FFF2-40B4-BE49-F238E27FC236}">
              <a16:creationId xmlns:a16="http://schemas.microsoft.com/office/drawing/2014/main" id="{37E50E59-B3EB-47BF-931F-9C3854599E8C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021" name="TextBox 5">
          <a:extLst>
            <a:ext uri="{FF2B5EF4-FFF2-40B4-BE49-F238E27FC236}">
              <a16:creationId xmlns:a16="http://schemas.microsoft.com/office/drawing/2014/main" id="{4D2F4622-BE90-4F36-9FC5-6E8E9282AC04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022" name="TextBox 5">
          <a:extLst>
            <a:ext uri="{FF2B5EF4-FFF2-40B4-BE49-F238E27FC236}">
              <a16:creationId xmlns:a16="http://schemas.microsoft.com/office/drawing/2014/main" id="{85EC854C-2CCB-4071-94EE-49B8D30F01AF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023" name="TextBox 5">
          <a:extLst>
            <a:ext uri="{FF2B5EF4-FFF2-40B4-BE49-F238E27FC236}">
              <a16:creationId xmlns:a16="http://schemas.microsoft.com/office/drawing/2014/main" id="{657842BC-8387-4BE9-97B9-525CA950A04F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024" name="TextBox 5">
          <a:extLst>
            <a:ext uri="{FF2B5EF4-FFF2-40B4-BE49-F238E27FC236}">
              <a16:creationId xmlns:a16="http://schemas.microsoft.com/office/drawing/2014/main" id="{E98892C8-4E3E-4580-8191-7FCA6189F23A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025" name="TextBox 5">
          <a:extLst>
            <a:ext uri="{FF2B5EF4-FFF2-40B4-BE49-F238E27FC236}">
              <a16:creationId xmlns:a16="http://schemas.microsoft.com/office/drawing/2014/main" id="{5D18FAA3-7A16-44FC-92ED-C936826D96A8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026" name="TextBox 5">
          <a:extLst>
            <a:ext uri="{FF2B5EF4-FFF2-40B4-BE49-F238E27FC236}">
              <a16:creationId xmlns:a16="http://schemas.microsoft.com/office/drawing/2014/main" id="{772F6FC1-ECC5-4D2E-84CE-E0989E9C7180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027" name="TextBox 5">
          <a:extLst>
            <a:ext uri="{FF2B5EF4-FFF2-40B4-BE49-F238E27FC236}">
              <a16:creationId xmlns:a16="http://schemas.microsoft.com/office/drawing/2014/main" id="{759D508E-040B-4977-8BE0-3FC945AF0036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028" name="TextBox 5">
          <a:extLst>
            <a:ext uri="{FF2B5EF4-FFF2-40B4-BE49-F238E27FC236}">
              <a16:creationId xmlns:a16="http://schemas.microsoft.com/office/drawing/2014/main" id="{935ABC88-9DEE-475C-80C3-92E80404D0DF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029" name="TextBox 5">
          <a:extLst>
            <a:ext uri="{FF2B5EF4-FFF2-40B4-BE49-F238E27FC236}">
              <a16:creationId xmlns:a16="http://schemas.microsoft.com/office/drawing/2014/main" id="{AD1C06EB-60FD-4A04-830B-1FA86ED63623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030" name="TextBox 5">
          <a:extLst>
            <a:ext uri="{FF2B5EF4-FFF2-40B4-BE49-F238E27FC236}">
              <a16:creationId xmlns:a16="http://schemas.microsoft.com/office/drawing/2014/main" id="{8134872B-79CA-4D0B-B140-953F8CE849B1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031" name="TextBox 5">
          <a:extLst>
            <a:ext uri="{FF2B5EF4-FFF2-40B4-BE49-F238E27FC236}">
              <a16:creationId xmlns:a16="http://schemas.microsoft.com/office/drawing/2014/main" id="{D2D40FF1-2A38-4558-B231-F282641CBC51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032" name="TextBox 5">
          <a:extLst>
            <a:ext uri="{FF2B5EF4-FFF2-40B4-BE49-F238E27FC236}">
              <a16:creationId xmlns:a16="http://schemas.microsoft.com/office/drawing/2014/main" id="{D1E3B9CB-BDC9-4D4E-BD78-D95A1D57A401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</xdr:row>
      <xdr:rowOff>158115</xdr:rowOff>
    </xdr:from>
    <xdr:ext cx="76971" cy="157224"/>
    <xdr:sp macro="" textlink="">
      <xdr:nvSpPr>
        <xdr:cNvPr id="2033" name="TextBox 5">
          <a:extLst>
            <a:ext uri="{FF2B5EF4-FFF2-40B4-BE49-F238E27FC236}">
              <a16:creationId xmlns:a16="http://schemas.microsoft.com/office/drawing/2014/main" id="{1E59FB8A-D6D6-470E-86D6-51127D686893}"/>
            </a:ext>
          </a:extLst>
        </xdr:cNvPr>
        <xdr:cNvSpPr txBox="1"/>
      </xdr:nvSpPr>
      <xdr:spPr>
        <a:xfrm>
          <a:off x="62801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158115</xdr:rowOff>
    </xdr:from>
    <xdr:ext cx="76971" cy="157224"/>
    <xdr:sp macro="" textlink="">
      <xdr:nvSpPr>
        <xdr:cNvPr id="2034" name="TextBox 5">
          <a:extLst>
            <a:ext uri="{FF2B5EF4-FFF2-40B4-BE49-F238E27FC236}">
              <a16:creationId xmlns:a16="http://schemas.microsoft.com/office/drawing/2014/main" id="{C29762D4-5F79-4D08-A156-F8F2F8335D1C}"/>
            </a:ext>
          </a:extLst>
        </xdr:cNvPr>
        <xdr:cNvSpPr txBox="1"/>
      </xdr:nvSpPr>
      <xdr:spPr>
        <a:xfrm>
          <a:off x="62801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035" name="TextBox 5">
          <a:extLst>
            <a:ext uri="{FF2B5EF4-FFF2-40B4-BE49-F238E27FC236}">
              <a16:creationId xmlns:a16="http://schemas.microsoft.com/office/drawing/2014/main" id="{E6230C76-5AC1-4D2C-8396-28093CC86160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036" name="TextBox 5">
          <a:extLst>
            <a:ext uri="{FF2B5EF4-FFF2-40B4-BE49-F238E27FC236}">
              <a16:creationId xmlns:a16="http://schemas.microsoft.com/office/drawing/2014/main" id="{5E480645-A6E8-4DEE-8AD7-1D525FEDAFCC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</xdr:row>
      <xdr:rowOff>158115</xdr:rowOff>
    </xdr:from>
    <xdr:ext cx="76971" cy="157224"/>
    <xdr:sp macro="" textlink="">
      <xdr:nvSpPr>
        <xdr:cNvPr id="2037" name="TextBox 5">
          <a:extLst>
            <a:ext uri="{FF2B5EF4-FFF2-40B4-BE49-F238E27FC236}">
              <a16:creationId xmlns:a16="http://schemas.microsoft.com/office/drawing/2014/main" id="{4603E29D-9B08-4926-A389-67423E3D1102}"/>
            </a:ext>
          </a:extLst>
        </xdr:cNvPr>
        <xdr:cNvSpPr txBox="1"/>
      </xdr:nvSpPr>
      <xdr:spPr>
        <a:xfrm>
          <a:off x="62801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158115</xdr:rowOff>
    </xdr:from>
    <xdr:ext cx="76971" cy="157224"/>
    <xdr:sp macro="" textlink="">
      <xdr:nvSpPr>
        <xdr:cNvPr id="2038" name="TextBox 5">
          <a:extLst>
            <a:ext uri="{FF2B5EF4-FFF2-40B4-BE49-F238E27FC236}">
              <a16:creationId xmlns:a16="http://schemas.microsoft.com/office/drawing/2014/main" id="{7BC55CEA-C0AB-49AB-B566-1A8542B1985A}"/>
            </a:ext>
          </a:extLst>
        </xdr:cNvPr>
        <xdr:cNvSpPr txBox="1"/>
      </xdr:nvSpPr>
      <xdr:spPr>
        <a:xfrm>
          <a:off x="62801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039" name="TextBox 5">
          <a:extLst>
            <a:ext uri="{FF2B5EF4-FFF2-40B4-BE49-F238E27FC236}">
              <a16:creationId xmlns:a16="http://schemas.microsoft.com/office/drawing/2014/main" id="{1EEE1351-BA1D-456D-994C-7B79FE20D7B4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040" name="TextBox 5">
          <a:extLst>
            <a:ext uri="{FF2B5EF4-FFF2-40B4-BE49-F238E27FC236}">
              <a16:creationId xmlns:a16="http://schemas.microsoft.com/office/drawing/2014/main" id="{145706C9-AA0E-4323-B192-9937AB2B1E06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</xdr:row>
      <xdr:rowOff>158115</xdr:rowOff>
    </xdr:from>
    <xdr:ext cx="76971" cy="157224"/>
    <xdr:sp macro="" textlink="">
      <xdr:nvSpPr>
        <xdr:cNvPr id="2041" name="TextBox 5">
          <a:extLst>
            <a:ext uri="{FF2B5EF4-FFF2-40B4-BE49-F238E27FC236}">
              <a16:creationId xmlns:a16="http://schemas.microsoft.com/office/drawing/2014/main" id="{84543788-27BE-4738-ADFF-9C2962651521}"/>
            </a:ext>
          </a:extLst>
        </xdr:cNvPr>
        <xdr:cNvSpPr txBox="1"/>
      </xdr:nvSpPr>
      <xdr:spPr>
        <a:xfrm>
          <a:off x="62801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158115</xdr:rowOff>
    </xdr:from>
    <xdr:ext cx="76971" cy="157224"/>
    <xdr:sp macro="" textlink="">
      <xdr:nvSpPr>
        <xdr:cNvPr id="2042" name="TextBox 5">
          <a:extLst>
            <a:ext uri="{FF2B5EF4-FFF2-40B4-BE49-F238E27FC236}">
              <a16:creationId xmlns:a16="http://schemas.microsoft.com/office/drawing/2014/main" id="{CFE64C8F-C45D-488A-AA42-4EA34EB05644}"/>
            </a:ext>
          </a:extLst>
        </xdr:cNvPr>
        <xdr:cNvSpPr txBox="1"/>
      </xdr:nvSpPr>
      <xdr:spPr>
        <a:xfrm>
          <a:off x="62801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043" name="TextBox 5">
          <a:extLst>
            <a:ext uri="{FF2B5EF4-FFF2-40B4-BE49-F238E27FC236}">
              <a16:creationId xmlns:a16="http://schemas.microsoft.com/office/drawing/2014/main" id="{23AAB61D-B3D5-4481-9CBE-17AEB1F00170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044" name="TextBox 5">
          <a:extLst>
            <a:ext uri="{FF2B5EF4-FFF2-40B4-BE49-F238E27FC236}">
              <a16:creationId xmlns:a16="http://schemas.microsoft.com/office/drawing/2014/main" id="{D11423D9-CFE3-4694-8506-7ECBF38F6321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045" name="TextBox 5">
          <a:extLst>
            <a:ext uri="{FF2B5EF4-FFF2-40B4-BE49-F238E27FC236}">
              <a16:creationId xmlns:a16="http://schemas.microsoft.com/office/drawing/2014/main" id="{E769DDF8-DCB1-4821-829C-44B98F186025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</xdr:row>
      <xdr:rowOff>158115</xdr:rowOff>
    </xdr:from>
    <xdr:ext cx="76971" cy="157224"/>
    <xdr:sp macro="" textlink="">
      <xdr:nvSpPr>
        <xdr:cNvPr id="2046" name="TextBox 5">
          <a:extLst>
            <a:ext uri="{FF2B5EF4-FFF2-40B4-BE49-F238E27FC236}">
              <a16:creationId xmlns:a16="http://schemas.microsoft.com/office/drawing/2014/main" id="{AD3407BB-95A9-47BB-8FE9-E20E56E76C82}"/>
            </a:ext>
          </a:extLst>
        </xdr:cNvPr>
        <xdr:cNvSpPr txBox="1"/>
      </xdr:nvSpPr>
      <xdr:spPr>
        <a:xfrm>
          <a:off x="62801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158115</xdr:rowOff>
    </xdr:from>
    <xdr:ext cx="76971" cy="157224"/>
    <xdr:sp macro="" textlink="">
      <xdr:nvSpPr>
        <xdr:cNvPr id="2047" name="TextBox 5">
          <a:extLst>
            <a:ext uri="{FF2B5EF4-FFF2-40B4-BE49-F238E27FC236}">
              <a16:creationId xmlns:a16="http://schemas.microsoft.com/office/drawing/2014/main" id="{57D8A507-A301-4AA9-8BA8-6D601E58CD9E}"/>
            </a:ext>
          </a:extLst>
        </xdr:cNvPr>
        <xdr:cNvSpPr txBox="1"/>
      </xdr:nvSpPr>
      <xdr:spPr>
        <a:xfrm>
          <a:off x="62801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048" name="TextBox 5">
          <a:extLst>
            <a:ext uri="{FF2B5EF4-FFF2-40B4-BE49-F238E27FC236}">
              <a16:creationId xmlns:a16="http://schemas.microsoft.com/office/drawing/2014/main" id="{5871459C-163A-4AF0-B302-92951F2739D8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049" name="TextBox 5">
          <a:extLst>
            <a:ext uri="{FF2B5EF4-FFF2-40B4-BE49-F238E27FC236}">
              <a16:creationId xmlns:a16="http://schemas.microsoft.com/office/drawing/2014/main" id="{D74D9974-ABAA-449C-BB45-63DD69519ED3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050" name="TextBox 5">
          <a:extLst>
            <a:ext uri="{FF2B5EF4-FFF2-40B4-BE49-F238E27FC236}">
              <a16:creationId xmlns:a16="http://schemas.microsoft.com/office/drawing/2014/main" id="{AE020640-BE14-40CD-AF9B-CB429FB20806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051" name="TextBox 5">
          <a:extLst>
            <a:ext uri="{FF2B5EF4-FFF2-40B4-BE49-F238E27FC236}">
              <a16:creationId xmlns:a16="http://schemas.microsoft.com/office/drawing/2014/main" id="{58EC34DC-FBC6-4625-8260-83275A9CE9A6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</xdr:row>
      <xdr:rowOff>158115</xdr:rowOff>
    </xdr:from>
    <xdr:ext cx="76971" cy="157224"/>
    <xdr:sp macro="" textlink="">
      <xdr:nvSpPr>
        <xdr:cNvPr id="2052" name="TextBox 5">
          <a:extLst>
            <a:ext uri="{FF2B5EF4-FFF2-40B4-BE49-F238E27FC236}">
              <a16:creationId xmlns:a16="http://schemas.microsoft.com/office/drawing/2014/main" id="{66CDFD80-B849-424E-AA44-FDC6677B77D4}"/>
            </a:ext>
          </a:extLst>
        </xdr:cNvPr>
        <xdr:cNvSpPr txBox="1"/>
      </xdr:nvSpPr>
      <xdr:spPr>
        <a:xfrm>
          <a:off x="62801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158115</xdr:rowOff>
    </xdr:from>
    <xdr:ext cx="76971" cy="157224"/>
    <xdr:sp macro="" textlink="">
      <xdr:nvSpPr>
        <xdr:cNvPr id="2053" name="TextBox 5">
          <a:extLst>
            <a:ext uri="{FF2B5EF4-FFF2-40B4-BE49-F238E27FC236}">
              <a16:creationId xmlns:a16="http://schemas.microsoft.com/office/drawing/2014/main" id="{79F5B522-37FC-4455-AE48-2C12866DE073}"/>
            </a:ext>
          </a:extLst>
        </xdr:cNvPr>
        <xdr:cNvSpPr txBox="1"/>
      </xdr:nvSpPr>
      <xdr:spPr>
        <a:xfrm>
          <a:off x="62801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054" name="TextBox 5">
          <a:extLst>
            <a:ext uri="{FF2B5EF4-FFF2-40B4-BE49-F238E27FC236}">
              <a16:creationId xmlns:a16="http://schemas.microsoft.com/office/drawing/2014/main" id="{7D24321D-04AD-4BF9-981A-341B57BE86CB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055" name="TextBox 5">
          <a:extLst>
            <a:ext uri="{FF2B5EF4-FFF2-40B4-BE49-F238E27FC236}">
              <a16:creationId xmlns:a16="http://schemas.microsoft.com/office/drawing/2014/main" id="{8A05FE37-52B4-4503-BF51-3E49F771C227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</xdr:row>
      <xdr:rowOff>158115</xdr:rowOff>
    </xdr:from>
    <xdr:ext cx="76971" cy="157224"/>
    <xdr:sp macro="" textlink="">
      <xdr:nvSpPr>
        <xdr:cNvPr id="2056" name="TextBox 5">
          <a:extLst>
            <a:ext uri="{FF2B5EF4-FFF2-40B4-BE49-F238E27FC236}">
              <a16:creationId xmlns:a16="http://schemas.microsoft.com/office/drawing/2014/main" id="{9A8D127A-B607-49A1-BB41-AA8534523F32}"/>
            </a:ext>
          </a:extLst>
        </xdr:cNvPr>
        <xdr:cNvSpPr txBox="1"/>
      </xdr:nvSpPr>
      <xdr:spPr>
        <a:xfrm>
          <a:off x="62801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158115</xdr:rowOff>
    </xdr:from>
    <xdr:ext cx="76971" cy="157224"/>
    <xdr:sp macro="" textlink="">
      <xdr:nvSpPr>
        <xdr:cNvPr id="2057" name="TextBox 5">
          <a:extLst>
            <a:ext uri="{FF2B5EF4-FFF2-40B4-BE49-F238E27FC236}">
              <a16:creationId xmlns:a16="http://schemas.microsoft.com/office/drawing/2014/main" id="{D673D66A-A271-4885-AD8F-859DB467C44D}"/>
            </a:ext>
          </a:extLst>
        </xdr:cNvPr>
        <xdr:cNvSpPr txBox="1"/>
      </xdr:nvSpPr>
      <xdr:spPr>
        <a:xfrm>
          <a:off x="62801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058" name="TextBox 5">
          <a:extLst>
            <a:ext uri="{FF2B5EF4-FFF2-40B4-BE49-F238E27FC236}">
              <a16:creationId xmlns:a16="http://schemas.microsoft.com/office/drawing/2014/main" id="{AA18C9C6-E79C-4AFB-984F-51CF2A5DBF9C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059" name="TextBox 5">
          <a:extLst>
            <a:ext uri="{FF2B5EF4-FFF2-40B4-BE49-F238E27FC236}">
              <a16:creationId xmlns:a16="http://schemas.microsoft.com/office/drawing/2014/main" id="{E57EA1B5-AF32-4E81-B11A-BD0BD306BC09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</xdr:row>
      <xdr:rowOff>158115</xdr:rowOff>
    </xdr:from>
    <xdr:ext cx="76971" cy="157224"/>
    <xdr:sp macro="" textlink="">
      <xdr:nvSpPr>
        <xdr:cNvPr id="2060" name="TextBox 5">
          <a:extLst>
            <a:ext uri="{FF2B5EF4-FFF2-40B4-BE49-F238E27FC236}">
              <a16:creationId xmlns:a16="http://schemas.microsoft.com/office/drawing/2014/main" id="{A63CD3BB-C439-4310-8F8D-BC96893E9E43}"/>
            </a:ext>
          </a:extLst>
        </xdr:cNvPr>
        <xdr:cNvSpPr txBox="1"/>
      </xdr:nvSpPr>
      <xdr:spPr>
        <a:xfrm>
          <a:off x="62801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158115</xdr:rowOff>
    </xdr:from>
    <xdr:ext cx="76971" cy="157224"/>
    <xdr:sp macro="" textlink="">
      <xdr:nvSpPr>
        <xdr:cNvPr id="2061" name="TextBox 5">
          <a:extLst>
            <a:ext uri="{FF2B5EF4-FFF2-40B4-BE49-F238E27FC236}">
              <a16:creationId xmlns:a16="http://schemas.microsoft.com/office/drawing/2014/main" id="{9043C8BC-7A32-45B0-8D91-C7A4F3B89B23}"/>
            </a:ext>
          </a:extLst>
        </xdr:cNvPr>
        <xdr:cNvSpPr txBox="1"/>
      </xdr:nvSpPr>
      <xdr:spPr>
        <a:xfrm>
          <a:off x="62801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062" name="TextBox 5">
          <a:extLst>
            <a:ext uri="{FF2B5EF4-FFF2-40B4-BE49-F238E27FC236}">
              <a16:creationId xmlns:a16="http://schemas.microsoft.com/office/drawing/2014/main" id="{FEC51D13-C107-46A9-BBE1-82FB5E12855B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063" name="TextBox 5">
          <a:extLst>
            <a:ext uri="{FF2B5EF4-FFF2-40B4-BE49-F238E27FC236}">
              <a16:creationId xmlns:a16="http://schemas.microsoft.com/office/drawing/2014/main" id="{1D9627D1-5B1B-4949-BD55-047285AD75ED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064" name="TextBox 5">
          <a:extLst>
            <a:ext uri="{FF2B5EF4-FFF2-40B4-BE49-F238E27FC236}">
              <a16:creationId xmlns:a16="http://schemas.microsoft.com/office/drawing/2014/main" id="{B3492FB4-0122-4D3A-A72B-A2B0C2D2D2BD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</xdr:row>
      <xdr:rowOff>158115</xdr:rowOff>
    </xdr:from>
    <xdr:ext cx="76971" cy="157224"/>
    <xdr:sp macro="" textlink="">
      <xdr:nvSpPr>
        <xdr:cNvPr id="2065" name="TextBox 5">
          <a:extLst>
            <a:ext uri="{FF2B5EF4-FFF2-40B4-BE49-F238E27FC236}">
              <a16:creationId xmlns:a16="http://schemas.microsoft.com/office/drawing/2014/main" id="{73C76B8E-517E-43A0-9454-175E34BC2758}"/>
            </a:ext>
          </a:extLst>
        </xdr:cNvPr>
        <xdr:cNvSpPr txBox="1"/>
      </xdr:nvSpPr>
      <xdr:spPr>
        <a:xfrm>
          <a:off x="62801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158115</xdr:rowOff>
    </xdr:from>
    <xdr:ext cx="76971" cy="157224"/>
    <xdr:sp macro="" textlink="">
      <xdr:nvSpPr>
        <xdr:cNvPr id="2066" name="TextBox 5">
          <a:extLst>
            <a:ext uri="{FF2B5EF4-FFF2-40B4-BE49-F238E27FC236}">
              <a16:creationId xmlns:a16="http://schemas.microsoft.com/office/drawing/2014/main" id="{3B51E478-FD5F-406B-B565-893D166A8CCC}"/>
            </a:ext>
          </a:extLst>
        </xdr:cNvPr>
        <xdr:cNvSpPr txBox="1"/>
      </xdr:nvSpPr>
      <xdr:spPr>
        <a:xfrm>
          <a:off x="62801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067" name="TextBox 5">
          <a:extLst>
            <a:ext uri="{FF2B5EF4-FFF2-40B4-BE49-F238E27FC236}">
              <a16:creationId xmlns:a16="http://schemas.microsoft.com/office/drawing/2014/main" id="{ACEE8F51-2679-4FAB-AE4C-33098EB006F5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068" name="TextBox 5">
          <a:extLst>
            <a:ext uri="{FF2B5EF4-FFF2-40B4-BE49-F238E27FC236}">
              <a16:creationId xmlns:a16="http://schemas.microsoft.com/office/drawing/2014/main" id="{005A7624-9131-4CD8-9623-C598FDB63E27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069" name="Text Box 4">
          <a:extLst>
            <a:ext uri="{FF2B5EF4-FFF2-40B4-BE49-F238E27FC236}">
              <a16:creationId xmlns:a16="http://schemas.microsoft.com/office/drawing/2014/main" id="{EBBDC353-9248-4F12-A8DC-774597F27A40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070" name="Text Box 5">
          <a:extLst>
            <a:ext uri="{FF2B5EF4-FFF2-40B4-BE49-F238E27FC236}">
              <a16:creationId xmlns:a16="http://schemas.microsoft.com/office/drawing/2014/main" id="{048AF001-6612-49FB-BFC5-026DBA51E5CC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071" name="TextBox 5">
          <a:extLst>
            <a:ext uri="{FF2B5EF4-FFF2-40B4-BE49-F238E27FC236}">
              <a16:creationId xmlns:a16="http://schemas.microsoft.com/office/drawing/2014/main" id="{5864AE3C-44EA-4547-A481-A22AAE30C3F3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072" name="TextBox 5">
          <a:extLst>
            <a:ext uri="{FF2B5EF4-FFF2-40B4-BE49-F238E27FC236}">
              <a16:creationId xmlns:a16="http://schemas.microsoft.com/office/drawing/2014/main" id="{38DBF168-01CA-48C4-878F-AC719A102A6B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073" name="Text Box 4">
          <a:extLst>
            <a:ext uri="{FF2B5EF4-FFF2-40B4-BE49-F238E27FC236}">
              <a16:creationId xmlns:a16="http://schemas.microsoft.com/office/drawing/2014/main" id="{CD90D3E0-241D-43EA-9CAE-43A88CCC08E6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074" name="Text Box 5">
          <a:extLst>
            <a:ext uri="{FF2B5EF4-FFF2-40B4-BE49-F238E27FC236}">
              <a16:creationId xmlns:a16="http://schemas.microsoft.com/office/drawing/2014/main" id="{3B2322E3-5D07-4EC9-B689-A9A44DC3B437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075" name="TextBox 5">
          <a:extLst>
            <a:ext uri="{FF2B5EF4-FFF2-40B4-BE49-F238E27FC236}">
              <a16:creationId xmlns:a16="http://schemas.microsoft.com/office/drawing/2014/main" id="{17F70645-C483-455E-A915-E0ED36386093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076" name="TextBox 5">
          <a:extLst>
            <a:ext uri="{FF2B5EF4-FFF2-40B4-BE49-F238E27FC236}">
              <a16:creationId xmlns:a16="http://schemas.microsoft.com/office/drawing/2014/main" id="{9CEE7B8A-4166-4EC8-968E-6D92F8D9199A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077" name="TextBox 5">
          <a:extLst>
            <a:ext uri="{FF2B5EF4-FFF2-40B4-BE49-F238E27FC236}">
              <a16:creationId xmlns:a16="http://schemas.microsoft.com/office/drawing/2014/main" id="{2F35C8C3-5E33-4B20-897D-4E29013E12D2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078" name="TextBox 5">
          <a:extLst>
            <a:ext uri="{FF2B5EF4-FFF2-40B4-BE49-F238E27FC236}">
              <a16:creationId xmlns:a16="http://schemas.microsoft.com/office/drawing/2014/main" id="{86219095-0B4C-4E00-9559-33D565111C57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079" name="TextBox 5">
          <a:extLst>
            <a:ext uri="{FF2B5EF4-FFF2-40B4-BE49-F238E27FC236}">
              <a16:creationId xmlns:a16="http://schemas.microsoft.com/office/drawing/2014/main" id="{5ED165EA-0434-4BC6-BB83-9D7B224651AA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080" name="TextBox 5">
          <a:extLst>
            <a:ext uri="{FF2B5EF4-FFF2-40B4-BE49-F238E27FC236}">
              <a16:creationId xmlns:a16="http://schemas.microsoft.com/office/drawing/2014/main" id="{1905B859-4B87-4960-9C77-F0668790F835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081" name="TextBox 5">
          <a:extLst>
            <a:ext uri="{FF2B5EF4-FFF2-40B4-BE49-F238E27FC236}">
              <a16:creationId xmlns:a16="http://schemas.microsoft.com/office/drawing/2014/main" id="{5BCF8584-DB50-40D7-800B-922E6F9B91DA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082" name="TextBox 5">
          <a:extLst>
            <a:ext uri="{FF2B5EF4-FFF2-40B4-BE49-F238E27FC236}">
              <a16:creationId xmlns:a16="http://schemas.microsoft.com/office/drawing/2014/main" id="{F94C1B4A-9A7A-4FE1-8708-1B82B3070DD0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083" name="TextBox 5">
          <a:extLst>
            <a:ext uri="{FF2B5EF4-FFF2-40B4-BE49-F238E27FC236}">
              <a16:creationId xmlns:a16="http://schemas.microsoft.com/office/drawing/2014/main" id="{1230BB57-1882-46C6-9A24-C2930DD09265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084" name="TextBox 5">
          <a:extLst>
            <a:ext uri="{FF2B5EF4-FFF2-40B4-BE49-F238E27FC236}">
              <a16:creationId xmlns:a16="http://schemas.microsoft.com/office/drawing/2014/main" id="{02EB4EF2-DF81-4807-A7C9-3F5C8B4BAC86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2085" name="TextBox 5">
          <a:extLst>
            <a:ext uri="{FF2B5EF4-FFF2-40B4-BE49-F238E27FC236}">
              <a16:creationId xmlns:a16="http://schemas.microsoft.com/office/drawing/2014/main" id="{B6700188-FD13-497E-A2AB-2EEEAD84E264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2086" name="TextBox 5">
          <a:extLst>
            <a:ext uri="{FF2B5EF4-FFF2-40B4-BE49-F238E27FC236}">
              <a16:creationId xmlns:a16="http://schemas.microsoft.com/office/drawing/2014/main" id="{6F1339DA-7149-4BD2-BE2A-89CC1C978C10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2087" name="TextBox 5">
          <a:extLst>
            <a:ext uri="{FF2B5EF4-FFF2-40B4-BE49-F238E27FC236}">
              <a16:creationId xmlns:a16="http://schemas.microsoft.com/office/drawing/2014/main" id="{B77B0757-1E8F-4C61-AC0E-756C5D78A7E0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088" name="TextBox 5">
          <a:extLst>
            <a:ext uri="{FF2B5EF4-FFF2-40B4-BE49-F238E27FC236}">
              <a16:creationId xmlns:a16="http://schemas.microsoft.com/office/drawing/2014/main" id="{5DE36B51-D665-42CA-B8C4-F39859C25829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089" name="TextBox 5">
          <a:extLst>
            <a:ext uri="{FF2B5EF4-FFF2-40B4-BE49-F238E27FC236}">
              <a16:creationId xmlns:a16="http://schemas.microsoft.com/office/drawing/2014/main" id="{7356ED96-CCEF-4C42-A957-F1D61F1615AA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090" name="TextBox 5">
          <a:extLst>
            <a:ext uri="{FF2B5EF4-FFF2-40B4-BE49-F238E27FC236}">
              <a16:creationId xmlns:a16="http://schemas.microsoft.com/office/drawing/2014/main" id="{C262FC17-2A90-42F7-86EF-BCC71522CD86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2091" name="TextBox 5">
          <a:extLst>
            <a:ext uri="{FF2B5EF4-FFF2-40B4-BE49-F238E27FC236}">
              <a16:creationId xmlns:a16="http://schemas.microsoft.com/office/drawing/2014/main" id="{37776872-3068-40B5-8003-9CD00A9159DD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2092" name="TextBox 5">
          <a:extLst>
            <a:ext uri="{FF2B5EF4-FFF2-40B4-BE49-F238E27FC236}">
              <a16:creationId xmlns:a16="http://schemas.microsoft.com/office/drawing/2014/main" id="{CB390DA8-9C2F-46EC-B67E-AF6A72201B08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2093" name="TextBox 5">
          <a:extLst>
            <a:ext uri="{FF2B5EF4-FFF2-40B4-BE49-F238E27FC236}">
              <a16:creationId xmlns:a16="http://schemas.microsoft.com/office/drawing/2014/main" id="{01DD1D70-E18C-4E89-B39A-740719676D12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094" name="TextBox 5">
          <a:extLst>
            <a:ext uri="{FF2B5EF4-FFF2-40B4-BE49-F238E27FC236}">
              <a16:creationId xmlns:a16="http://schemas.microsoft.com/office/drawing/2014/main" id="{D853D4D6-FD9B-4B70-85D0-ECE0CBF08D19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095" name="TextBox 5">
          <a:extLst>
            <a:ext uri="{FF2B5EF4-FFF2-40B4-BE49-F238E27FC236}">
              <a16:creationId xmlns:a16="http://schemas.microsoft.com/office/drawing/2014/main" id="{2A0CC353-63ED-4871-B7FB-4B88DBC2A7A5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2096" name="TextBox 5">
          <a:extLst>
            <a:ext uri="{FF2B5EF4-FFF2-40B4-BE49-F238E27FC236}">
              <a16:creationId xmlns:a16="http://schemas.microsoft.com/office/drawing/2014/main" id="{6B7EF86D-957C-43D6-9EFE-6082A68EC85E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2097" name="TextBox 5">
          <a:extLst>
            <a:ext uri="{FF2B5EF4-FFF2-40B4-BE49-F238E27FC236}">
              <a16:creationId xmlns:a16="http://schemas.microsoft.com/office/drawing/2014/main" id="{4EB27C99-99C2-4EAE-A8C8-75803685B85D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2098" name="TextBox 5">
          <a:extLst>
            <a:ext uri="{FF2B5EF4-FFF2-40B4-BE49-F238E27FC236}">
              <a16:creationId xmlns:a16="http://schemas.microsoft.com/office/drawing/2014/main" id="{B6C947BB-A374-4B50-9A43-657670FE055C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099" name="TextBox 5">
          <a:extLst>
            <a:ext uri="{FF2B5EF4-FFF2-40B4-BE49-F238E27FC236}">
              <a16:creationId xmlns:a16="http://schemas.microsoft.com/office/drawing/2014/main" id="{38D6FEA7-5970-4431-9DA0-F29DF52FEF6D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100" name="TextBox 5">
          <a:extLst>
            <a:ext uri="{FF2B5EF4-FFF2-40B4-BE49-F238E27FC236}">
              <a16:creationId xmlns:a16="http://schemas.microsoft.com/office/drawing/2014/main" id="{CAEDB0DA-EC52-43E6-8639-1996577A5597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101" name="TextBox 5">
          <a:extLst>
            <a:ext uri="{FF2B5EF4-FFF2-40B4-BE49-F238E27FC236}">
              <a16:creationId xmlns:a16="http://schemas.microsoft.com/office/drawing/2014/main" id="{C01A33DA-187F-45BE-A922-61B9BAE3D150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2102" name="TextBox 5">
          <a:extLst>
            <a:ext uri="{FF2B5EF4-FFF2-40B4-BE49-F238E27FC236}">
              <a16:creationId xmlns:a16="http://schemas.microsoft.com/office/drawing/2014/main" id="{A49C3196-88CF-4E96-841A-47889CC5E034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2103" name="TextBox 5">
          <a:extLst>
            <a:ext uri="{FF2B5EF4-FFF2-40B4-BE49-F238E27FC236}">
              <a16:creationId xmlns:a16="http://schemas.microsoft.com/office/drawing/2014/main" id="{C60AC96D-5878-4E3A-A1F5-935C0BC8C1B1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2104" name="TextBox 5">
          <a:extLst>
            <a:ext uri="{FF2B5EF4-FFF2-40B4-BE49-F238E27FC236}">
              <a16:creationId xmlns:a16="http://schemas.microsoft.com/office/drawing/2014/main" id="{6036E268-D47A-48E5-9537-2776B60CAD22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105" name="TextBox 5">
          <a:extLst>
            <a:ext uri="{FF2B5EF4-FFF2-40B4-BE49-F238E27FC236}">
              <a16:creationId xmlns:a16="http://schemas.microsoft.com/office/drawing/2014/main" id="{DD4EEB89-4A3E-4FFC-A2A0-61C0202E2520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106" name="TextBox 5">
          <a:extLst>
            <a:ext uri="{FF2B5EF4-FFF2-40B4-BE49-F238E27FC236}">
              <a16:creationId xmlns:a16="http://schemas.microsoft.com/office/drawing/2014/main" id="{EB70EA44-2220-4471-BC2D-ACE7214AA097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107" name="TextBox 5">
          <a:extLst>
            <a:ext uri="{FF2B5EF4-FFF2-40B4-BE49-F238E27FC236}">
              <a16:creationId xmlns:a16="http://schemas.microsoft.com/office/drawing/2014/main" id="{CB4BAF35-ADD2-4D08-BFE1-BC061BFFF9C9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108" name="TextBox 5">
          <a:extLst>
            <a:ext uri="{FF2B5EF4-FFF2-40B4-BE49-F238E27FC236}">
              <a16:creationId xmlns:a16="http://schemas.microsoft.com/office/drawing/2014/main" id="{DB085632-8223-4A04-B8CC-B3361352EA42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109" name="TextBox 5">
          <a:extLst>
            <a:ext uri="{FF2B5EF4-FFF2-40B4-BE49-F238E27FC236}">
              <a16:creationId xmlns:a16="http://schemas.microsoft.com/office/drawing/2014/main" id="{6A6D9ADE-C83D-47E2-AA97-21D8D6492105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110" name="TextBox 5">
          <a:extLst>
            <a:ext uri="{FF2B5EF4-FFF2-40B4-BE49-F238E27FC236}">
              <a16:creationId xmlns:a16="http://schemas.microsoft.com/office/drawing/2014/main" id="{ABB706AF-9A64-4288-99AA-6EC70063DE56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111" name="TextBox 5">
          <a:extLst>
            <a:ext uri="{FF2B5EF4-FFF2-40B4-BE49-F238E27FC236}">
              <a16:creationId xmlns:a16="http://schemas.microsoft.com/office/drawing/2014/main" id="{64DFA230-BEFF-4200-BBFF-AA2F5062002E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112" name="TextBox 5">
          <a:extLst>
            <a:ext uri="{FF2B5EF4-FFF2-40B4-BE49-F238E27FC236}">
              <a16:creationId xmlns:a16="http://schemas.microsoft.com/office/drawing/2014/main" id="{D557C00B-052A-4FDC-805D-E412B8049E08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113" name="TextBox 5">
          <a:extLst>
            <a:ext uri="{FF2B5EF4-FFF2-40B4-BE49-F238E27FC236}">
              <a16:creationId xmlns:a16="http://schemas.microsoft.com/office/drawing/2014/main" id="{9FA1881A-4A16-402B-BF5C-D7CF8B6F514C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114" name="TextBox 5">
          <a:extLst>
            <a:ext uri="{FF2B5EF4-FFF2-40B4-BE49-F238E27FC236}">
              <a16:creationId xmlns:a16="http://schemas.microsoft.com/office/drawing/2014/main" id="{C4C14E11-8D2C-421E-847E-825BB6E0C582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115" name="TextBox 5">
          <a:extLst>
            <a:ext uri="{FF2B5EF4-FFF2-40B4-BE49-F238E27FC236}">
              <a16:creationId xmlns:a16="http://schemas.microsoft.com/office/drawing/2014/main" id="{D8C2D490-C9EE-4D73-9FF3-FA51F2B58ABE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116" name="TextBox 5">
          <a:extLst>
            <a:ext uri="{FF2B5EF4-FFF2-40B4-BE49-F238E27FC236}">
              <a16:creationId xmlns:a16="http://schemas.microsoft.com/office/drawing/2014/main" id="{6A761BCB-B63B-49D5-AE9D-3F344CA493A9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117" name="TextBox 5">
          <a:extLst>
            <a:ext uri="{FF2B5EF4-FFF2-40B4-BE49-F238E27FC236}">
              <a16:creationId xmlns:a16="http://schemas.microsoft.com/office/drawing/2014/main" id="{DE7E0D06-1F02-44B0-989F-FE6C336ED7D7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118" name="TextBox 5">
          <a:extLst>
            <a:ext uri="{FF2B5EF4-FFF2-40B4-BE49-F238E27FC236}">
              <a16:creationId xmlns:a16="http://schemas.microsoft.com/office/drawing/2014/main" id="{3DBD10E6-252C-4B82-A4FE-D318EE91B7DF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119" name="TextBox 5">
          <a:extLst>
            <a:ext uri="{FF2B5EF4-FFF2-40B4-BE49-F238E27FC236}">
              <a16:creationId xmlns:a16="http://schemas.microsoft.com/office/drawing/2014/main" id="{CFE68A15-8EC7-4AFB-B5D6-C09CD27E43DB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120" name="TextBox 5">
          <a:extLst>
            <a:ext uri="{FF2B5EF4-FFF2-40B4-BE49-F238E27FC236}">
              <a16:creationId xmlns:a16="http://schemas.microsoft.com/office/drawing/2014/main" id="{9A852C48-4B27-4ECB-BC77-5CA7720881F4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121" name="TextBox 5">
          <a:extLst>
            <a:ext uri="{FF2B5EF4-FFF2-40B4-BE49-F238E27FC236}">
              <a16:creationId xmlns:a16="http://schemas.microsoft.com/office/drawing/2014/main" id="{97786037-1889-4407-9F41-C7E1F295E65C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122" name="TextBox 5">
          <a:extLst>
            <a:ext uri="{FF2B5EF4-FFF2-40B4-BE49-F238E27FC236}">
              <a16:creationId xmlns:a16="http://schemas.microsoft.com/office/drawing/2014/main" id="{2BB765FC-3BEC-495C-95E2-2E70C9CA3EA7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123" name="TextBox 5">
          <a:extLst>
            <a:ext uri="{FF2B5EF4-FFF2-40B4-BE49-F238E27FC236}">
              <a16:creationId xmlns:a16="http://schemas.microsoft.com/office/drawing/2014/main" id="{CA791FB4-C9CB-4F55-AF16-26A96FAE7E8A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124" name="TextBox 5">
          <a:extLst>
            <a:ext uri="{FF2B5EF4-FFF2-40B4-BE49-F238E27FC236}">
              <a16:creationId xmlns:a16="http://schemas.microsoft.com/office/drawing/2014/main" id="{0B566434-2203-4803-BF98-EDC6D994BB60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125" name="TextBox 5">
          <a:extLst>
            <a:ext uri="{FF2B5EF4-FFF2-40B4-BE49-F238E27FC236}">
              <a16:creationId xmlns:a16="http://schemas.microsoft.com/office/drawing/2014/main" id="{2C03C5A0-1202-483E-A474-222C2681423F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126" name="TextBox 5">
          <a:extLst>
            <a:ext uri="{FF2B5EF4-FFF2-40B4-BE49-F238E27FC236}">
              <a16:creationId xmlns:a16="http://schemas.microsoft.com/office/drawing/2014/main" id="{7CF89EDC-1343-454C-9B46-C094C4B8B5D8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127" name="TextBox 5">
          <a:extLst>
            <a:ext uri="{FF2B5EF4-FFF2-40B4-BE49-F238E27FC236}">
              <a16:creationId xmlns:a16="http://schemas.microsoft.com/office/drawing/2014/main" id="{C2995043-0C6B-48F8-B929-E1E1D760319D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128" name="TextBox 5">
          <a:extLst>
            <a:ext uri="{FF2B5EF4-FFF2-40B4-BE49-F238E27FC236}">
              <a16:creationId xmlns:a16="http://schemas.microsoft.com/office/drawing/2014/main" id="{FD316388-BFE4-4FDE-9537-72801ACA7850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129" name="TextBox 5">
          <a:extLst>
            <a:ext uri="{FF2B5EF4-FFF2-40B4-BE49-F238E27FC236}">
              <a16:creationId xmlns:a16="http://schemas.microsoft.com/office/drawing/2014/main" id="{CE62DEF4-E024-469D-8174-288F6CFED9D3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130" name="TextBox 5">
          <a:extLst>
            <a:ext uri="{FF2B5EF4-FFF2-40B4-BE49-F238E27FC236}">
              <a16:creationId xmlns:a16="http://schemas.microsoft.com/office/drawing/2014/main" id="{DA9EEA31-D13F-461B-9E4B-AC98A7DE6C7E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131" name="TextBox 5">
          <a:extLst>
            <a:ext uri="{FF2B5EF4-FFF2-40B4-BE49-F238E27FC236}">
              <a16:creationId xmlns:a16="http://schemas.microsoft.com/office/drawing/2014/main" id="{40293506-AC4B-4EA7-A60C-4D77C05B097A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132" name="TextBox 5">
          <a:extLst>
            <a:ext uri="{FF2B5EF4-FFF2-40B4-BE49-F238E27FC236}">
              <a16:creationId xmlns:a16="http://schemas.microsoft.com/office/drawing/2014/main" id="{98DD5021-5CE2-46C0-8A95-67602FB8DA89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133" name="TextBox 5">
          <a:extLst>
            <a:ext uri="{FF2B5EF4-FFF2-40B4-BE49-F238E27FC236}">
              <a16:creationId xmlns:a16="http://schemas.microsoft.com/office/drawing/2014/main" id="{66A83FD0-34D5-4694-9326-8CAACD62EDA2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134" name="TextBox 5">
          <a:extLst>
            <a:ext uri="{FF2B5EF4-FFF2-40B4-BE49-F238E27FC236}">
              <a16:creationId xmlns:a16="http://schemas.microsoft.com/office/drawing/2014/main" id="{BF5B31AE-6786-4602-B2E4-67AA7BE90308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135" name="TextBox 5">
          <a:extLst>
            <a:ext uri="{FF2B5EF4-FFF2-40B4-BE49-F238E27FC236}">
              <a16:creationId xmlns:a16="http://schemas.microsoft.com/office/drawing/2014/main" id="{D830EFD0-BC90-4D2B-9DD4-A33DFA48D715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136" name="TextBox 5">
          <a:extLst>
            <a:ext uri="{FF2B5EF4-FFF2-40B4-BE49-F238E27FC236}">
              <a16:creationId xmlns:a16="http://schemas.microsoft.com/office/drawing/2014/main" id="{33846C51-A951-4016-8CEF-1A30EA8D44DD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2137" name="TextBox 5">
          <a:extLst>
            <a:ext uri="{FF2B5EF4-FFF2-40B4-BE49-F238E27FC236}">
              <a16:creationId xmlns:a16="http://schemas.microsoft.com/office/drawing/2014/main" id="{D98ED88B-70A1-4B2D-B5E5-96D11FA33741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2138" name="TextBox 5">
          <a:extLst>
            <a:ext uri="{FF2B5EF4-FFF2-40B4-BE49-F238E27FC236}">
              <a16:creationId xmlns:a16="http://schemas.microsoft.com/office/drawing/2014/main" id="{DE1CDB80-2E37-4C7F-A70F-0DABF1664A60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2139" name="TextBox 5">
          <a:extLst>
            <a:ext uri="{FF2B5EF4-FFF2-40B4-BE49-F238E27FC236}">
              <a16:creationId xmlns:a16="http://schemas.microsoft.com/office/drawing/2014/main" id="{732DF758-EF2E-483E-A423-0CB389708D65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140" name="TextBox 5">
          <a:extLst>
            <a:ext uri="{FF2B5EF4-FFF2-40B4-BE49-F238E27FC236}">
              <a16:creationId xmlns:a16="http://schemas.microsoft.com/office/drawing/2014/main" id="{34DC1BCB-70D5-4987-9E26-0D3B7B2470C7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141" name="TextBox 5">
          <a:extLst>
            <a:ext uri="{FF2B5EF4-FFF2-40B4-BE49-F238E27FC236}">
              <a16:creationId xmlns:a16="http://schemas.microsoft.com/office/drawing/2014/main" id="{1292A7DE-833D-4EBF-90E7-9180DBB6195E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2142" name="TextBox 5">
          <a:extLst>
            <a:ext uri="{FF2B5EF4-FFF2-40B4-BE49-F238E27FC236}">
              <a16:creationId xmlns:a16="http://schemas.microsoft.com/office/drawing/2014/main" id="{F9D11436-4C64-4E4C-8B91-5EFD867FC01C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2143" name="TextBox 5">
          <a:extLst>
            <a:ext uri="{FF2B5EF4-FFF2-40B4-BE49-F238E27FC236}">
              <a16:creationId xmlns:a16="http://schemas.microsoft.com/office/drawing/2014/main" id="{DC3D341D-FE85-412C-94D4-A06C9D988994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2144" name="TextBox 5">
          <a:extLst>
            <a:ext uri="{FF2B5EF4-FFF2-40B4-BE49-F238E27FC236}">
              <a16:creationId xmlns:a16="http://schemas.microsoft.com/office/drawing/2014/main" id="{9203EBEB-0EE0-4D9C-9918-A0654C8F9AAE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145" name="TextBox 5">
          <a:extLst>
            <a:ext uri="{FF2B5EF4-FFF2-40B4-BE49-F238E27FC236}">
              <a16:creationId xmlns:a16="http://schemas.microsoft.com/office/drawing/2014/main" id="{6CFD46DD-9568-48CC-8ABD-0949E8BABB05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146" name="TextBox 5">
          <a:extLst>
            <a:ext uri="{FF2B5EF4-FFF2-40B4-BE49-F238E27FC236}">
              <a16:creationId xmlns:a16="http://schemas.microsoft.com/office/drawing/2014/main" id="{13A7BF0D-DBAE-4C2E-AF65-76F034EE174B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2147" name="TextBox 5">
          <a:extLst>
            <a:ext uri="{FF2B5EF4-FFF2-40B4-BE49-F238E27FC236}">
              <a16:creationId xmlns:a16="http://schemas.microsoft.com/office/drawing/2014/main" id="{E1CF01D2-F427-45F3-960A-E4876BB99523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2148" name="TextBox 5">
          <a:extLst>
            <a:ext uri="{FF2B5EF4-FFF2-40B4-BE49-F238E27FC236}">
              <a16:creationId xmlns:a16="http://schemas.microsoft.com/office/drawing/2014/main" id="{39D911EB-B697-44D0-9E8A-04C85CF85B6B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2149" name="TextBox 5">
          <a:extLst>
            <a:ext uri="{FF2B5EF4-FFF2-40B4-BE49-F238E27FC236}">
              <a16:creationId xmlns:a16="http://schemas.microsoft.com/office/drawing/2014/main" id="{BC55DD15-7D92-4605-B085-032436D0316C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150" name="TextBox 5">
          <a:extLst>
            <a:ext uri="{FF2B5EF4-FFF2-40B4-BE49-F238E27FC236}">
              <a16:creationId xmlns:a16="http://schemas.microsoft.com/office/drawing/2014/main" id="{03448D74-C82D-4791-9574-5AD4273B34F2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151" name="TextBox 5">
          <a:extLst>
            <a:ext uri="{FF2B5EF4-FFF2-40B4-BE49-F238E27FC236}">
              <a16:creationId xmlns:a16="http://schemas.microsoft.com/office/drawing/2014/main" id="{3CF2A532-4CAB-4785-96C6-9B967A83A8FE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152" name="TextBox 5">
          <a:extLst>
            <a:ext uri="{FF2B5EF4-FFF2-40B4-BE49-F238E27FC236}">
              <a16:creationId xmlns:a16="http://schemas.microsoft.com/office/drawing/2014/main" id="{A8CB27DD-B2B3-436E-B707-C84A2A874C18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2153" name="TextBox 5">
          <a:extLst>
            <a:ext uri="{FF2B5EF4-FFF2-40B4-BE49-F238E27FC236}">
              <a16:creationId xmlns:a16="http://schemas.microsoft.com/office/drawing/2014/main" id="{8D0732BC-F2DA-45C5-A6F1-A3AAA0594DFE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2154" name="TextBox 5">
          <a:extLst>
            <a:ext uri="{FF2B5EF4-FFF2-40B4-BE49-F238E27FC236}">
              <a16:creationId xmlns:a16="http://schemas.microsoft.com/office/drawing/2014/main" id="{38ABDC96-36A9-4BD7-B826-CB7CB76EF1E3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2155" name="TextBox 5">
          <a:extLst>
            <a:ext uri="{FF2B5EF4-FFF2-40B4-BE49-F238E27FC236}">
              <a16:creationId xmlns:a16="http://schemas.microsoft.com/office/drawing/2014/main" id="{DC50E5F0-1E67-42D3-B52D-8AFEBA95076D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156" name="TextBox 5">
          <a:extLst>
            <a:ext uri="{FF2B5EF4-FFF2-40B4-BE49-F238E27FC236}">
              <a16:creationId xmlns:a16="http://schemas.microsoft.com/office/drawing/2014/main" id="{79DCF32C-571F-4325-B421-7A32406F097C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157" name="TextBox 5">
          <a:extLst>
            <a:ext uri="{FF2B5EF4-FFF2-40B4-BE49-F238E27FC236}">
              <a16:creationId xmlns:a16="http://schemas.microsoft.com/office/drawing/2014/main" id="{A1E51199-8321-44A9-BE2C-4BCA964D13D2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158" name="TextBox 5">
          <a:extLst>
            <a:ext uri="{FF2B5EF4-FFF2-40B4-BE49-F238E27FC236}">
              <a16:creationId xmlns:a16="http://schemas.microsoft.com/office/drawing/2014/main" id="{2147D771-D6EC-426D-AB64-8E1651056CE3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159" name="TextBox 5">
          <a:extLst>
            <a:ext uri="{FF2B5EF4-FFF2-40B4-BE49-F238E27FC236}">
              <a16:creationId xmlns:a16="http://schemas.microsoft.com/office/drawing/2014/main" id="{3B6CF674-4513-40EC-B318-B168E84275B9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160" name="TextBox 5">
          <a:extLst>
            <a:ext uri="{FF2B5EF4-FFF2-40B4-BE49-F238E27FC236}">
              <a16:creationId xmlns:a16="http://schemas.microsoft.com/office/drawing/2014/main" id="{B429925A-2189-44C1-BB76-19D81D21687B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161" name="TextBox 5">
          <a:extLst>
            <a:ext uri="{FF2B5EF4-FFF2-40B4-BE49-F238E27FC236}">
              <a16:creationId xmlns:a16="http://schemas.microsoft.com/office/drawing/2014/main" id="{116A2962-2690-4436-9988-FE854F0394F2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162" name="TextBox 5">
          <a:extLst>
            <a:ext uri="{FF2B5EF4-FFF2-40B4-BE49-F238E27FC236}">
              <a16:creationId xmlns:a16="http://schemas.microsoft.com/office/drawing/2014/main" id="{26083B68-D3B8-4B79-80ED-4A628AE9978F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163" name="TextBox 5">
          <a:extLst>
            <a:ext uri="{FF2B5EF4-FFF2-40B4-BE49-F238E27FC236}">
              <a16:creationId xmlns:a16="http://schemas.microsoft.com/office/drawing/2014/main" id="{7E871F6B-73B9-4F60-9B66-90C860465DB2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164" name="TextBox 5">
          <a:extLst>
            <a:ext uri="{FF2B5EF4-FFF2-40B4-BE49-F238E27FC236}">
              <a16:creationId xmlns:a16="http://schemas.microsoft.com/office/drawing/2014/main" id="{9850D1C8-45B5-4A88-8265-EADA7178DD90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165" name="TextBox 5">
          <a:extLst>
            <a:ext uri="{FF2B5EF4-FFF2-40B4-BE49-F238E27FC236}">
              <a16:creationId xmlns:a16="http://schemas.microsoft.com/office/drawing/2014/main" id="{CC69B257-7E66-4993-BBCF-086FC5B63255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166" name="TextBox 5">
          <a:extLst>
            <a:ext uri="{FF2B5EF4-FFF2-40B4-BE49-F238E27FC236}">
              <a16:creationId xmlns:a16="http://schemas.microsoft.com/office/drawing/2014/main" id="{9E84EA25-B916-4685-9F8B-64C51CCDF76E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167" name="TextBox 5">
          <a:extLst>
            <a:ext uri="{FF2B5EF4-FFF2-40B4-BE49-F238E27FC236}">
              <a16:creationId xmlns:a16="http://schemas.microsoft.com/office/drawing/2014/main" id="{37DFF65D-78D2-432D-9D49-59631EC0137C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168" name="TextBox 5">
          <a:extLst>
            <a:ext uri="{FF2B5EF4-FFF2-40B4-BE49-F238E27FC236}">
              <a16:creationId xmlns:a16="http://schemas.microsoft.com/office/drawing/2014/main" id="{4B3AD98E-36BF-4CA7-82C0-5B58A8E6806E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169" name="TextBox 5">
          <a:extLst>
            <a:ext uri="{FF2B5EF4-FFF2-40B4-BE49-F238E27FC236}">
              <a16:creationId xmlns:a16="http://schemas.microsoft.com/office/drawing/2014/main" id="{E57E2B09-63D7-422A-8CE0-678FBD119BD3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170" name="TextBox 5">
          <a:extLst>
            <a:ext uri="{FF2B5EF4-FFF2-40B4-BE49-F238E27FC236}">
              <a16:creationId xmlns:a16="http://schemas.microsoft.com/office/drawing/2014/main" id="{D77B2155-6AD7-4813-BD84-2757623E1B98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171" name="TextBox 5">
          <a:extLst>
            <a:ext uri="{FF2B5EF4-FFF2-40B4-BE49-F238E27FC236}">
              <a16:creationId xmlns:a16="http://schemas.microsoft.com/office/drawing/2014/main" id="{17A0F2DC-AA8A-4A63-9EDD-7339DF437D0C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172" name="TextBox 5">
          <a:extLst>
            <a:ext uri="{FF2B5EF4-FFF2-40B4-BE49-F238E27FC236}">
              <a16:creationId xmlns:a16="http://schemas.microsoft.com/office/drawing/2014/main" id="{72B440AF-1A44-4167-B733-24CD07CA1B54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173" name="TextBox 5">
          <a:extLst>
            <a:ext uri="{FF2B5EF4-FFF2-40B4-BE49-F238E27FC236}">
              <a16:creationId xmlns:a16="http://schemas.microsoft.com/office/drawing/2014/main" id="{299E8031-187C-4019-AA09-86A33E4C46AC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174" name="TextBox 5">
          <a:extLst>
            <a:ext uri="{FF2B5EF4-FFF2-40B4-BE49-F238E27FC236}">
              <a16:creationId xmlns:a16="http://schemas.microsoft.com/office/drawing/2014/main" id="{AEEA5F3C-D6B6-4CF6-9407-E78C38848903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175" name="TextBox 5">
          <a:extLst>
            <a:ext uri="{FF2B5EF4-FFF2-40B4-BE49-F238E27FC236}">
              <a16:creationId xmlns:a16="http://schemas.microsoft.com/office/drawing/2014/main" id="{82069EA2-1A56-4304-BC22-03535AF6FF14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176" name="TextBox 5">
          <a:extLst>
            <a:ext uri="{FF2B5EF4-FFF2-40B4-BE49-F238E27FC236}">
              <a16:creationId xmlns:a16="http://schemas.microsoft.com/office/drawing/2014/main" id="{9B9040B5-D34A-4F7A-A98B-3CF64DBD9FDE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177" name="TextBox 5">
          <a:extLst>
            <a:ext uri="{FF2B5EF4-FFF2-40B4-BE49-F238E27FC236}">
              <a16:creationId xmlns:a16="http://schemas.microsoft.com/office/drawing/2014/main" id="{F590A68B-1D1B-49C1-BD24-C3EC227F3A80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178" name="TextBox 5">
          <a:extLst>
            <a:ext uri="{FF2B5EF4-FFF2-40B4-BE49-F238E27FC236}">
              <a16:creationId xmlns:a16="http://schemas.microsoft.com/office/drawing/2014/main" id="{F3E12FAB-B8AA-47BE-A678-C94400585BDF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179" name="TextBox 5">
          <a:extLst>
            <a:ext uri="{FF2B5EF4-FFF2-40B4-BE49-F238E27FC236}">
              <a16:creationId xmlns:a16="http://schemas.microsoft.com/office/drawing/2014/main" id="{AEE4DC2D-953B-4569-B9ED-C7BE5A907523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180" name="TextBox 5">
          <a:extLst>
            <a:ext uri="{FF2B5EF4-FFF2-40B4-BE49-F238E27FC236}">
              <a16:creationId xmlns:a16="http://schemas.microsoft.com/office/drawing/2014/main" id="{548E1B16-73CF-4A4C-AE5B-349D53F7915F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181" name="TextBox 5">
          <a:extLst>
            <a:ext uri="{FF2B5EF4-FFF2-40B4-BE49-F238E27FC236}">
              <a16:creationId xmlns:a16="http://schemas.microsoft.com/office/drawing/2014/main" id="{FA2D437C-F876-4688-9B1D-0EB64F1D24C9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182" name="TextBox 5">
          <a:extLst>
            <a:ext uri="{FF2B5EF4-FFF2-40B4-BE49-F238E27FC236}">
              <a16:creationId xmlns:a16="http://schemas.microsoft.com/office/drawing/2014/main" id="{B02CFC1E-7EA0-46D8-871B-C2E283A0F462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183" name="TextBox 5">
          <a:extLst>
            <a:ext uri="{FF2B5EF4-FFF2-40B4-BE49-F238E27FC236}">
              <a16:creationId xmlns:a16="http://schemas.microsoft.com/office/drawing/2014/main" id="{CCEF7EF1-09F8-49F7-8A1A-8FA68CD28541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184" name="TextBox 5">
          <a:extLst>
            <a:ext uri="{FF2B5EF4-FFF2-40B4-BE49-F238E27FC236}">
              <a16:creationId xmlns:a16="http://schemas.microsoft.com/office/drawing/2014/main" id="{4B9C1524-C1EA-4EE4-A388-B514325978F9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185" name="TextBox 5">
          <a:extLst>
            <a:ext uri="{FF2B5EF4-FFF2-40B4-BE49-F238E27FC236}">
              <a16:creationId xmlns:a16="http://schemas.microsoft.com/office/drawing/2014/main" id="{C9D65790-DFC7-4415-9B70-F0AC81DFF7D4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186" name="TextBox 5">
          <a:extLst>
            <a:ext uri="{FF2B5EF4-FFF2-40B4-BE49-F238E27FC236}">
              <a16:creationId xmlns:a16="http://schemas.microsoft.com/office/drawing/2014/main" id="{E6F86919-5472-42A5-8A0A-7017E4F1915F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187" name="TextBox 5">
          <a:extLst>
            <a:ext uri="{FF2B5EF4-FFF2-40B4-BE49-F238E27FC236}">
              <a16:creationId xmlns:a16="http://schemas.microsoft.com/office/drawing/2014/main" id="{741871A0-3591-4299-BEF3-7BE443039B51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188" name="TextBox 5">
          <a:extLst>
            <a:ext uri="{FF2B5EF4-FFF2-40B4-BE49-F238E27FC236}">
              <a16:creationId xmlns:a16="http://schemas.microsoft.com/office/drawing/2014/main" id="{01A14DC9-20A3-4882-B631-D2EA99C2CB54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189" name="TextBox 5">
          <a:extLst>
            <a:ext uri="{FF2B5EF4-FFF2-40B4-BE49-F238E27FC236}">
              <a16:creationId xmlns:a16="http://schemas.microsoft.com/office/drawing/2014/main" id="{6142CE9D-5812-4926-AD76-DBEED92F8D3D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190" name="TextBox 5">
          <a:extLst>
            <a:ext uri="{FF2B5EF4-FFF2-40B4-BE49-F238E27FC236}">
              <a16:creationId xmlns:a16="http://schemas.microsoft.com/office/drawing/2014/main" id="{3F0D11F9-EF35-4937-B6FD-7560FAD46F47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191" name="TextBox 5">
          <a:extLst>
            <a:ext uri="{FF2B5EF4-FFF2-40B4-BE49-F238E27FC236}">
              <a16:creationId xmlns:a16="http://schemas.microsoft.com/office/drawing/2014/main" id="{8EAC8BA3-4CD2-4824-B64E-A5C045EC1F32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192" name="TextBox 5">
          <a:extLst>
            <a:ext uri="{FF2B5EF4-FFF2-40B4-BE49-F238E27FC236}">
              <a16:creationId xmlns:a16="http://schemas.microsoft.com/office/drawing/2014/main" id="{5F1F321A-AD34-45D5-AD08-2C02EEA7F4B8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193" name="TextBox 5">
          <a:extLst>
            <a:ext uri="{FF2B5EF4-FFF2-40B4-BE49-F238E27FC236}">
              <a16:creationId xmlns:a16="http://schemas.microsoft.com/office/drawing/2014/main" id="{9C47D7DF-497E-4ED4-A381-9244E759D0CF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194" name="TextBox 5">
          <a:extLst>
            <a:ext uri="{FF2B5EF4-FFF2-40B4-BE49-F238E27FC236}">
              <a16:creationId xmlns:a16="http://schemas.microsoft.com/office/drawing/2014/main" id="{5FE248E1-29C1-4363-9E9D-A414253922A9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195" name="TextBox 5">
          <a:extLst>
            <a:ext uri="{FF2B5EF4-FFF2-40B4-BE49-F238E27FC236}">
              <a16:creationId xmlns:a16="http://schemas.microsoft.com/office/drawing/2014/main" id="{BC6CF12D-9B7B-4E58-9009-6ABF4BE2D82F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196" name="TextBox 5">
          <a:extLst>
            <a:ext uri="{FF2B5EF4-FFF2-40B4-BE49-F238E27FC236}">
              <a16:creationId xmlns:a16="http://schemas.microsoft.com/office/drawing/2014/main" id="{5F4F73C2-9789-4DC8-BA81-6610655F4ECA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197" name="TextBox 5">
          <a:extLst>
            <a:ext uri="{FF2B5EF4-FFF2-40B4-BE49-F238E27FC236}">
              <a16:creationId xmlns:a16="http://schemas.microsoft.com/office/drawing/2014/main" id="{4F9B4464-1D3A-4947-A254-55770737913F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198" name="TextBox 5">
          <a:extLst>
            <a:ext uri="{FF2B5EF4-FFF2-40B4-BE49-F238E27FC236}">
              <a16:creationId xmlns:a16="http://schemas.microsoft.com/office/drawing/2014/main" id="{CA362F59-BB18-444E-950B-5D25001A70B4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199" name="TextBox 5">
          <a:extLst>
            <a:ext uri="{FF2B5EF4-FFF2-40B4-BE49-F238E27FC236}">
              <a16:creationId xmlns:a16="http://schemas.microsoft.com/office/drawing/2014/main" id="{76FA8A1C-D2B4-410D-A83B-26C378082199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200" name="TextBox 5">
          <a:extLst>
            <a:ext uri="{FF2B5EF4-FFF2-40B4-BE49-F238E27FC236}">
              <a16:creationId xmlns:a16="http://schemas.microsoft.com/office/drawing/2014/main" id="{FD2E9515-A8E7-453A-B94A-1BF0A06D3406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201" name="TextBox 5">
          <a:extLst>
            <a:ext uri="{FF2B5EF4-FFF2-40B4-BE49-F238E27FC236}">
              <a16:creationId xmlns:a16="http://schemas.microsoft.com/office/drawing/2014/main" id="{E384AB18-FAE5-4562-977D-746B6E64CB73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202" name="TextBox 5">
          <a:extLst>
            <a:ext uri="{FF2B5EF4-FFF2-40B4-BE49-F238E27FC236}">
              <a16:creationId xmlns:a16="http://schemas.microsoft.com/office/drawing/2014/main" id="{78A88748-9EEE-4D15-A0BA-790CFF80809A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203" name="TextBox 5">
          <a:extLst>
            <a:ext uri="{FF2B5EF4-FFF2-40B4-BE49-F238E27FC236}">
              <a16:creationId xmlns:a16="http://schemas.microsoft.com/office/drawing/2014/main" id="{4FF2E51D-4EAF-475B-8466-88D7623B84F1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204" name="TextBox 5">
          <a:extLst>
            <a:ext uri="{FF2B5EF4-FFF2-40B4-BE49-F238E27FC236}">
              <a16:creationId xmlns:a16="http://schemas.microsoft.com/office/drawing/2014/main" id="{0F89DD80-2ABE-4CD2-A003-373018CA03C4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205" name="TextBox 5">
          <a:extLst>
            <a:ext uri="{FF2B5EF4-FFF2-40B4-BE49-F238E27FC236}">
              <a16:creationId xmlns:a16="http://schemas.microsoft.com/office/drawing/2014/main" id="{8A704E3D-4FB1-495D-A0D3-64E4B34DAB20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206" name="TextBox 5">
          <a:extLst>
            <a:ext uri="{FF2B5EF4-FFF2-40B4-BE49-F238E27FC236}">
              <a16:creationId xmlns:a16="http://schemas.microsoft.com/office/drawing/2014/main" id="{A170525F-3952-4905-A210-6394E5FCB110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207" name="TextBox 5">
          <a:extLst>
            <a:ext uri="{FF2B5EF4-FFF2-40B4-BE49-F238E27FC236}">
              <a16:creationId xmlns:a16="http://schemas.microsoft.com/office/drawing/2014/main" id="{7CCEBF14-684F-4939-B712-7A6068C63D8A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208" name="TextBox 5">
          <a:extLst>
            <a:ext uri="{FF2B5EF4-FFF2-40B4-BE49-F238E27FC236}">
              <a16:creationId xmlns:a16="http://schemas.microsoft.com/office/drawing/2014/main" id="{F845DC20-4AD2-4A4A-9C1B-096C0D3F0C37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209" name="TextBox 5">
          <a:extLst>
            <a:ext uri="{FF2B5EF4-FFF2-40B4-BE49-F238E27FC236}">
              <a16:creationId xmlns:a16="http://schemas.microsoft.com/office/drawing/2014/main" id="{AB0586DC-A640-4C93-B894-B4A49B7D294E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210" name="TextBox 5">
          <a:extLst>
            <a:ext uri="{FF2B5EF4-FFF2-40B4-BE49-F238E27FC236}">
              <a16:creationId xmlns:a16="http://schemas.microsoft.com/office/drawing/2014/main" id="{FCC0B18A-B103-467A-9DB2-62D4CBAAC2C0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211" name="TextBox 5">
          <a:extLst>
            <a:ext uri="{FF2B5EF4-FFF2-40B4-BE49-F238E27FC236}">
              <a16:creationId xmlns:a16="http://schemas.microsoft.com/office/drawing/2014/main" id="{712989EA-8010-4E0D-9BBE-E5E636F16ED7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212" name="TextBox 5">
          <a:extLst>
            <a:ext uri="{FF2B5EF4-FFF2-40B4-BE49-F238E27FC236}">
              <a16:creationId xmlns:a16="http://schemas.microsoft.com/office/drawing/2014/main" id="{26B7FCCC-5DBC-41E7-9335-AAB72B0B012E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213" name="TextBox 5">
          <a:extLst>
            <a:ext uri="{FF2B5EF4-FFF2-40B4-BE49-F238E27FC236}">
              <a16:creationId xmlns:a16="http://schemas.microsoft.com/office/drawing/2014/main" id="{D8E2E6F8-A419-41A9-81C4-BD5F0D825BEE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214" name="TextBox 5">
          <a:extLst>
            <a:ext uri="{FF2B5EF4-FFF2-40B4-BE49-F238E27FC236}">
              <a16:creationId xmlns:a16="http://schemas.microsoft.com/office/drawing/2014/main" id="{17B0FA01-565D-4867-A6E6-E305005F315A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215" name="TextBox 5">
          <a:extLst>
            <a:ext uri="{FF2B5EF4-FFF2-40B4-BE49-F238E27FC236}">
              <a16:creationId xmlns:a16="http://schemas.microsoft.com/office/drawing/2014/main" id="{50F959F6-E787-4139-BB43-F371B7D39538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216" name="TextBox 5">
          <a:extLst>
            <a:ext uri="{FF2B5EF4-FFF2-40B4-BE49-F238E27FC236}">
              <a16:creationId xmlns:a16="http://schemas.microsoft.com/office/drawing/2014/main" id="{587813D8-83B6-411D-992A-82D0ECC7E95A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217" name="TextBox 5">
          <a:extLst>
            <a:ext uri="{FF2B5EF4-FFF2-40B4-BE49-F238E27FC236}">
              <a16:creationId xmlns:a16="http://schemas.microsoft.com/office/drawing/2014/main" id="{85891C90-7F71-4B90-90FF-50F1D2B5CAA1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218" name="TextBox 5">
          <a:extLst>
            <a:ext uri="{FF2B5EF4-FFF2-40B4-BE49-F238E27FC236}">
              <a16:creationId xmlns:a16="http://schemas.microsoft.com/office/drawing/2014/main" id="{EBFA2E2D-CDBB-4E4A-AEB9-6E71566BC40B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219" name="TextBox 5">
          <a:extLst>
            <a:ext uri="{FF2B5EF4-FFF2-40B4-BE49-F238E27FC236}">
              <a16:creationId xmlns:a16="http://schemas.microsoft.com/office/drawing/2014/main" id="{0DE2FFE6-7506-4025-9F6A-771CECAAE2CE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220" name="TextBox 5">
          <a:extLst>
            <a:ext uri="{FF2B5EF4-FFF2-40B4-BE49-F238E27FC236}">
              <a16:creationId xmlns:a16="http://schemas.microsoft.com/office/drawing/2014/main" id="{A1F4E4FF-5E0A-4F67-B372-E60077A98969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221" name="TextBox 5">
          <a:extLst>
            <a:ext uri="{FF2B5EF4-FFF2-40B4-BE49-F238E27FC236}">
              <a16:creationId xmlns:a16="http://schemas.microsoft.com/office/drawing/2014/main" id="{C1B71205-9E70-4A79-BEFC-413C7B0DBC6B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222" name="TextBox 5">
          <a:extLst>
            <a:ext uri="{FF2B5EF4-FFF2-40B4-BE49-F238E27FC236}">
              <a16:creationId xmlns:a16="http://schemas.microsoft.com/office/drawing/2014/main" id="{CA315460-8F8E-4816-95CC-7EDDB3939778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223" name="TextBox 5">
          <a:extLst>
            <a:ext uri="{FF2B5EF4-FFF2-40B4-BE49-F238E27FC236}">
              <a16:creationId xmlns:a16="http://schemas.microsoft.com/office/drawing/2014/main" id="{71EAFFF4-C906-43ED-B6FE-11FBC340C739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224" name="TextBox 5">
          <a:extLst>
            <a:ext uri="{FF2B5EF4-FFF2-40B4-BE49-F238E27FC236}">
              <a16:creationId xmlns:a16="http://schemas.microsoft.com/office/drawing/2014/main" id="{B62D565B-EDFF-4C53-8BAC-303F52628D6D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225" name="TextBox 5">
          <a:extLst>
            <a:ext uri="{FF2B5EF4-FFF2-40B4-BE49-F238E27FC236}">
              <a16:creationId xmlns:a16="http://schemas.microsoft.com/office/drawing/2014/main" id="{D3793060-6A25-4AA6-A921-BE583F05181B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226" name="TextBox 5">
          <a:extLst>
            <a:ext uri="{FF2B5EF4-FFF2-40B4-BE49-F238E27FC236}">
              <a16:creationId xmlns:a16="http://schemas.microsoft.com/office/drawing/2014/main" id="{F13B0696-50DD-4FA7-BCB8-1DFFA3FEFAB7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227" name="TextBox 5">
          <a:extLst>
            <a:ext uri="{FF2B5EF4-FFF2-40B4-BE49-F238E27FC236}">
              <a16:creationId xmlns:a16="http://schemas.microsoft.com/office/drawing/2014/main" id="{F9383EB5-B762-41C1-B06C-4101D2080E05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228" name="TextBox 5">
          <a:extLst>
            <a:ext uri="{FF2B5EF4-FFF2-40B4-BE49-F238E27FC236}">
              <a16:creationId xmlns:a16="http://schemas.microsoft.com/office/drawing/2014/main" id="{5C460697-C436-460B-A8A5-FCBBDF8F9D69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229" name="TextBox 5">
          <a:extLst>
            <a:ext uri="{FF2B5EF4-FFF2-40B4-BE49-F238E27FC236}">
              <a16:creationId xmlns:a16="http://schemas.microsoft.com/office/drawing/2014/main" id="{889E0E74-BD85-4A49-930A-20FB4BCDA345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230" name="TextBox 5">
          <a:extLst>
            <a:ext uri="{FF2B5EF4-FFF2-40B4-BE49-F238E27FC236}">
              <a16:creationId xmlns:a16="http://schemas.microsoft.com/office/drawing/2014/main" id="{E34A5309-3610-4B7C-A355-45B20309ED43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231" name="TextBox 5">
          <a:extLst>
            <a:ext uri="{FF2B5EF4-FFF2-40B4-BE49-F238E27FC236}">
              <a16:creationId xmlns:a16="http://schemas.microsoft.com/office/drawing/2014/main" id="{99A054FF-3078-424C-9307-3EA9AA48C228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232" name="TextBox 5">
          <a:extLst>
            <a:ext uri="{FF2B5EF4-FFF2-40B4-BE49-F238E27FC236}">
              <a16:creationId xmlns:a16="http://schemas.microsoft.com/office/drawing/2014/main" id="{68936C14-913A-491F-846E-719A4972468F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233" name="TextBox 5">
          <a:extLst>
            <a:ext uri="{FF2B5EF4-FFF2-40B4-BE49-F238E27FC236}">
              <a16:creationId xmlns:a16="http://schemas.microsoft.com/office/drawing/2014/main" id="{12F31F08-04F5-4660-B059-5A1D016C24A4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234" name="TextBox 5">
          <a:extLst>
            <a:ext uri="{FF2B5EF4-FFF2-40B4-BE49-F238E27FC236}">
              <a16:creationId xmlns:a16="http://schemas.microsoft.com/office/drawing/2014/main" id="{5720E81F-0C93-4321-B9EB-D06626A036B9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235" name="TextBox 5">
          <a:extLst>
            <a:ext uri="{FF2B5EF4-FFF2-40B4-BE49-F238E27FC236}">
              <a16:creationId xmlns:a16="http://schemas.microsoft.com/office/drawing/2014/main" id="{5544E199-8322-4440-BF58-8F8AB1F4A250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236" name="TextBox 5">
          <a:extLst>
            <a:ext uri="{FF2B5EF4-FFF2-40B4-BE49-F238E27FC236}">
              <a16:creationId xmlns:a16="http://schemas.microsoft.com/office/drawing/2014/main" id="{EC23B1A1-7C51-46D6-8539-D46941AA7C1D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237" name="TextBox 5">
          <a:extLst>
            <a:ext uri="{FF2B5EF4-FFF2-40B4-BE49-F238E27FC236}">
              <a16:creationId xmlns:a16="http://schemas.microsoft.com/office/drawing/2014/main" id="{A92479F6-CF60-4A61-A9A5-2687DDDEE08A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238" name="TextBox 5">
          <a:extLst>
            <a:ext uri="{FF2B5EF4-FFF2-40B4-BE49-F238E27FC236}">
              <a16:creationId xmlns:a16="http://schemas.microsoft.com/office/drawing/2014/main" id="{4DA1263C-8951-43BB-AD7E-F136587C20FE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239" name="TextBox 5">
          <a:extLst>
            <a:ext uri="{FF2B5EF4-FFF2-40B4-BE49-F238E27FC236}">
              <a16:creationId xmlns:a16="http://schemas.microsoft.com/office/drawing/2014/main" id="{F6A96DB0-89BF-408C-9728-4FEA7ADDFE80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240" name="TextBox 5">
          <a:extLst>
            <a:ext uri="{FF2B5EF4-FFF2-40B4-BE49-F238E27FC236}">
              <a16:creationId xmlns:a16="http://schemas.microsoft.com/office/drawing/2014/main" id="{676FB1BB-4474-4FCE-AA02-F68AB558F4B3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241" name="TextBox 5">
          <a:extLst>
            <a:ext uri="{FF2B5EF4-FFF2-40B4-BE49-F238E27FC236}">
              <a16:creationId xmlns:a16="http://schemas.microsoft.com/office/drawing/2014/main" id="{8531114B-3D92-431B-9E6C-C8BF1386D253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242" name="TextBox 5">
          <a:extLst>
            <a:ext uri="{FF2B5EF4-FFF2-40B4-BE49-F238E27FC236}">
              <a16:creationId xmlns:a16="http://schemas.microsoft.com/office/drawing/2014/main" id="{9F15F123-FBB5-477B-A611-3E5EB7AF8657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243" name="TextBox 5">
          <a:extLst>
            <a:ext uri="{FF2B5EF4-FFF2-40B4-BE49-F238E27FC236}">
              <a16:creationId xmlns:a16="http://schemas.microsoft.com/office/drawing/2014/main" id="{3F67D311-AA8A-45B3-AA42-BF53FF0623AE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244" name="TextBox 5">
          <a:extLst>
            <a:ext uri="{FF2B5EF4-FFF2-40B4-BE49-F238E27FC236}">
              <a16:creationId xmlns:a16="http://schemas.microsoft.com/office/drawing/2014/main" id="{85318838-FDFD-4EC1-A9B3-DBBF993E40B1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245" name="TextBox 5">
          <a:extLst>
            <a:ext uri="{FF2B5EF4-FFF2-40B4-BE49-F238E27FC236}">
              <a16:creationId xmlns:a16="http://schemas.microsoft.com/office/drawing/2014/main" id="{DA6E35F1-EF32-40BD-839B-517A0E2CDF61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246" name="TextBox 5">
          <a:extLst>
            <a:ext uri="{FF2B5EF4-FFF2-40B4-BE49-F238E27FC236}">
              <a16:creationId xmlns:a16="http://schemas.microsoft.com/office/drawing/2014/main" id="{3D0AD98E-3D78-4FCC-BB7D-8FE9EA0C965D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247" name="TextBox 5">
          <a:extLst>
            <a:ext uri="{FF2B5EF4-FFF2-40B4-BE49-F238E27FC236}">
              <a16:creationId xmlns:a16="http://schemas.microsoft.com/office/drawing/2014/main" id="{86E0C3FB-B8A4-47EA-9EF2-3ACB44373B55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248" name="TextBox 5">
          <a:extLst>
            <a:ext uri="{FF2B5EF4-FFF2-40B4-BE49-F238E27FC236}">
              <a16:creationId xmlns:a16="http://schemas.microsoft.com/office/drawing/2014/main" id="{CD04B39C-3DAB-4266-905E-5F34F2D7ED23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249" name="TextBox 5">
          <a:extLst>
            <a:ext uri="{FF2B5EF4-FFF2-40B4-BE49-F238E27FC236}">
              <a16:creationId xmlns:a16="http://schemas.microsoft.com/office/drawing/2014/main" id="{07FA63D9-D590-4E84-8517-3324AE40F8D6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250" name="TextBox 5">
          <a:extLst>
            <a:ext uri="{FF2B5EF4-FFF2-40B4-BE49-F238E27FC236}">
              <a16:creationId xmlns:a16="http://schemas.microsoft.com/office/drawing/2014/main" id="{B0D3BEE1-30D1-422E-9ECB-3F43EC3E9A95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251" name="TextBox 5">
          <a:extLst>
            <a:ext uri="{FF2B5EF4-FFF2-40B4-BE49-F238E27FC236}">
              <a16:creationId xmlns:a16="http://schemas.microsoft.com/office/drawing/2014/main" id="{6A8F0BE3-7B1C-4DFB-AF70-E464C7953B53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252" name="TextBox 5">
          <a:extLst>
            <a:ext uri="{FF2B5EF4-FFF2-40B4-BE49-F238E27FC236}">
              <a16:creationId xmlns:a16="http://schemas.microsoft.com/office/drawing/2014/main" id="{2266547B-4EA6-4EF9-AFE5-AE2255FFC5E0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253" name="TextBox 5">
          <a:extLst>
            <a:ext uri="{FF2B5EF4-FFF2-40B4-BE49-F238E27FC236}">
              <a16:creationId xmlns:a16="http://schemas.microsoft.com/office/drawing/2014/main" id="{23E5C8D9-588A-42BD-B2D6-93E65668C022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254" name="TextBox 5">
          <a:extLst>
            <a:ext uri="{FF2B5EF4-FFF2-40B4-BE49-F238E27FC236}">
              <a16:creationId xmlns:a16="http://schemas.microsoft.com/office/drawing/2014/main" id="{EF37FEA5-6EE2-43A6-B3CB-F2034C876988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255" name="TextBox 5">
          <a:extLst>
            <a:ext uri="{FF2B5EF4-FFF2-40B4-BE49-F238E27FC236}">
              <a16:creationId xmlns:a16="http://schemas.microsoft.com/office/drawing/2014/main" id="{8D67C0D2-A3F7-4C8C-A9D2-E5292E4BDF40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256" name="TextBox 5">
          <a:extLst>
            <a:ext uri="{FF2B5EF4-FFF2-40B4-BE49-F238E27FC236}">
              <a16:creationId xmlns:a16="http://schemas.microsoft.com/office/drawing/2014/main" id="{A8702C20-8861-492A-975B-A3B1C2DC8F96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257" name="TextBox 5">
          <a:extLst>
            <a:ext uri="{FF2B5EF4-FFF2-40B4-BE49-F238E27FC236}">
              <a16:creationId xmlns:a16="http://schemas.microsoft.com/office/drawing/2014/main" id="{E7A37A42-F1E7-4D0F-BC45-8A6759B0454A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258" name="TextBox 5">
          <a:extLst>
            <a:ext uri="{FF2B5EF4-FFF2-40B4-BE49-F238E27FC236}">
              <a16:creationId xmlns:a16="http://schemas.microsoft.com/office/drawing/2014/main" id="{B3979A27-241E-412E-BBD7-0F1676CEB486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259" name="TextBox 5">
          <a:extLst>
            <a:ext uri="{FF2B5EF4-FFF2-40B4-BE49-F238E27FC236}">
              <a16:creationId xmlns:a16="http://schemas.microsoft.com/office/drawing/2014/main" id="{766C197C-1CAF-49B4-A6FF-DB2961DE6CC8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260" name="TextBox 5">
          <a:extLst>
            <a:ext uri="{FF2B5EF4-FFF2-40B4-BE49-F238E27FC236}">
              <a16:creationId xmlns:a16="http://schemas.microsoft.com/office/drawing/2014/main" id="{B4CD751A-C836-4850-BB24-C566C56075ED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261" name="TextBox 5">
          <a:extLst>
            <a:ext uri="{FF2B5EF4-FFF2-40B4-BE49-F238E27FC236}">
              <a16:creationId xmlns:a16="http://schemas.microsoft.com/office/drawing/2014/main" id="{FE32C205-85FC-4E3B-8AFA-FEBA0BCB4E5E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262" name="TextBox 5">
          <a:extLst>
            <a:ext uri="{FF2B5EF4-FFF2-40B4-BE49-F238E27FC236}">
              <a16:creationId xmlns:a16="http://schemas.microsoft.com/office/drawing/2014/main" id="{C9518AD1-8E58-4341-BF51-BCBF6FC568FE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263" name="TextBox 5">
          <a:extLst>
            <a:ext uri="{FF2B5EF4-FFF2-40B4-BE49-F238E27FC236}">
              <a16:creationId xmlns:a16="http://schemas.microsoft.com/office/drawing/2014/main" id="{47028F0E-2201-4916-9593-7ECC6CF0A1FD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264" name="TextBox 5">
          <a:extLst>
            <a:ext uri="{FF2B5EF4-FFF2-40B4-BE49-F238E27FC236}">
              <a16:creationId xmlns:a16="http://schemas.microsoft.com/office/drawing/2014/main" id="{4BDC0576-B139-4BA3-AD29-36B7E516A3A5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265" name="TextBox 5">
          <a:extLst>
            <a:ext uri="{FF2B5EF4-FFF2-40B4-BE49-F238E27FC236}">
              <a16:creationId xmlns:a16="http://schemas.microsoft.com/office/drawing/2014/main" id="{04DFA79C-2F12-44B5-ADB5-8E4490B4AB07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266" name="TextBox 5">
          <a:extLst>
            <a:ext uri="{FF2B5EF4-FFF2-40B4-BE49-F238E27FC236}">
              <a16:creationId xmlns:a16="http://schemas.microsoft.com/office/drawing/2014/main" id="{34DE2FC6-EB5B-4124-9B85-8742D1B7E711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267" name="TextBox 5">
          <a:extLst>
            <a:ext uri="{FF2B5EF4-FFF2-40B4-BE49-F238E27FC236}">
              <a16:creationId xmlns:a16="http://schemas.microsoft.com/office/drawing/2014/main" id="{3C2B6504-55CD-47AF-B7AD-AA487EC793A3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268" name="TextBox 5">
          <a:extLst>
            <a:ext uri="{FF2B5EF4-FFF2-40B4-BE49-F238E27FC236}">
              <a16:creationId xmlns:a16="http://schemas.microsoft.com/office/drawing/2014/main" id="{40F37639-24C0-4637-8869-DB07D37CA6BF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269" name="TextBox 5">
          <a:extLst>
            <a:ext uri="{FF2B5EF4-FFF2-40B4-BE49-F238E27FC236}">
              <a16:creationId xmlns:a16="http://schemas.microsoft.com/office/drawing/2014/main" id="{FB0E4A51-D9A0-4BE4-8779-111D6A4C4E65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270" name="TextBox 5">
          <a:extLst>
            <a:ext uri="{FF2B5EF4-FFF2-40B4-BE49-F238E27FC236}">
              <a16:creationId xmlns:a16="http://schemas.microsoft.com/office/drawing/2014/main" id="{0F00D17A-7AFA-4C1E-B6F3-77B206BAEA04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271" name="TextBox 5">
          <a:extLst>
            <a:ext uri="{FF2B5EF4-FFF2-40B4-BE49-F238E27FC236}">
              <a16:creationId xmlns:a16="http://schemas.microsoft.com/office/drawing/2014/main" id="{4CC0CBF1-4021-45A2-9DDB-0ECA305AAB75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272" name="TextBox 5">
          <a:extLst>
            <a:ext uri="{FF2B5EF4-FFF2-40B4-BE49-F238E27FC236}">
              <a16:creationId xmlns:a16="http://schemas.microsoft.com/office/drawing/2014/main" id="{6808304D-0F58-4ED4-8955-300E0B21337A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273" name="TextBox 5">
          <a:extLst>
            <a:ext uri="{FF2B5EF4-FFF2-40B4-BE49-F238E27FC236}">
              <a16:creationId xmlns:a16="http://schemas.microsoft.com/office/drawing/2014/main" id="{A26F81B0-5079-4398-BE69-F67760FD9D62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274" name="TextBox 5">
          <a:extLst>
            <a:ext uri="{FF2B5EF4-FFF2-40B4-BE49-F238E27FC236}">
              <a16:creationId xmlns:a16="http://schemas.microsoft.com/office/drawing/2014/main" id="{410BE645-A235-438F-AA3E-1C9D302B9314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275" name="TextBox 5">
          <a:extLst>
            <a:ext uri="{FF2B5EF4-FFF2-40B4-BE49-F238E27FC236}">
              <a16:creationId xmlns:a16="http://schemas.microsoft.com/office/drawing/2014/main" id="{E37DF06E-6FA0-4311-A88E-3FC46902F190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276" name="TextBox 5">
          <a:extLst>
            <a:ext uri="{FF2B5EF4-FFF2-40B4-BE49-F238E27FC236}">
              <a16:creationId xmlns:a16="http://schemas.microsoft.com/office/drawing/2014/main" id="{E3B2F45E-E486-4597-AEF8-213F8E8FD99E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277" name="TextBox 5">
          <a:extLst>
            <a:ext uri="{FF2B5EF4-FFF2-40B4-BE49-F238E27FC236}">
              <a16:creationId xmlns:a16="http://schemas.microsoft.com/office/drawing/2014/main" id="{604CD897-03C7-4F88-9504-765E157EC1BC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278" name="TextBox 5">
          <a:extLst>
            <a:ext uri="{FF2B5EF4-FFF2-40B4-BE49-F238E27FC236}">
              <a16:creationId xmlns:a16="http://schemas.microsoft.com/office/drawing/2014/main" id="{D38E384F-4C05-462E-BEA2-C6C51C4540CE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279" name="TextBox 5">
          <a:extLst>
            <a:ext uri="{FF2B5EF4-FFF2-40B4-BE49-F238E27FC236}">
              <a16:creationId xmlns:a16="http://schemas.microsoft.com/office/drawing/2014/main" id="{425E9E34-78AC-4500-AD67-ED9E2EC6E6DF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280" name="TextBox 5">
          <a:extLst>
            <a:ext uri="{FF2B5EF4-FFF2-40B4-BE49-F238E27FC236}">
              <a16:creationId xmlns:a16="http://schemas.microsoft.com/office/drawing/2014/main" id="{2FACE868-B06B-45BE-B44D-ECC135D803B0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281" name="TextBox 5">
          <a:extLst>
            <a:ext uri="{FF2B5EF4-FFF2-40B4-BE49-F238E27FC236}">
              <a16:creationId xmlns:a16="http://schemas.microsoft.com/office/drawing/2014/main" id="{55B2DA68-D938-4BC9-9CEA-3CC809032F43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282" name="TextBox 5">
          <a:extLst>
            <a:ext uri="{FF2B5EF4-FFF2-40B4-BE49-F238E27FC236}">
              <a16:creationId xmlns:a16="http://schemas.microsoft.com/office/drawing/2014/main" id="{002B44A3-5B34-4B3B-91C1-8FDFFE32C59A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283" name="TextBox 5">
          <a:extLst>
            <a:ext uri="{FF2B5EF4-FFF2-40B4-BE49-F238E27FC236}">
              <a16:creationId xmlns:a16="http://schemas.microsoft.com/office/drawing/2014/main" id="{831AA5C4-5D31-4DD6-AA74-ED01FBD45B42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284" name="TextBox 5">
          <a:extLst>
            <a:ext uri="{FF2B5EF4-FFF2-40B4-BE49-F238E27FC236}">
              <a16:creationId xmlns:a16="http://schemas.microsoft.com/office/drawing/2014/main" id="{062DE1BC-CC99-4888-BE2B-949B7B21901F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285" name="TextBox 5">
          <a:extLst>
            <a:ext uri="{FF2B5EF4-FFF2-40B4-BE49-F238E27FC236}">
              <a16:creationId xmlns:a16="http://schemas.microsoft.com/office/drawing/2014/main" id="{39DA4395-B266-4B98-ADBA-F87010B47D72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286" name="TextBox 5">
          <a:extLst>
            <a:ext uri="{FF2B5EF4-FFF2-40B4-BE49-F238E27FC236}">
              <a16:creationId xmlns:a16="http://schemas.microsoft.com/office/drawing/2014/main" id="{D61B437C-98EA-4FBC-B36C-B00A7E08BF24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287" name="TextBox 5">
          <a:extLst>
            <a:ext uri="{FF2B5EF4-FFF2-40B4-BE49-F238E27FC236}">
              <a16:creationId xmlns:a16="http://schemas.microsoft.com/office/drawing/2014/main" id="{DF190D23-22F6-4DF7-AC77-0176F459346B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288" name="TextBox 5">
          <a:extLst>
            <a:ext uri="{FF2B5EF4-FFF2-40B4-BE49-F238E27FC236}">
              <a16:creationId xmlns:a16="http://schemas.microsoft.com/office/drawing/2014/main" id="{5863073F-6C04-4DE5-A86C-F1546D69B43F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289" name="TextBox 5">
          <a:extLst>
            <a:ext uri="{FF2B5EF4-FFF2-40B4-BE49-F238E27FC236}">
              <a16:creationId xmlns:a16="http://schemas.microsoft.com/office/drawing/2014/main" id="{BD73A8D9-6014-4E27-8AEF-9F6AB65FD8D5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2290" name="TextBox 5">
          <a:extLst>
            <a:ext uri="{FF2B5EF4-FFF2-40B4-BE49-F238E27FC236}">
              <a16:creationId xmlns:a16="http://schemas.microsoft.com/office/drawing/2014/main" id="{0FEACDE5-D1AD-4A6F-98E9-DE299C509213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2291" name="TextBox 5">
          <a:extLst>
            <a:ext uri="{FF2B5EF4-FFF2-40B4-BE49-F238E27FC236}">
              <a16:creationId xmlns:a16="http://schemas.microsoft.com/office/drawing/2014/main" id="{0DB42309-A707-4433-937A-490841925BD0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2292" name="TextBox 5">
          <a:extLst>
            <a:ext uri="{FF2B5EF4-FFF2-40B4-BE49-F238E27FC236}">
              <a16:creationId xmlns:a16="http://schemas.microsoft.com/office/drawing/2014/main" id="{9DC0921B-0695-4DC2-AE69-4EA97909B9EC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293" name="TextBox 5">
          <a:extLst>
            <a:ext uri="{FF2B5EF4-FFF2-40B4-BE49-F238E27FC236}">
              <a16:creationId xmlns:a16="http://schemas.microsoft.com/office/drawing/2014/main" id="{C4B2516E-7CE1-4B80-BAF0-84A0FDF0412A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294" name="TextBox 5">
          <a:extLst>
            <a:ext uri="{FF2B5EF4-FFF2-40B4-BE49-F238E27FC236}">
              <a16:creationId xmlns:a16="http://schemas.microsoft.com/office/drawing/2014/main" id="{762ED3DC-760A-4EAD-B592-556AABC5A862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295" name="TextBox 5">
          <a:extLst>
            <a:ext uri="{FF2B5EF4-FFF2-40B4-BE49-F238E27FC236}">
              <a16:creationId xmlns:a16="http://schemas.microsoft.com/office/drawing/2014/main" id="{2824324F-3BB9-47DD-92D8-1BB3D1DD5190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2296" name="TextBox 5">
          <a:extLst>
            <a:ext uri="{FF2B5EF4-FFF2-40B4-BE49-F238E27FC236}">
              <a16:creationId xmlns:a16="http://schemas.microsoft.com/office/drawing/2014/main" id="{7D403E90-C713-4013-B058-557490DCFAF5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2297" name="TextBox 5">
          <a:extLst>
            <a:ext uri="{FF2B5EF4-FFF2-40B4-BE49-F238E27FC236}">
              <a16:creationId xmlns:a16="http://schemas.microsoft.com/office/drawing/2014/main" id="{597B8B08-0A69-4B58-92AD-BC4820ABAE39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2298" name="TextBox 5">
          <a:extLst>
            <a:ext uri="{FF2B5EF4-FFF2-40B4-BE49-F238E27FC236}">
              <a16:creationId xmlns:a16="http://schemas.microsoft.com/office/drawing/2014/main" id="{0CD1CD63-2120-4C0A-9811-76D38E5F7BFF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299" name="TextBox 5">
          <a:extLst>
            <a:ext uri="{FF2B5EF4-FFF2-40B4-BE49-F238E27FC236}">
              <a16:creationId xmlns:a16="http://schemas.microsoft.com/office/drawing/2014/main" id="{271F30E3-7363-491B-9DB8-74E8DF4FAA5D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300" name="TextBox 5">
          <a:extLst>
            <a:ext uri="{FF2B5EF4-FFF2-40B4-BE49-F238E27FC236}">
              <a16:creationId xmlns:a16="http://schemas.microsoft.com/office/drawing/2014/main" id="{6AAC5ED0-8F57-46DA-B31C-53B3CFE08FAD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2301" name="TextBox 5">
          <a:extLst>
            <a:ext uri="{FF2B5EF4-FFF2-40B4-BE49-F238E27FC236}">
              <a16:creationId xmlns:a16="http://schemas.microsoft.com/office/drawing/2014/main" id="{929ADA88-51DB-4CC4-B3E6-366E1214CE21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2302" name="TextBox 5">
          <a:extLst>
            <a:ext uri="{FF2B5EF4-FFF2-40B4-BE49-F238E27FC236}">
              <a16:creationId xmlns:a16="http://schemas.microsoft.com/office/drawing/2014/main" id="{634A3F83-43B0-453B-B5CD-3AC0956B9D7C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2303" name="TextBox 5">
          <a:extLst>
            <a:ext uri="{FF2B5EF4-FFF2-40B4-BE49-F238E27FC236}">
              <a16:creationId xmlns:a16="http://schemas.microsoft.com/office/drawing/2014/main" id="{0FCF5594-4C3C-457E-9E57-8DC6A41CE661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304" name="TextBox 5">
          <a:extLst>
            <a:ext uri="{FF2B5EF4-FFF2-40B4-BE49-F238E27FC236}">
              <a16:creationId xmlns:a16="http://schemas.microsoft.com/office/drawing/2014/main" id="{EC259427-2B4E-451D-A208-C7CE9B21BFAD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305" name="TextBox 5">
          <a:extLst>
            <a:ext uri="{FF2B5EF4-FFF2-40B4-BE49-F238E27FC236}">
              <a16:creationId xmlns:a16="http://schemas.microsoft.com/office/drawing/2014/main" id="{42B8D5A6-0081-4033-85D3-F6FE4D1CE7EC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306" name="TextBox 5">
          <a:extLst>
            <a:ext uri="{FF2B5EF4-FFF2-40B4-BE49-F238E27FC236}">
              <a16:creationId xmlns:a16="http://schemas.microsoft.com/office/drawing/2014/main" id="{1935F26C-F409-41AC-94EC-C28061A1D93A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2307" name="TextBox 5">
          <a:extLst>
            <a:ext uri="{FF2B5EF4-FFF2-40B4-BE49-F238E27FC236}">
              <a16:creationId xmlns:a16="http://schemas.microsoft.com/office/drawing/2014/main" id="{DFD8EF6D-BC58-4056-90B6-2F44CAC9B099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2308" name="TextBox 5">
          <a:extLst>
            <a:ext uri="{FF2B5EF4-FFF2-40B4-BE49-F238E27FC236}">
              <a16:creationId xmlns:a16="http://schemas.microsoft.com/office/drawing/2014/main" id="{FCAF663E-34B8-47AA-BC53-80C600AC5B02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2309" name="TextBox 5">
          <a:extLst>
            <a:ext uri="{FF2B5EF4-FFF2-40B4-BE49-F238E27FC236}">
              <a16:creationId xmlns:a16="http://schemas.microsoft.com/office/drawing/2014/main" id="{A873DAD4-89DF-443A-A2E2-FA41CFCF4B3C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310" name="TextBox 5">
          <a:extLst>
            <a:ext uri="{FF2B5EF4-FFF2-40B4-BE49-F238E27FC236}">
              <a16:creationId xmlns:a16="http://schemas.microsoft.com/office/drawing/2014/main" id="{387B5EAB-597D-4DAA-9C92-3E35875B8D8E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311" name="TextBox 5">
          <a:extLst>
            <a:ext uri="{FF2B5EF4-FFF2-40B4-BE49-F238E27FC236}">
              <a16:creationId xmlns:a16="http://schemas.microsoft.com/office/drawing/2014/main" id="{7EE763DB-AE6F-4A42-B03C-4DB1BF052EB5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312" name="TextBox 5">
          <a:extLst>
            <a:ext uri="{FF2B5EF4-FFF2-40B4-BE49-F238E27FC236}">
              <a16:creationId xmlns:a16="http://schemas.microsoft.com/office/drawing/2014/main" id="{939B4139-C160-4C30-8207-6DEFE046F6B7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313" name="TextBox 5">
          <a:extLst>
            <a:ext uri="{FF2B5EF4-FFF2-40B4-BE49-F238E27FC236}">
              <a16:creationId xmlns:a16="http://schemas.microsoft.com/office/drawing/2014/main" id="{92FFB40A-B1D2-413F-BA2D-2F2B22FCEF90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314" name="TextBox 5">
          <a:extLst>
            <a:ext uri="{FF2B5EF4-FFF2-40B4-BE49-F238E27FC236}">
              <a16:creationId xmlns:a16="http://schemas.microsoft.com/office/drawing/2014/main" id="{D93B5260-A053-4C47-9D28-7BE5360ED8EF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315" name="TextBox 5">
          <a:extLst>
            <a:ext uri="{FF2B5EF4-FFF2-40B4-BE49-F238E27FC236}">
              <a16:creationId xmlns:a16="http://schemas.microsoft.com/office/drawing/2014/main" id="{A09A8E6B-9EE9-4FEC-91B7-8867E8D96FD5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316" name="TextBox 5">
          <a:extLst>
            <a:ext uri="{FF2B5EF4-FFF2-40B4-BE49-F238E27FC236}">
              <a16:creationId xmlns:a16="http://schemas.microsoft.com/office/drawing/2014/main" id="{2133E1EF-94A0-4C11-B085-E5394C535FB7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317" name="TextBox 5">
          <a:extLst>
            <a:ext uri="{FF2B5EF4-FFF2-40B4-BE49-F238E27FC236}">
              <a16:creationId xmlns:a16="http://schemas.microsoft.com/office/drawing/2014/main" id="{6B706680-506B-4887-9675-4DCC3723B497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318" name="TextBox 5">
          <a:extLst>
            <a:ext uri="{FF2B5EF4-FFF2-40B4-BE49-F238E27FC236}">
              <a16:creationId xmlns:a16="http://schemas.microsoft.com/office/drawing/2014/main" id="{B6EBB053-0135-4146-A2B1-EF40AE27096B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319" name="TextBox 5">
          <a:extLst>
            <a:ext uri="{FF2B5EF4-FFF2-40B4-BE49-F238E27FC236}">
              <a16:creationId xmlns:a16="http://schemas.microsoft.com/office/drawing/2014/main" id="{792B0427-2933-4635-841D-EFA69DCCA44A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320" name="TextBox 5">
          <a:extLst>
            <a:ext uri="{FF2B5EF4-FFF2-40B4-BE49-F238E27FC236}">
              <a16:creationId xmlns:a16="http://schemas.microsoft.com/office/drawing/2014/main" id="{AD04A1F9-60E7-4710-BC68-2B48880D712A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321" name="TextBox 5">
          <a:extLst>
            <a:ext uri="{FF2B5EF4-FFF2-40B4-BE49-F238E27FC236}">
              <a16:creationId xmlns:a16="http://schemas.microsoft.com/office/drawing/2014/main" id="{2C938049-1140-48DF-981A-9653DCAEC467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322" name="TextBox 5">
          <a:extLst>
            <a:ext uri="{FF2B5EF4-FFF2-40B4-BE49-F238E27FC236}">
              <a16:creationId xmlns:a16="http://schemas.microsoft.com/office/drawing/2014/main" id="{CBD49C5F-321A-4401-934A-6114CCB12A05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323" name="TextBox 5">
          <a:extLst>
            <a:ext uri="{FF2B5EF4-FFF2-40B4-BE49-F238E27FC236}">
              <a16:creationId xmlns:a16="http://schemas.microsoft.com/office/drawing/2014/main" id="{735C6306-C667-42FD-A481-0E389A6234DC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324" name="TextBox 5">
          <a:extLst>
            <a:ext uri="{FF2B5EF4-FFF2-40B4-BE49-F238E27FC236}">
              <a16:creationId xmlns:a16="http://schemas.microsoft.com/office/drawing/2014/main" id="{6C184473-10A5-49AC-9A7C-CEADEDAC821E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325" name="TextBox 5">
          <a:extLst>
            <a:ext uri="{FF2B5EF4-FFF2-40B4-BE49-F238E27FC236}">
              <a16:creationId xmlns:a16="http://schemas.microsoft.com/office/drawing/2014/main" id="{B1F97E5E-7069-433C-9B55-6229E1BC8E7E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326" name="TextBox 5">
          <a:extLst>
            <a:ext uri="{FF2B5EF4-FFF2-40B4-BE49-F238E27FC236}">
              <a16:creationId xmlns:a16="http://schemas.microsoft.com/office/drawing/2014/main" id="{C3B631AB-1358-47B2-A2FC-347C0F6A72C1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327" name="TextBox 5">
          <a:extLst>
            <a:ext uri="{FF2B5EF4-FFF2-40B4-BE49-F238E27FC236}">
              <a16:creationId xmlns:a16="http://schemas.microsoft.com/office/drawing/2014/main" id="{BD50AAC2-656E-497F-B1FD-93C23DAC4A5F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328" name="TextBox 5">
          <a:extLst>
            <a:ext uri="{FF2B5EF4-FFF2-40B4-BE49-F238E27FC236}">
              <a16:creationId xmlns:a16="http://schemas.microsoft.com/office/drawing/2014/main" id="{ABFE83D3-3F2D-4534-960C-1B4D4CBC290F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329" name="TextBox 5">
          <a:extLst>
            <a:ext uri="{FF2B5EF4-FFF2-40B4-BE49-F238E27FC236}">
              <a16:creationId xmlns:a16="http://schemas.microsoft.com/office/drawing/2014/main" id="{38561E77-1F71-4F63-813B-515FF353E58A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330" name="TextBox 5">
          <a:extLst>
            <a:ext uri="{FF2B5EF4-FFF2-40B4-BE49-F238E27FC236}">
              <a16:creationId xmlns:a16="http://schemas.microsoft.com/office/drawing/2014/main" id="{D57EF99D-4C78-492E-8A9D-1C6B419DC912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331" name="TextBox 5">
          <a:extLst>
            <a:ext uri="{FF2B5EF4-FFF2-40B4-BE49-F238E27FC236}">
              <a16:creationId xmlns:a16="http://schemas.microsoft.com/office/drawing/2014/main" id="{FD421EA4-0DF6-4633-A3CB-790DDBE9AB71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332" name="TextBox 5">
          <a:extLst>
            <a:ext uri="{FF2B5EF4-FFF2-40B4-BE49-F238E27FC236}">
              <a16:creationId xmlns:a16="http://schemas.microsoft.com/office/drawing/2014/main" id="{FB36C146-FF19-42AF-8473-57B1CEE5BEBC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333" name="TextBox 5">
          <a:extLst>
            <a:ext uri="{FF2B5EF4-FFF2-40B4-BE49-F238E27FC236}">
              <a16:creationId xmlns:a16="http://schemas.microsoft.com/office/drawing/2014/main" id="{1232945A-07E2-4A3B-9802-D47638B0E1B1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334" name="TextBox 5">
          <a:extLst>
            <a:ext uri="{FF2B5EF4-FFF2-40B4-BE49-F238E27FC236}">
              <a16:creationId xmlns:a16="http://schemas.microsoft.com/office/drawing/2014/main" id="{ED5837BF-9A05-4E08-AB6C-AFCFBF0DF9DE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335" name="TextBox 5">
          <a:extLst>
            <a:ext uri="{FF2B5EF4-FFF2-40B4-BE49-F238E27FC236}">
              <a16:creationId xmlns:a16="http://schemas.microsoft.com/office/drawing/2014/main" id="{32001C3E-3879-4016-8D31-BB040368DB61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336" name="TextBox 5">
          <a:extLst>
            <a:ext uri="{FF2B5EF4-FFF2-40B4-BE49-F238E27FC236}">
              <a16:creationId xmlns:a16="http://schemas.microsoft.com/office/drawing/2014/main" id="{319C16C8-5E20-46B9-AE32-0B8D788F833B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337" name="TextBox 5">
          <a:extLst>
            <a:ext uri="{FF2B5EF4-FFF2-40B4-BE49-F238E27FC236}">
              <a16:creationId xmlns:a16="http://schemas.microsoft.com/office/drawing/2014/main" id="{06D7B0AA-5CA2-4A02-9FF0-6A63BF537C81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338" name="TextBox 5">
          <a:extLst>
            <a:ext uri="{FF2B5EF4-FFF2-40B4-BE49-F238E27FC236}">
              <a16:creationId xmlns:a16="http://schemas.microsoft.com/office/drawing/2014/main" id="{B109C35B-EEE7-45B3-859F-DC46D8BBF1D2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339" name="Text Box 4">
          <a:extLst>
            <a:ext uri="{FF2B5EF4-FFF2-40B4-BE49-F238E27FC236}">
              <a16:creationId xmlns:a16="http://schemas.microsoft.com/office/drawing/2014/main" id="{3D013AB7-B52B-478B-BF95-3394FE4DCFBB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340" name="Text Box 5">
          <a:extLst>
            <a:ext uri="{FF2B5EF4-FFF2-40B4-BE49-F238E27FC236}">
              <a16:creationId xmlns:a16="http://schemas.microsoft.com/office/drawing/2014/main" id="{DE7D5534-808E-4651-B170-9AFA926F1906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341" name="TextBox 5">
          <a:extLst>
            <a:ext uri="{FF2B5EF4-FFF2-40B4-BE49-F238E27FC236}">
              <a16:creationId xmlns:a16="http://schemas.microsoft.com/office/drawing/2014/main" id="{F61FB754-7985-444A-832C-4CEFD2844C86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342" name="TextBox 5">
          <a:extLst>
            <a:ext uri="{FF2B5EF4-FFF2-40B4-BE49-F238E27FC236}">
              <a16:creationId xmlns:a16="http://schemas.microsoft.com/office/drawing/2014/main" id="{E9484F1A-8EFB-4D4A-BD98-4593976955C7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</xdr:row>
      <xdr:rowOff>158115</xdr:rowOff>
    </xdr:from>
    <xdr:ext cx="76971" cy="157224"/>
    <xdr:sp macro="" textlink="">
      <xdr:nvSpPr>
        <xdr:cNvPr id="2343" name="TextBox 5">
          <a:extLst>
            <a:ext uri="{FF2B5EF4-FFF2-40B4-BE49-F238E27FC236}">
              <a16:creationId xmlns:a16="http://schemas.microsoft.com/office/drawing/2014/main" id="{90C54E7D-1689-477C-BCA1-0CFDF57AB5F8}"/>
            </a:ext>
          </a:extLst>
        </xdr:cNvPr>
        <xdr:cNvSpPr txBox="1"/>
      </xdr:nvSpPr>
      <xdr:spPr>
        <a:xfrm>
          <a:off x="62801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158115</xdr:rowOff>
    </xdr:from>
    <xdr:ext cx="76971" cy="157224"/>
    <xdr:sp macro="" textlink="">
      <xdr:nvSpPr>
        <xdr:cNvPr id="2344" name="TextBox 5">
          <a:extLst>
            <a:ext uri="{FF2B5EF4-FFF2-40B4-BE49-F238E27FC236}">
              <a16:creationId xmlns:a16="http://schemas.microsoft.com/office/drawing/2014/main" id="{16E24CCA-74FB-4961-8A72-F9C97A3693E2}"/>
            </a:ext>
          </a:extLst>
        </xdr:cNvPr>
        <xdr:cNvSpPr txBox="1"/>
      </xdr:nvSpPr>
      <xdr:spPr>
        <a:xfrm>
          <a:off x="62801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345" name="TextBox 5">
          <a:extLst>
            <a:ext uri="{FF2B5EF4-FFF2-40B4-BE49-F238E27FC236}">
              <a16:creationId xmlns:a16="http://schemas.microsoft.com/office/drawing/2014/main" id="{45E1D087-A713-4E38-ADD8-F1AD642B60A9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346" name="Text Box 4">
          <a:extLst>
            <a:ext uri="{FF2B5EF4-FFF2-40B4-BE49-F238E27FC236}">
              <a16:creationId xmlns:a16="http://schemas.microsoft.com/office/drawing/2014/main" id="{EEE40A66-1B0D-4A6E-9C33-F44B877BBDB6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347" name="Text Box 5">
          <a:extLst>
            <a:ext uri="{FF2B5EF4-FFF2-40B4-BE49-F238E27FC236}">
              <a16:creationId xmlns:a16="http://schemas.microsoft.com/office/drawing/2014/main" id="{C5BA00FB-6E2E-413B-A074-39AECF2C089E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348" name="TextBox 5">
          <a:extLst>
            <a:ext uri="{FF2B5EF4-FFF2-40B4-BE49-F238E27FC236}">
              <a16:creationId xmlns:a16="http://schemas.microsoft.com/office/drawing/2014/main" id="{140B147A-6755-4834-A616-CD8CEA0C5198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349" name="TextBox 5">
          <a:extLst>
            <a:ext uri="{FF2B5EF4-FFF2-40B4-BE49-F238E27FC236}">
              <a16:creationId xmlns:a16="http://schemas.microsoft.com/office/drawing/2014/main" id="{D8999EFB-ECA1-4955-AC5F-4F861173BCE5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</xdr:row>
      <xdr:rowOff>158115</xdr:rowOff>
    </xdr:from>
    <xdr:ext cx="76971" cy="157224"/>
    <xdr:sp macro="" textlink="">
      <xdr:nvSpPr>
        <xdr:cNvPr id="2350" name="TextBox 5">
          <a:extLst>
            <a:ext uri="{FF2B5EF4-FFF2-40B4-BE49-F238E27FC236}">
              <a16:creationId xmlns:a16="http://schemas.microsoft.com/office/drawing/2014/main" id="{EF4B39B2-D641-4B3D-99DC-9060BD490B50}"/>
            </a:ext>
          </a:extLst>
        </xdr:cNvPr>
        <xdr:cNvSpPr txBox="1"/>
      </xdr:nvSpPr>
      <xdr:spPr>
        <a:xfrm>
          <a:off x="62801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158115</xdr:rowOff>
    </xdr:from>
    <xdr:ext cx="76971" cy="157224"/>
    <xdr:sp macro="" textlink="">
      <xdr:nvSpPr>
        <xdr:cNvPr id="2351" name="TextBox 5">
          <a:extLst>
            <a:ext uri="{FF2B5EF4-FFF2-40B4-BE49-F238E27FC236}">
              <a16:creationId xmlns:a16="http://schemas.microsoft.com/office/drawing/2014/main" id="{954D8D52-6522-4716-8324-62AED604AAF3}"/>
            </a:ext>
          </a:extLst>
        </xdr:cNvPr>
        <xdr:cNvSpPr txBox="1"/>
      </xdr:nvSpPr>
      <xdr:spPr>
        <a:xfrm>
          <a:off x="62801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352" name="TextBox 5">
          <a:extLst>
            <a:ext uri="{FF2B5EF4-FFF2-40B4-BE49-F238E27FC236}">
              <a16:creationId xmlns:a16="http://schemas.microsoft.com/office/drawing/2014/main" id="{3E25C461-4231-459C-ACFC-CA541B7A4CBE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353" name="TextBox 5">
          <a:extLst>
            <a:ext uri="{FF2B5EF4-FFF2-40B4-BE49-F238E27FC236}">
              <a16:creationId xmlns:a16="http://schemas.microsoft.com/office/drawing/2014/main" id="{DFE9C889-164D-46EF-B728-69973A901477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354" name="TextBox 5">
          <a:extLst>
            <a:ext uri="{FF2B5EF4-FFF2-40B4-BE49-F238E27FC236}">
              <a16:creationId xmlns:a16="http://schemas.microsoft.com/office/drawing/2014/main" id="{26EED17C-3CA4-4D20-AB72-26DFF4C36537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355" name="TextBox 5">
          <a:extLst>
            <a:ext uri="{FF2B5EF4-FFF2-40B4-BE49-F238E27FC236}">
              <a16:creationId xmlns:a16="http://schemas.microsoft.com/office/drawing/2014/main" id="{B3BA38E8-F0D8-44CE-A563-F04A0CE507A1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</xdr:row>
      <xdr:rowOff>158115</xdr:rowOff>
    </xdr:from>
    <xdr:ext cx="76971" cy="157224"/>
    <xdr:sp macro="" textlink="">
      <xdr:nvSpPr>
        <xdr:cNvPr id="2356" name="TextBox 5">
          <a:extLst>
            <a:ext uri="{FF2B5EF4-FFF2-40B4-BE49-F238E27FC236}">
              <a16:creationId xmlns:a16="http://schemas.microsoft.com/office/drawing/2014/main" id="{660B5145-67DD-4EB5-B3A6-3F21586250E0}"/>
            </a:ext>
          </a:extLst>
        </xdr:cNvPr>
        <xdr:cNvSpPr txBox="1"/>
      </xdr:nvSpPr>
      <xdr:spPr>
        <a:xfrm>
          <a:off x="62801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158115</xdr:rowOff>
    </xdr:from>
    <xdr:ext cx="76971" cy="157224"/>
    <xdr:sp macro="" textlink="">
      <xdr:nvSpPr>
        <xdr:cNvPr id="2357" name="TextBox 5">
          <a:extLst>
            <a:ext uri="{FF2B5EF4-FFF2-40B4-BE49-F238E27FC236}">
              <a16:creationId xmlns:a16="http://schemas.microsoft.com/office/drawing/2014/main" id="{BE75356E-7874-4CAB-BE64-8D3CD42F3800}"/>
            </a:ext>
          </a:extLst>
        </xdr:cNvPr>
        <xdr:cNvSpPr txBox="1"/>
      </xdr:nvSpPr>
      <xdr:spPr>
        <a:xfrm>
          <a:off x="62801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358" name="TextBox 5">
          <a:extLst>
            <a:ext uri="{FF2B5EF4-FFF2-40B4-BE49-F238E27FC236}">
              <a16:creationId xmlns:a16="http://schemas.microsoft.com/office/drawing/2014/main" id="{ECF56826-EC2E-44CE-909D-6C8978E22BAA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158115</xdr:rowOff>
    </xdr:from>
    <xdr:ext cx="76971" cy="157224"/>
    <xdr:sp macro="" textlink="">
      <xdr:nvSpPr>
        <xdr:cNvPr id="2359" name="TextBox 5">
          <a:extLst>
            <a:ext uri="{FF2B5EF4-FFF2-40B4-BE49-F238E27FC236}">
              <a16:creationId xmlns:a16="http://schemas.microsoft.com/office/drawing/2014/main" id="{31AC5E0F-812B-4888-AEED-96054F37DB50}"/>
            </a:ext>
          </a:extLst>
        </xdr:cNvPr>
        <xdr:cNvSpPr txBox="1"/>
      </xdr:nvSpPr>
      <xdr:spPr>
        <a:xfrm>
          <a:off x="62801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360" name="TextBox 5">
          <a:extLst>
            <a:ext uri="{FF2B5EF4-FFF2-40B4-BE49-F238E27FC236}">
              <a16:creationId xmlns:a16="http://schemas.microsoft.com/office/drawing/2014/main" id="{45A1141C-E4AC-467B-BDA8-573EB068D508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361" name="TextBox 5">
          <a:extLst>
            <a:ext uri="{FF2B5EF4-FFF2-40B4-BE49-F238E27FC236}">
              <a16:creationId xmlns:a16="http://schemas.microsoft.com/office/drawing/2014/main" id="{6C0EFDDC-7067-4E6C-8FC7-1EC2D27D8CE2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</xdr:row>
      <xdr:rowOff>158115</xdr:rowOff>
    </xdr:from>
    <xdr:ext cx="76971" cy="157224"/>
    <xdr:sp macro="" textlink="">
      <xdr:nvSpPr>
        <xdr:cNvPr id="2362" name="TextBox 5">
          <a:extLst>
            <a:ext uri="{FF2B5EF4-FFF2-40B4-BE49-F238E27FC236}">
              <a16:creationId xmlns:a16="http://schemas.microsoft.com/office/drawing/2014/main" id="{1EB2EF76-C048-492D-B113-57CDC8DE30FE}"/>
            </a:ext>
          </a:extLst>
        </xdr:cNvPr>
        <xdr:cNvSpPr txBox="1"/>
      </xdr:nvSpPr>
      <xdr:spPr>
        <a:xfrm>
          <a:off x="62801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158115</xdr:rowOff>
    </xdr:from>
    <xdr:ext cx="76971" cy="157224"/>
    <xdr:sp macro="" textlink="">
      <xdr:nvSpPr>
        <xdr:cNvPr id="2363" name="TextBox 5">
          <a:extLst>
            <a:ext uri="{FF2B5EF4-FFF2-40B4-BE49-F238E27FC236}">
              <a16:creationId xmlns:a16="http://schemas.microsoft.com/office/drawing/2014/main" id="{9C920FE4-FE20-48C9-BDDB-069DC47BF842}"/>
            </a:ext>
          </a:extLst>
        </xdr:cNvPr>
        <xdr:cNvSpPr txBox="1"/>
      </xdr:nvSpPr>
      <xdr:spPr>
        <a:xfrm>
          <a:off x="62801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364" name="TextBox 5">
          <a:extLst>
            <a:ext uri="{FF2B5EF4-FFF2-40B4-BE49-F238E27FC236}">
              <a16:creationId xmlns:a16="http://schemas.microsoft.com/office/drawing/2014/main" id="{D1ED8464-BC04-4FA2-9622-2231E770BA9F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365" name="TextBox 5">
          <a:extLst>
            <a:ext uri="{FF2B5EF4-FFF2-40B4-BE49-F238E27FC236}">
              <a16:creationId xmlns:a16="http://schemas.microsoft.com/office/drawing/2014/main" id="{64D1229D-9196-4316-B1D0-6529AFA75FDC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366" name="TextBox 5">
          <a:extLst>
            <a:ext uri="{FF2B5EF4-FFF2-40B4-BE49-F238E27FC236}">
              <a16:creationId xmlns:a16="http://schemas.microsoft.com/office/drawing/2014/main" id="{874976B4-6321-45F2-9C85-930216D11341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367" name="TextBox 5">
          <a:extLst>
            <a:ext uri="{FF2B5EF4-FFF2-40B4-BE49-F238E27FC236}">
              <a16:creationId xmlns:a16="http://schemas.microsoft.com/office/drawing/2014/main" id="{54553A0C-206E-49D4-9650-C2E0CECBD22A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368" name="TextBox 5">
          <a:extLst>
            <a:ext uri="{FF2B5EF4-FFF2-40B4-BE49-F238E27FC236}">
              <a16:creationId xmlns:a16="http://schemas.microsoft.com/office/drawing/2014/main" id="{DFA04C09-F1F8-4483-ADC3-D2D104EC5773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369" name="TextBox 5">
          <a:extLst>
            <a:ext uri="{FF2B5EF4-FFF2-40B4-BE49-F238E27FC236}">
              <a16:creationId xmlns:a16="http://schemas.microsoft.com/office/drawing/2014/main" id="{120F496B-64E9-4D20-AF11-6DC09D57E6DB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370" name="TextBox 5">
          <a:extLst>
            <a:ext uri="{FF2B5EF4-FFF2-40B4-BE49-F238E27FC236}">
              <a16:creationId xmlns:a16="http://schemas.microsoft.com/office/drawing/2014/main" id="{E2FDD03E-2456-478E-B3FF-0DE91A61663B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371" name="TextBox 5">
          <a:extLst>
            <a:ext uri="{FF2B5EF4-FFF2-40B4-BE49-F238E27FC236}">
              <a16:creationId xmlns:a16="http://schemas.microsoft.com/office/drawing/2014/main" id="{2FA52AEB-45B6-49C9-8B80-ED2032FEC582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372" name="TextBox 5">
          <a:extLst>
            <a:ext uri="{FF2B5EF4-FFF2-40B4-BE49-F238E27FC236}">
              <a16:creationId xmlns:a16="http://schemas.microsoft.com/office/drawing/2014/main" id="{D8F5D7DB-3E69-4C88-82E2-5ED35FB5A3B1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373" name="TextBox 5">
          <a:extLst>
            <a:ext uri="{FF2B5EF4-FFF2-40B4-BE49-F238E27FC236}">
              <a16:creationId xmlns:a16="http://schemas.microsoft.com/office/drawing/2014/main" id="{E4B29DD8-3E73-40A4-AAEA-232D11108F6F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374" name="TextBox 5">
          <a:extLst>
            <a:ext uri="{FF2B5EF4-FFF2-40B4-BE49-F238E27FC236}">
              <a16:creationId xmlns:a16="http://schemas.microsoft.com/office/drawing/2014/main" id="{C2E2BD7D-C70A-4639-8C15-0CB660BB06B5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375" name="TextBox 5">
          <a:extLst>
            <a:ext uri="{FF2B5EF4-FFF2-40B4-BE49-F238E27FC236}">
              <a16:creationId xmlns:a16="http://schemas.microsoft.com/office/drawing/2014/main" id="{8607C205-745E-4985-B78F-92A8254B79D4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376" name="TextBox 5">
          <a:extLst>
            <a:ext uri="{FF2B5EF4-FFF2-40B4-BE49-F238E27FC236}">
              <a16:creationId xmlns:a16="http://schemas.microsoft.com/office/drawing/2014/main" id="{7CBEED95-7135-48B1-B575-51AA5ACBCD4F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377" name="TextBox 5">
          <a:extLst>
            <a:ext uri="{FF2B5EF4-FFF2-40B4-BE49-F238E27FC236}">
              <a16:creationId xmlns:a16="http://schemas.microsoft.com/office/drawing/2014/main" id="{DFB8B408-19E6-412D-94DD-657F4172380B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378" name="TextBox 5">
          <a:extLst>
            <a:ext uri="{FF2B5EF4-FFF2-40B4-BE49-F238E27FC236}">
              <a16:creationId xmlns:a16="http://schemas.microsoft.com/office/drawing/2014/main" id="{996B7DAC-CCA5-491E-A82F-877959D0CBB1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379" name="TextBox 5">
          <a:extLst>
            <a:ext uri="{FF2B5EF4-FFF2-40B4-BE49-F238E27FC236}">
              <a16:creationId xmlns:a16="http://schemas.microsoft.com/office/drawing/2014/main" id="{B4972938-9C40-4311-876C-D0D823B47663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380" name="TextBox 5">
          <a:extLst>
            <a:ext uri="{FF2B5EF4-FFF2-40B4-BE49-F238E27FC236}">
              <a16:creationId xmlns:a16="http://schemas.microsoft.com/office/drawing/2014/main" id="{DBA52FD4-8EE3-4BFA-ADB2-C4A4D0D64CE7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381" name="TextBox 5">
          <a:extLst>
            <a:ext uri="{FF2B5EF4-FFF2-40B4-BE49-F238E27FC236}">
              <a16:creationId xmlns:a16="http://schemas.microsoft.com/office/drawing/2014/main" id="{512B5CD1-80E5-4053-87C3-6B09BB82139B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382" name="TextBox 5">
          <a:extLst>
            <a:ext uri="{FF2B5EF4-FFF2-40B4-BE49-F238E27FC236}">
              <a16:creationId xmlns:a16="http://schemas.microsoft.com/office/drawing/2014/main" id="{F981AAB3-8548-4694-B30D-81EFB3262310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383" name="TextBox 5">
          <a:extLst>
            <a:ext uri="{FF2B5EF4-FFF2-40B4-BE49-F238E27FC236}">
              <a16:creationId xmlns:a16="http://schemas.microsoft.com/office/drawing/2014/main" id="{E17E4891-9762-428A-8A1C-6387E5A8C9E7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384" name="TextBox 5">
          <a:extLst>
            <a:ext uri="{FF2B5EF4-FFF2-40B4-BE49-F238E27FC236}">
              <a16:creationId xmlns:a16="http://schemas.microsoft.com/office/drawing/2014/main" id="{83E5618E-1D42-4262-A092-A1EDCBE40C89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385" name="TextBox 5">
          <a:extLst>
            <a:ext uri="{FF2B5EF4-FFF2-40B4-BE49-F238E27FC236}">
              <a16:creationId xmlns:a16="http://schemas.microsoft.com/office/drawing/2014/main" id="{FA23C860-F096-4627-B85F-A001E6724A83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386" name="TextBox 5">
          <a:extLst>
            <a:ext uri="{FF2B5EF4-FFF2-40B4-BE49-F238E27FC236}">
              <a16:creationId xmlns:a16="http://schemas.microsoft.com/office/drawing/2014/main" id="{2F54B7CF-A4D0-4078-99F2-78AE99F2FF6C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387" name="TextBox 5">
          <a:extLst>
            <a:ext uri="{FF2B5EF4-FFF2-40B4-BE49-F238E27FC236}">
              <a16:creationId xmlns:a16="http://schemas.microsoft.com/office/drawing/2014/main" id="{DEF066C3-1FCF-4071-B488-793D1C46E05C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388" name="TextBox 5">
          <a:extLst>
            <a:ext uri="{FF2B5EF4-FFF2-40B4-BE49-F238E27FC236}">
              <a16:creationId xmlns:a16="http://schemas.microsoft.com/office/drawing/2014/main" id="{01468880-A8D9-4A53-9CEB-D1B9E48F9107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389" name="TextBox 5">
          <a:extLst>
            <a:ext uri="{FF2B5EF4-FFF2-40B4-BE49-F238E27FC236}">
              <a16:creationId xmlns:a16="http://schemas.microsoft.com/office/drawing/2014/main" id="{1080F083-4D81-44C1-B461-7578C77B95B2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390" name="TextBox 5">
          <a:extLst>
            <a:ext uri="{FF2B5EF4-FFF2-40B4-BE49-F238E27FC236}">
              <a16:creationId xmlns:a16="http://schemas.microsoft.com/office/drawing/2014/main" id="{74B19520-EA7F-401D-9D48-D7CBD371EB1D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391" name="TextBox 5">
          <a:extLst>
            <a:ext uri="{FF2B5EF4-FFF2-40B4-BE49-F238E27FC236}">
              <a16:creationId xmlns:a16="http://schemas.microsoft.com/office/drawing/2014/main" id="{125A08DB-72B4-465C-930F-2A324D792544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392" name="TextBox 5">
          <a:extLst>
            <a:ext uri="{FF2B5EF4-FFF2-40B4-BE49-F238E27FC236}">
              <a16:creationId xmlns:a16="http://schemas.microsoft.com/office/drawing/2014/main" id="{B3F75985-E774-40F7-98A4-9AC003CE3898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393" name="TextBox 5">
          <a:extLst>
            <a:ext uri="{FF2B5EF4-FFF2-40B4-BE49-F238E27FC236}">
              <a16:creationId xmlns:a16="http://schemas.microsoft.com/office/drawing/2014/main" id="{FA040BB9-46BC-4362-8846-25BF6B7D5FAC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394" name="TextBox 5">
          <a:extLst>
            <a:ext uri="{FF2B5EF4-FFF2-40B4-BE49-F238E27FC236}">
              <a16:creationId xmlns:a16="http://schemas.microsoft.com/office/drawing/2014/main" id="{A2846EC8-97BC-49DF-8B36-1A6DC517407E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395" name="TextBox 5">
          <a:extLst>
            <a:ext uri="{FF2B5EF4-FFF2-40B4-BE49-F238E27FC236}">
              <a16:creationId xmlns:a16="http://schemas.microsoft.com/office/drawing/2014/main" id="{950BCFED-61CD-4D8F-8E1B-8A54134D4258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396" name="TextBox 5">
          <a:extLst>
            <a:ext uri="{FF2B5EF4-FFF2-40B4-BE49-F238E27FC236}">
              <a16:creationId xmlns:a16="http://schemas.microsoft.com/office/drawing/2014/main" id="{6AB99D06-4A25-4A19-8E9B-AFD34C22A90A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397" name="TextBox 5">
          <a:extLst>
            <a:ext uri="{FF2B5EF4-FFF2-40B4-BE49-F238E27FC236}">
              <a16:creationId xmlns:a16="http://schemas.microsoft.com/office/drawing/2014/main" id="{CE6D1184-484C-48E1-BB90-FF3448E2D132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398" name="TextBox 5">
          <a:extLst>
            <a:ext uri="{FF2B5EF4-FFF2-40B4-BE49-F238E27FC236}">
              <a16:creationId xmlns:a16="http://schemas.microsoft.com/office/drawing/2014/main" id="{F1D3CAB9-ACBB-41F9-A4D4-4CE95D9E265E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399" name="TextBox 5">
          <a:extLst>
            <a:ext uri="{FF2B5EF4-FFF2-40B4-BE49-F238E27FC236}">
              <a16:creationId xmlns:a16="http://schemas.microsoft.com/office/drawing/2014/main" id="{64D97A5B-0402-4516-B220-B92E2171B55A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400" name="TextBox 5">
          <a:extLst>
            <a:ext uri="{FF2B5EF4-FFF2-40B4-BE49-F238E27FC236}">
              <a16:creationId xmlns:a16="http://schemas.microsoft.com/office/drawing/2014/main" id="{219A59A8-3D7B-4C6B-80F2-65019F77FF43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401" name="TextBox 5">
          <a:extLst>
            <a:ext uri="{FF2B5EF4-FFF2-40B4-BE49-F238E27FC236}">
              <a16:creationId xmlns:a16="http://schemas.microsoft.com/office/drawing/2014/main" id="{C6EDAB53-3C76-47C7-9AF5-3DB6BA0725E8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402" name="TextBox 5">
          <a:extLst>
            <a:ext uri="{FF2B5EF4-FFF2-40B4-BE49-F238E27FC236}">
              <a16:creationId xmlns:a16="http://schemas.microsoft.com/office/drawing/2014/main" id="{C1904865-02C9-4BC1-82FB-80D671A25874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403" name="TextBox 5">
          <a:extLst>
            <a:ext uri="{FF2B5EF4-FFF2-40B4-BE49-F238E27FC236}">
              <a16:creationId xmlns:a16="http://schemas.microsoft.com/office/drawing/2014/main" id="{CA897B03-2A09-45AB-B6D2-79A3CC3AFB06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404" name="TextBox 5">
          <a:extLst>
            <a:ext uri="{FF2B5EF4-FFF2-40B4-BE49-F238E27FC236}">
              <a16:creationId xmlns:a16="http://schemas.microsoft.com/office/drawing/2014/main" id="{84608492-D833-4738-8265-E5DC5327A3FC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405" name="TextBox 5">
          <a:extLst>
            <a:ext uri="{FF2B5EF4-FFF2-40B4-BE49-F238E27FC236}">
              <a16:creationId xmlns:a16="http://schemas.microsoft.com/office/drawing/2014/main" id="{FE339A5E-E13C-4EBF-A779-963EEDD4361A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406" name="TextBox 5">
          <a:extLst>
            <a:ext uri="{FF2B5EF4-FFF2-40B4-BE49-F238E27FC236}">
              <a16:creationId xmlns:a16="http://schemas.microsoft.com/office/drawing/2014/main" id="{4E6C1B04-7516-409C-B936-841B7EBA029B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407" name="TextBox 5">
          <a:extLst>
            <a:ext uri="{FF2B5EF4-FFF2-40B4-BE49-F238E27FC236}">
              <a16:creationId xmlns:a16="http://schemas.microsoft.com/office/drawing/2014/main" id="{E5DC335E-FD34-4F43-BA91-F190CE9999F7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408" name="TextBox 5">
          <a:extLst>
            <a:ext uri="{FF2B5EF4-FFF2-40B4-BE49-F238E27FC236}">
              <a16:creationId xmlns:a16="http://schemas.microsoft.com/office/drawing/2014/main" id="{17C10A4C-FA43-401A-9314-32FA611EBC77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409" name="TextBox 5">
          <a:extLst>
            <a:ext uri="{FF2B5EF4-FFF2-40B4-BE49-F238E27FC236}">
              <a16:creationId xmlns:a16="http://schemas.microsoft.com/office/drawing/2014/main" id="{1ABBDBA0-974F-4748-B5DD-856F70797B2E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410" name="TextBox 5">
          <a:extLst>
            <a:ext uri="{FF2B5EF4-FFF2-40B4-BE49-F238E27FC236}">
              <a16:creationId xmlns:a16="http://schemas.microsoft.com/office/drawing/2014/main" id="{D82AFBCD-980D-4309-99AC-CE54D9E69535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411" name="TextBox 5">
          <a:extLst>
            <a:ext uri="{FF2B5EF4-FFF2-40B4-BE49-F238E27FC236}">
              <a16:creationId xmlns:a16="http://schemas.microsoft.com/office/drawing/2014/main" id="{523CEF1B-D55E-4A26-A88F-82938193DD85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412" name="TextBox 5">
          <a:extLst>
            <a:ext uri="{FF2B5EF4-FFF2-40B4-BE49-F238E27FC236}">
              <a16:creationId xmlns:a16="http://schemas.microsoft.com/office/drawing/2014/main" id="{51BCE929-3BED-4C9C-BC10-A75D048B8B47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413" name="TextBox 5">
          <a:extLst>
            <a:ext uri="{FF2B5EF4-FFF2-40B4-BE49-F238E27FC236}">
              <a16:creationId xmlns:a16="http://schemas.microsoft.com/office/drawing/2014/main" id="{DD7BAF87-4F33-4ACB-A0C9-DAC2132526BE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414" name="TextBox 5">
          <a:extLst>
            <a:ext uri="{FF2B5EF4-FFF2-40B4-BE49-F238E27FC236}">
              <a16:creationId xmlns:a16="http://schemas.microsoft.com/office/drawing/2014/main" id="{D5F2CD19-B5B7-45D2-A08E-8FC6117A0B1B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415" name="TextBox 5">
          <a:extLst>
            <a:ext uri="{FF2B5EF4-FFF2-40B4-BE49-F238E27FC236}">
              <a16:creationId xmlns:a16="http://schemas.microsoft.com/office/drawing/2014/main" id="{D62F3359-022A-4D13-9A05-F61840E363FB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416" name="TextBox 5">
          <a:extLst>
            <a:ext uri="{FF2B5EF4-FFF2-40B4-BE49-F238E27FC236}">
              <a16:creationId xmlns:a16="http://schemas.microsoft.com/office/drawing/2014/main" id="{634217B2-2677-4948-BC1E-C6CFA184AE0F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417" name="TextBox 5">
          <a:extLst>
            <a:ext uri="{FF2B5EF4-FFF2-40B4-BE49-F238E27FC236}">
              <a16:creationId xmlns:a16="http://schemas.microsoft.com/office/drawing/2014/main" id="{2DCFE5F5-FB77-4174-A315-BF3A1E50638E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418" name="TextBox 5">
          <a:extLst>
            <a:ext uri="{FF2B5EF4-FFF2-40B4-BE49-F238E27FC236}">
              <a16:creationId xmlns:a16="http://schemas.microsoft.com/office/drawing/2014/main" id="{4B2AA769-5AC1-444A-8F84-DFDB5220ADF0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2419" name="TextBox 5">
          <a:extLst>
            <a:ext uri="{FF2B5EF4-FFF2-40B4-BE49-F238E27FC236}">
              <a16:creationId xmlns:a16="http://schemas.microsoft.com/office/drawing/2014/main" id="{AE20170E-61CB-4F0B-B08B-A9394B432F26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2420" name="TextBox 5">
          <a:extLst>
            <a:ext uri="{FF2B5EF4-FFF2-40B4-BE49-F238E27FC236}">
              <a16:creationId xmlns:a16="http://schemas.microsoft.com/office/drawing/2014/main" id="{9533D2E0-9595-4981-9B59-A0B729E582B7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2421" name="TextBox 5">
          <a:extLst>
            <a:ext uri="{FF2B5EF4-FFF2-40B4-BE49-F238E27FC236}">
              <a16:creationId xmlns:a16="http://schemas.microsoft.com/office/drawing/2014/main" id="{687ECE6E-A9B7-4B9D-8EA4-B5D6EC8ECC8E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422" name="TextBox 5">
          <a:extLst>
            <a:ext uri="{FF2B5EF4-FFF2-40B4-BE49-F238E27FC236}">
              <a16:creationId xmlns:a16="http://schemas.microsoft.com/office/drawing/2014/main" id="{1790A8F6-6645-481E-82F1-1493FF4918E0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423" name="TextBox 5">
          <a:extLst>
            <a:ext uri="{FF2B5EF4-FFF2-40B4-BE49-F238E27FC236}">
              <a16:creationId xmlns:a16="http://schemas.microsoft.com/office/drawing/2014/main" id="{6D3DB750-023E-4F2A-9ADE-90506357E31E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2424" name="TextBox 5">
          <a:extLst>
            <a:ext uri="{FF2B5EF4-FFF2-40B4-BE49-F238E27FC236}">
              <a16:creationId xmlns:a16="http://schemas.microsoft.com/office/drawing/2014/main" id="{AD9A0788-D57A-405E-88F0-2E2E28DF04B5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2425" name="TextBox 5">
          <a:extLst>
            <a:ext uri="{FF2B5EF4-FFF2-40B4-BE49-F238E27FC236}">
              <a16:creationId xmlns:a16="http://schemas.microsoft.com/office/drawing/2014/main" id="{6386DADF-F724-4409-A5B7-E9AF25580A95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2426" name="TextBox 5">
          <a:extLst>
            <a:ext uri="{FF2B5EF4-FFF2-40B4-BE49-F238E27FC236}">
              <a16:creationId xmlns:a16="http://schemas.microsoft.com/office/drawing/2014/main" id="{3EDA64C0-3478-4484-B1BF-435F7F964339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427" name="TextBox 5">
          <a:extLst>
            <a:ext uri="{FF2B5EF4-FFF2-40B4-BE49-F238E27FC236}">
              <a16:creationId xmlns:a16="http://schemas.microsoft.com/office/drawing/2014/main" id="{3FAC1949-F7A9-445C-AC93-7412834FD753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428" name="TextBox 5">
          <a:extLst>
            <a:ext uri="{FF2B5EF4-FFF2-40B4-BE49-F238E27FC236}">
              <a16:creationId xmlns:a16="http://schemas.microsoft.com/office/drawing/2014/main" id="{786FF4CF-1A6B-4D29-9E5B-994F77FF5D77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2429" name="TextBox 5">
          <a:extLst>
            <a:ext uri="{FF2B5EF4-FFF2-40B4-BE49-F238E27FC236}">
              <a16:creationId xmlns:a16="http://schemas.microsoft.com/office/drawing/2014/main" id="{B7068307-A8B5-4D5E-8E80-EAC10FE7960C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2430" name="TextBox 5">
          <a:extLst>
            <a:ext uri="{FF2B5EF4-FFF2-40B4-BE49-F238E27FC236}">
              <a16:creationId xmlns:a16="http://schemas.microsoft.com/office/drawing/2014/main" id="{2666064B-2429-4060-BAD3-EA43C03F6A0A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2431" name="TextBox 5">
          <a:extLst>
            <a:ext uri="{FF2B5EF4-FFF2-40B4-BE49-F238E27FC236}">
              <a16:creationId xmlns:a16="http://schemas.microsoft.com/office/drawing/2014/main" id="{86776EED-0645-46CE-96A3-88B5E50A8817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432" name="TextBox 5">
          <a:extLst>
            <a:ext uri="{FF2B5EF4-FFF2-40B4-BE49-F238E27FC236}">
              <a16:creationId xmlns:a16="http://schemas.microsoft.com/office/drawing/2014/main" id="{A17FABEB-CE98-46E3-9EB8-F43078F80610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433" name="TextBox 5">
          <a:extLst>
            <a:ext uri="{FF2B5EF4-FFF2-40B4-BE49-F238E27FC236}">
              <a16:creationId xmlns:a16="http://schemas.microsoft.com/office/drawing/2014/main" id="{0AF34BBD-3D78-4993-8F9D-00C2FFAAA023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434" name="TextBox 5">
          <a:extLst>
            <a:ext uri="{FF2B5EF4-FFF2-40B4-BE49-F238E27FC236}">
              <a16:creationId xmlns:a16="http://schemas.microsoft.com/office/drawing/2014/main" id="{2379ADBF-4F83-4217-97D8-125A87508A13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2435" name="TextBox 5">
          <a:extLst>
            <a:ext uri="{FF2B5EF4-FFF2-40B4-BE49-F238E27FC236}">
              <a16:creationId xmlns:a16="http://schemas.microsoft.com/office/drawing/2014/main" id="{80671E36-2FEB-40C2-BB06-F301ECD85340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2436" name="TextBox 5">
          <a:extLst>
            <a:ext uri="{FF2B5EF4-FFF2-40B4-BE49-F238E27FC236}">
              <a16:creationId xmlns:a16="http://schemas.microsoft.com/office/drawing/2014/main" id="{553EA66A-74B1-4AD1-B2BB-69DF461A74A0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2437" name="TextBox 5">
          <a:extLst>
            <a:ext uri="{FF2B5EF4-FFF2-40B4-BE49-F238E27FC236}">
              <a16:creationId xmlns:a16="http://schemas.microsoft.com/office/drawing/2014/main" id="{C418C702-67CB-4B2A-8DDE-A5E7B0C59524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438" name="TextBox 5">
          <a:extLst>
            <a:ext uri="{FF2B5EF4-FFF2-40B4-BE49-F238E27FC236}">
              <a16:creationId xmlns:a16="http://schemas.microsoft.com/office/drawing/2014/main" id="{090E74F0-8292-4B85-A41C-000AA72CC0A3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439" name="TextBox 5">
          <a:extLst>
            <a:ext uri="{FF2B5EF4-FFF2-40B4-BE49-F238E27FC236}">
              <a16:creationId xmlns:a16="http://schemas.microsoft.com/office/drawing/2014/main" id="{500FF2D4-80E0-4C23-B53A-73496E1BD779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440" name="TextBox 5">
          <a:extLst>
            <a:ext uri="{FF2B5EF4-FFF2-40B4-BE49-F238E27FC236}">
              <a16:creationId xmlns:a16="http://schemas.microsoft.com/office/drawing/2014/main" id="{D578D2A4-702A-41CC-A9A4-8A7505E34965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441" name="TextBox 5">
          <a:extLst>
            <a:ext uri="{FF2B5EF4-FFF2-40B4-BE49-F238E27FC236}">
              <a16:creationId xmlns:a16="http://schemas.microsoft.com/office/drawing/2014/main" id="{6BAA5382-8852-443C-A397-FCFDD28F2D23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442" name="TextBox 5">
          <a:extLst>
            <a:ext uri="{FF2B5EF4-FFF2-40B4-BE49-F238E27FC236}">
              <a16:creationId xmlns:a16="http://schemas.microsoft.com/office/drawing/2014/main" id="{7CC0B532-7F6A-44E9-85E2-6BB3F60F3675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443" name="TextBox 5">
          <a:extLst>
            <a:ext uri="{FF2B5EF4-FFF2-40B4-BE49-F238E27FC236}">
              <a16:creationId xmlns:a16="http://schemas.microsoft.com/office/drawing/2014/main" id="{20B85C93-8148-4847-A2F5-B8A56ED68E5F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444" name="TextBox 5">
          <a:extLst>
            <a:ext uri="{FF2B5EF4-FFF2-40B4-BE49-F238E27FC236}">
              <a16:creationId xmlns:a16="http://schemas.microsoft.com/office/drawing/2014/main" id="{85D43F70-ADBD-4CF5-8C2F-0DE63DA1EDF9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445" name="TextBox 5">
          <a:extLst>
            <a:ext uri="{FF2B5EF4-FFF2-40B4-BE49-F238E27FC236}">
              <a16:creationId xmlns:a16="http://schemas.microsoft.com/office/drawing/2014/main" id="{4BFE1DDC-71C0-4EC9-B724-9AACD5DAA2A3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446" name="TextBox 5">
          <a:extLst>
            <a:ext uri="{FF2B5EF4-FFF2-40B4-BE49-F238E27FC236}">
              <a16:creationId xmlns:a16="http://schemas.microsoft.com/office/drawing/2014/main" id="{08A1114F-2E0C-4A26-80F7-E87CD5E81699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447" name="TextBox 5">
          <a:extLst>
            <a:ext uri="{FF2B5EF4-FFF2-40B4-BE49-F238E27FC236}">
              <a16:creationId xmlns:a16="http://schemas.microsoft.com/office/drawing/2014/main" id="{68C25728-7978-4C02-8691-463376BE5F90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448" name="TextBox 5">
          <a:extLst>
            <a:ext uri="{FF2B5EF4-FFF2-40B4-BE49-F238E27FC236}">
              <a16:creationId xmlns:a16="http://schemas.microsoft.com/office/drawing/2014/main" id="{355BB6F2-EE2B-426E-9224-976718373B0C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449" name="TextBox 5">
          <a:extLst>
            <a:ext uri="{FF2B5EF4-FFF2-40B4-BE49-F238E27FC236}">
              <a16:creationId xmlns:a16="http://schemas.microsoft.com/office/drawing/2014/main" id="{6F7A882C-789C-458B-AAEE-96FA594332D4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450" name="TextBox 5">
          <a:extLst>
            <a:ext uri="{FF2B5EF4-FFF2-40B4-BE49-F238E27FC236}">
              <a16:creationId xmlns:a16="http://schemas.microsoft.com/office/drawing/2014/main" id="{D7586809-075A-489C-BCE7-1ECB4C6474D4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451" name="TextBox 5">
          <a:extLst>
            <a:ext uri="{FF2B5EF4-FFF2-40B4-BE49-F238E27FC236}">
              <a16:creationId xmlns:a16="http://schemas.microsoft.com/office/drawing/2014/main" id="{58058A02-6164-474F-A3E6-E7947F813F20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452" name="TextBox 5">
          <a:extLst>
            <a:ext uri="{FF2B5EF4-FFF2-40B4-BE49-F238E27FC236}">
              <a16:creationId xmlns:a16="http://schemas.microsoft.com/office/drawing/2014/main" id="{2595BC12-32C6-4880-AE7E-6797AEA1FC4B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453" name="TextBox 5">
          <a:extLst>
            <a:ext uri="{FF2B5EF4-FFF2-40B4-BE49-F238E27FC236}">
              <a16:creationId xmlns:a16="http://schemas.microsoft.com/office/drawing/2014/main" id="{043C4E18-8023-4E5F-B88A-B60CD8B54382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454" name="TextBox 5">
          <a:extLst>
            <a:ext uri="{FF2B5EF4-FFF2-40B4-BE49-F238E27FC236}">
              <a16:creationId xmlns:a16="http://schemas.microsoft.com/office/drawing/2014/main" id="{FDB061D0-5215-4BE9-8EFB-AC71A4C6FECB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455" name="TextBox 5">
          <a:extLst>
            <a:ext uri="{FF2B5EF4-FFF2-40B4-BE49-F238E27FC236}">
              <a16:creationId xmlns:a16="http://schemas.microsoft.com/office/drawing/2014/main" id="{C0A44C97-942C-4700-A512-2EA7E63A254F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456" name="TextBox 5">
          <a:extLst>
            <a:ext uri="{FF2B5EF4-FFF2-40B4-BE49-F238E27FC236}">
              <a16:creationId xmlns:a16="http://schemas.microsoft.com/office/drawing/2014/main" id="{544FF490-438C-4F4C-97AD-A139580D674A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457" name="TextBox 5">
          <a:extLst>
            <a:ext uri="{FF2B5EF4-FFF2-40B4-BE49-F238E27FC236}">
              <a16:creationId xmlns:a16="http://schemas.microsoft.com/office/drawing/2014/main" id="{7E6C56AB-349C-4B11-B106-FACB26C5878E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458" name="TextBox 5">
          <a:extLst>
            <a:ext uri="{FF2B5EF4-FFF2-40B4-BE49-F238E27FC236}">
              <a16:creationId xmlns:a16="http://schemas.microsoft.com/office/drawing/2014/main" id="{69F77579-5679-4655-9C67-41D83218E6CC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459" name="TextBox 5">
          <a:extLst>
            <a:ext uri="{FF2B5EF4-FFF2-40B4-BE49-F238E27FC236}">
              <a16:creationId xmlns:a16="http://schemas.microsoft.com/office/drawing/2014/main" id="{E840C15F-2A10-40B9-A700-1DC26391EE8D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460" name="TextBox 5">
          <a:extLst>
            <a:ext uri="{FF2B5EF4-FFF2-40B4-BE49-F238E27FC236}">
              <a16:creationId xmlns:a16="http://schemas.microsoft.com/office/drawing/2014/main" id="{2F75A9B3-7CB4-4F34-9B96-5358841742C8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461" name="TextBox 5">
          <a:extLst>
            <a:ext uri="{FF2B5EF4-FFF2-40B4-BE49-F238E27FC236}">
              <a16:creationId xmlns:a16="http://schemas.microsoft.com/office/drawing/2014/main" id="{126A6939-F22C-42EA-9661-2352AB6BAC7B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462" name="TextBox 5">
          <a:extLst>
            <a:ext uri="{FF2B5EF4-FFF2-40B4-BE49-F238E27FC236}">
              <a16:creationId xmlns:a16="http://schemas.microsoft.com/office/drawing/2014/main" id="{4251C552-70BA-4E93-9188-277AA25680F1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463" name="TextBox 5">
          <a:extLst>
            <a:ext uri="{FF2B5EF4-FFF2-40B4-BE49-F238E27FC236}">
              <a16:creationId xmlns:a16="http://schemas.microsoft.com/office/drawing/2014/main" id="{142EA048-EE8D-4C9A-B282-ADE0D1C2F220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464" name="TextBox 5">
          <a:extLst>
            <a:ext uri="{FF2B5EF4-FFF2-40B4-BE49-F238E27FC236}">
              <a16:creationId xmlns:a16="http://schemas.microsoft.com/office/drawing/2014/main" id="{361C895A-711C-4590-8B34-B7015F8BB877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465" name="TextBox 5">
          <a:extLst>
            <a:ext uri="{FF2B5EF4-FFF2-40B4-BE49-F238E27FC236}">
              <a16:creationId xmlns:a16="http://schemas.microsoft.com/office/drawing/2014/main" id="{3666AE0A-0CBB-4599-BEAC-3A43B38139D6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466" name="TextBox 5">
          <a:extLst>
            <a:ext uri="{FF2B5EF4-FFF2-40B4-BE49-F238E27FC236}">
              <a16:creationId xmlns:a16="http://schemas.microsoft.com/office/drawing/2014/main" id="{4B51E128-11D9-4C8A-92C8-887228292908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467" name="TextBox 5">
          <a:extLst>
            <a:ext uri="{FF2B5EF4-FFF2-40B4-BE49-F238E27FC236}">
              <a16:creationId xmlns:a16="http://schemas.microsoft.com/office/drawing/2014/main" id="{24E34109-D3BC-460F-B017-340882543F0D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468" name="TextBox 5">
          <a:extLst>
            <a:ext uri="{FF2B5EF4-FFF2-40B4-BE49-F238E27FC236}">
              <a16:creationId xmlns:a16="http://schemas.microsoft.com/office/drawing/2014/main" id="{3CCD7F63-3F14-421E-A9BA-6E86899A801E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469" name="TextBox 5">
          <a:extLst>
            <a:ext uri="{FF2B5EF4-FFF2-40B4-BE49-F238E27FC236}">
              <a16:creationId xmlns:a16="http://schemas.microsoft.com/office/drawing/2014/main" id="{096EE49D-EF6A-402C-8A15-790C206E0181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2470" name="TextBox 5">
          <a:extLst>
            <a:ext uri="{FF2B5EF4-FFF2-40B4-BE49-F238E27FC236}">
              <a16:creationId xmlns:a16="http://schemas.microsoft.com/office/drawing/2014/main" id="{AA04D508-97F8-452A-9AF8-47F0CEAAFCE2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2471" name="TextBox 5">
          <a:extLst>
            <a:ext uri="{FF2B5EF4-FFF2-40B4-BE49-F238E27FC236}">
              <a16:creationId xmlns:a16="http://schemas.microsoft.com/office/drawing/2014/main" id="{B91C46FE-5205-4076-A7A4-0EB6970473F7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2472" name="TextBox 5">
          <a:extLst>
            <a:ext uri="{FF2B5EF4-FFF2-40B4-BE49-F238E27FC236}">
              <a16:creationId xmlns:a16="http://schemas.microsoft.com/office/drawing/2014/main" id="{990B0F4C-7651-499F-8CFD-88DB5C657C14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473" name="TextBox 5">
          <a:extLst>
            <a:ext uri="{FF2B5EF4-FFF2-40B4-BE49-F238E27FC236}">
              <a16:creationId xmlns:a16="http://schemas.microsoft.com/office/drawing/2014/main" id="{D31B9C38-D966-4631-8277-B18F0BEC6A23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474" name="TextBox 5">
          <a:extLst>
            <a:ext uri="{FF2B5EF4-FFF2-40B4-BE49-F238E27FC236}">
              <a16:creationId xmlns:a16="http://schemas.microsoft.com/office/drawing/2014/main" id="{DF986E67-200A-49A0-B8B6-271B27D6079D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2475" name="TextBox 5">
          <a:extLst>
            <a:ext uri="{FF2B5EF4-FFF2-40B4-BE49-F238E27FC236}">
              <a16:creationId xmlns:a16="http://schemas.microsoft.com/office/drawing/2014/main" id="{EC9D800C-751F-452C-898B-D664A9305BB6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2476" name="TextBox 5">
          <a:extLst>
            <a:ext uri="{FF2B5EF4-FFF2-40B4-BE49-F238E27FC236}">
              <a16:creationId xmlns:a16="http://schemas.microsoft.com/office/drawing/2014/main" id="{44E52ED2-89ED-48D6-B3B4-CC31B6E87C02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2477" name="TextBox 5">
          <a:extLst>
            <a:ext uri="{FF2B5EF4-FFF2-40B4-BE49-F238E27FC236}">
              <a16:creationId xmlns:a16="http://schemas.microsoft.com/office/drawing/2014/main" id="{030FB67B-56DC-4354-A6C4-65F5527551BE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478" name="TextBox 5">
          <a:extLst>
            <a:ext uri="{FF2B5EF4-FFF2-40B4-BE49-F238E27FC236}">
              <a16:creationId xmlns:a16="http://schemas.microsoft.com/office/drawing/2014/main" id="{1B275555-7E08-47A8-B814-F7E078E6A791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479" name="TextBox 5">
          <a:extLst>
            <a:ext uri="{FF2B5EF4-FFF2-40B4-BE49-F238E27FC236}">
              <a16:creationId xmlns:a16="http://schemas.microsoft.com/office/drawing/2014/main" id="{AF0C69C3-C5F5-46F7-9F39-258C59024FAF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2480" name="TextBox 5">
          <a:extLst>
            <a:ext uri="{FF2B5EF4-FFF2-40B4-BE49-F238E27FC236}">
              <a16:creationId xmlns:a16="http://schemas.microsoft.com/office/drawing/2014/main" id="{792DE3A9-E7AF-4C44-9606-CD5904653920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2481" name="TextBox 5">
          <a:extLst>
            <a:ext uri="{FF2B5EF4-FFF2-40B4-BE49-F238E27FC236}">
              <a16:creationId xmlns:a16="http://schemas.microsoft.com/office/drawing/2014/main" id="{276B01E7-BDF2-43CA-BC6E-3BFEA4004089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2482" name="TextBox 5">
          <a:extLst>
            <a:ext uri="{FF2B5EF4-FFF2-40B4-BE49-F238E27FC236}">
              <a16:creationId xmlns:a16="http://schemas.microsoft.com/office/drawing/2014/main" id="{EDFBCFE7-7C7C-48C7-83D3-82D35200B065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483" name="TextBox 5">
          <a:extLst>
            <a:ext uri="{FF2B5EF4-FFF2-40B4-BE49-F238E27FC236}">
              <a16:creationId xmlns:a16="http://schemas.microsoft.com/office/drawing/2014/main" id="{93163E61-E3E7-4AA7-B03C-EF7C0D5188B2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484" name="TextBox 5">
          <a:extLst>
            <a:ext uri="{FF2B5EF4-FFF2-40B4-BE49-F238E27FC236}">
              <a16:creationId xmlns:a16="http://schemas.microsoft.com/office/drawing/2014/main" id="{C9C7395A-EFAB-4E71-B938-8F9F6C30E514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2485" name="TextBox 5">
          <a:extLst>
            <a:ext uri="{FF2B5EF4-FFF2-40B4-BE49-F238E27FC236}">
              <a16:creationId xmlns:a16="http://schemas.microsoft.com/office/drawing/2014/main" id="{AF367AC7-969D-4EB3-8406-AC812FF616CA}"/>
            </a:ext>
          </a:extLst>
        </xdr:cNvPr>
        <xdr:cNvSpPr txBox="1"/>
      </xdr:nvSpPr>
      <xdr:spPr>
        <a:xfrm>
          <a:off x="54927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2486" name="TextBox 5">
          <a:extLst>
            <a:ext uri="{FF2B5EF4-FFF2-40B4-BE49-F238E27FC236}">
              <a16:creationId xmlns:a16="http://schemas.microsoft.com/office/drawing/2014/main" id="{3A5708F3-0665-4F08-88CA-E1DBC2A3802E}"/>
            </a:ext>
          </a:extLst>
        </xdr:cNvPr>
        <xdr:cNvSpPr txBox="1"/>
      </xdr:nvSpPr>
      <xdr:spPr>
        <a:xfrm>
          <a:off x="54927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2487" name="TextBox 5">
          <a:extLst>
            <a:ext uri="{FF2B5EF4-FFF2-40B4-BE49-F238E27FC236}">
              <a16:creationId xmlns:a16="http://schemas.microsoft.com/office/drawing/2014/main" id="{2C9CC45B-6BD1-4F54-8F20-159BCB86542A}"/>
            </a:ext>
          </a:extLst>
        </xdr:cNvPr>
        <xdr:cNvSpPr txBox="1"/>
      </xdr:nvSpPr>
      <xdr:spPr>
        <a:xfrm>
          <a:off x="54927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2488" name="TextBox 5">
          <a:extLst>
            <a:ext uri="{FF2B5EF4-FFF2-40B4-BE49-F238E27FC236}">
              <a16:creationId xmlns:a16="http://schemas.microsoft.com/office/drawing/2014/main" id="{C22652F3-509A-429C-92B0-A7CE4E5B037B}"/>
            </a:ext>
          </a:extLst>
        </xdr:cNvPr>
        <xdr:cNvSpPr txBox="1"/>
      </xdr:nvSpPr>
      <xdr:spPr>
        <a:xfrm>
          <a:off x="54927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489" name="TextBox 5">
          <a:extLst>
            <a:ext uri="{FF2B5EF4-FFF2-40B4-BE49-F238E27FC236}">
              <a16:creationId xmlns:a16="http://schemas.microsoft.com/office/drawing/2014/main" id="{A259B500-B04C-4511-9432-E59DFD91479F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490" name="TextBox 5">
          <a:extLst>
            <a:ext uri="{FF2B5EF4-FFF2-40B4-BE49-F238E27FC236}">
              <a16:creationId xmlns:a16="http://schemas.microsoft.com/office/drawing/2014/main" id="{E1583A0D-B8A5-4504-95D0-337A66C0CFF2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491" name="TextBox 5">
          <a:extLst>
            <a:ext uri="{FF2B5EF4-FFF2-40B4-BE49-F238E27FC236}">
              <a16:creationId xmlns:a16="http://schemas.microsoft.com/office/drawing/2014/main" id="{EFA227C8-BA6C-4B84-973A-77836C9BC259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492" name="TextBox 5">
          <a:extLst>
            <a:ext uri="{FF2B5EF4-FFF2-40B4-BE49-F238E27FC236}">
              <a16:creationId xmlns:a16="http://schemas.microsoft.com/office/drawing/2014/main" id="{904DA939-23D1-439D-9049-3B90EB552CCA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493" name="TextBox 5">
          <a:extLst>
            <a:ext uri="{FF2B5EF4-FFF2-40B4-BE49-F238E27FC236}">
              <a16:creationId xmlns:a16="http://schemas.microsoft.com/office/drawing/2014/main" id="{EF6125E8-BA06-4968-BE2F-2FDC8944E7CD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494" name="TextBox 5">
          <a:extLst>
            <a:ext uri="{FF2B5EF4-FFF2-40B4-BE49-F238E27FC236}">
              <a16:creationId xmlns:a16="http://schemas.microsoft.com/office/drawing/2014/main" id="{4DD4AB3B-E8E1-499F-9029-5E9D48570674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495" name="TextBox 5">
          <a:extLst>
            <a:ext uri="{FF2B5EF4-FFF2-40B4-BE49-F238E27FC236}">
              <a16:creationId xmlns:a16="http://schemas.microsoft.com/office/drawing/2014/main" id="{C64623F4-8932-463E-BC36-2CF1F34727AC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496" name="TextBox 5">
          <a:extLst>
            <a:ext uri="{FF2B5EF4-FFF2-40B4-BE49-F238E27FC236}">
              <a16:creationId xmlns:a16="http://schemas.microsoft.com/office/drawing/2014/main" id="{F50A8D07-4A39-40C1-A687-62F24AA6AEE7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497" name="TextBox 5">
          <a:extLst>
            <a:ext uri="{FF2B5EF4-FFF2-40B4-BE49-F238E27FC236}">
              <a16:creationId xmlns:a16="http://schemas.microsoft.com/office/drawing/2014/main" id="{FB777F75-FA91-4A8A-AC17-8782FA92742B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498" name="TextBox 5">
          <a:extLst>
            <a:ext uri="{FF2B5EF4-FFF2-40B4-BE49-F238E27FC236}">
              <a16:creationId xmlns:a16="http://schemas.microsoft.com/office/drawing/2014/main" id="{9FF85B9F-0C1B-474E-98C3-5B4D55EFDED1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499" name="TextBox 5">
          <a:extLst>
            <a:ext uri="{FF2B5EF4-FFF2-40B4-BE49-F238E27FC236}">
              <a16:creationId xmlns:a16="http://schemas.microsoft.com/office/drawing/2014/main" id="{E004DFFF-BAE7-4E6A-8BDD-652B38B52E73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500" name="TextBox 5">
          <a:extLst>
            <a:ext uri="{FF2B5EF4-FFF2-40B4-BE49-F238E27FC236}">
              <a16:creationId xmlns:a16="http://schemas.microsoft.com/office/drawing/2014/main" id="{8D93B21F-4F46-49D6-A105-5E85FB0B7296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501" name="TextBox 5">
          <a:extLst>
            <a:ext uri="{FF2B5EF4-FFF2-40B4-BE49-F238E27FC236}">
              <a16:creationId xmlns:a16="http://schemas.microsoft.com/office/drawing/2014/main" id="{3ECCB658-90A9-4404-80AE-9604D52F21BE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502" name="TextBox 5">
          <a:extLst>
            <a:ext uri="{FF2B5EF4-FFF2-40B4-BE49-F238E27FC236}">
              <a16:creationId xmlns:a16="http://schemas.microsoft.com/office/drawing/2014/main" id="{54B66475-2B2E-4619-8AC3-9A650829D724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503" name="TextBox 5">
          <a:extLst>
            <a:ext uri="{FF2B5EF4-FFF2-40B4-BE49-F238E27FC236}">
              <a16:creationId xmlns:a16="http://schemas.microsoft.com/office/drawing/2014/main" id="{27EC55BB-C92D-4102-AAA8-FF1635AF75F9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504" name="TextBox 5">
          <a:extLst>
            <a:ext uri="{FF2B5EF4-FFF2-40B4-BE49-F238E27FC236}">
              <a16:creationId xmlns:a16="http://schemas.microsoft.com/office/drawing/2014/main" id="{801F3FAF-E2CA-448E-A8C8-AB1BA4E81FF4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505" name="TextBox 5">
          <a:extLst>
            <a:ext uri="{FF2B5EF4-FFF2-40B4-BE49-F238E27FC236}">
              <a16:creationId xmlns:a16="http://schemas.microsoft.com/office/drawing/2014/main" id="{06615418-D100-4FAD-A53E-3C14B2E97F2A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506" name="TextBox 5">
          <a:extLst>
            <a:ext uri="{FF2B5EF4-FFF2-40B4-BE49-F238E27FC236}">
              <a16:creationId xmlns:a16="http://schemas.microsoft.com/office/drawing/2014/main" id="{5890195C-A1D8-4B2E-B4BE-6CB8A2473884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507" name="TextBox 5">
          <a:extLst>
            <a:ext uri="{FF2B5EF4-FFF2-40B4-BE49-F238E27FC236}">
              <a16:creationId xmlns:a16="http://schemas.microsoft.com/office/drawing/2014/main" id="{A796F3F8-4385-4027-BEC7-CD3ABD275041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508" name="TextBox 5">
          <a:extLst>
            <a:ext uri="{FF2B5EF4-FFF2-40B4-BE49-F238E27FC236}">
              <a16:creationId xmlns:a16="http://schemas.microsoft.com/office/drawing/2014/main" id="{13F6512D-930A-450A-9C33-91FCE62A7692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509" name="TextBox 5">
          <a:extLst>
            <a:ext uri="{FF2B5EF4-FFF2-40B4-BE49-F238E27FC236}">
              <a16:creationId xmlns:a16="http://schemas.microsoft.com/office/drawing/2014/main" id="{ED6DD5F8-C685-4E45-911B-EDB61F12AF18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510" name="TextBox 5">
          <a:extLst>
            <a:ext uri="{FF2B5EF4-FFF2-40B4-BE49-F238E27FC236}">
              <a16:creationId xmlns:a16="http://schemas.microsoft.com/office/drawing/2014/main" id="{7F341605-691B-43E4-97D5-16E0C0381F4C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511" name="TextBox 5">
          <a:extLst>
            <a:ext uri="{FF2B5EF4-FFF2-40B4-BE49-F238E27FC236}">
              <a16:creationId xmlns:a16="http://schemas.microsoft.com/office/drawing/2014/main" id="{B71B537A-32DC-40C4-B7D3-4FCBE25A3111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512" name="TextBox 5">
          <a:extLst>
            <a:ext uri="{FF2B5EF4-FFF2-40B4-BE49-F238E27FC236}">
              <a16:creationId xmlns:a16="http://schemas.microsoft.com/office/drawing/2014/main" id="{C2667D65-0EB4-48B0-A597-21DC015E68C5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513" name="TextBox 5">
          <a:extLst>
            <a:ext uri="{FF2B5EF4-FFF2-40B4-BE49-F238E27FC236}">
              <a16:creationId xmlns:a16="http://schemas.microsoft.com/office/drawing/2014/main" id="{EA38CA52-4EEB-4538-BE9D-15E4AAF3F143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514" name="TextBox 5">
          <a:extLst>
            <a:ext uri="{FF2B5EF4-FFF2-40B4-BE49-F238E27FC236}">
              <a16:creationId xmlns:a16="http://schemas.microsoft.com/office/drawing/2014/main" id="{22492AB1-1D32-466B-85B9-7EBC46553D01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515" name="TextBox 5">
          <a:extLst>
            <a:ext uri="{FF2B5EF4-FFF2-40B4-BE49-F238E27FC236}">
              <a16:creationId xmlns:a16="http://schemas.microsoft.com/office/drawing/2014/main" id="{799D9036-4BFE-41FE-BAD9-80929DD4B307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516" name="TextBox 5">
          <a:extLst>
            <a:ext uri="{FF2B5EF4-FFF2-40B4-BE49-F238E27FC236}">
              <a16:creationId xmlns:a16="http://schemas.microsoft.com/office/drawing/2014/main" id="{63BD9442-37E1-4C44-A526-6DCDAC3D18D8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517" name="TextBox 5">
          <a:extLst>
            <a:ext uri="{FF2B5EF4-FFF2-40B4-BE49-F238E27FC236}">
              <a16:creationId xmlns:a16="http://schemas.microsoft.com/office/drawing/2014/main" id="{D43B015E-949A-40C8-A1FB-04F8C0503E0F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518" name="TextBox 5">
          <a:extLst>
            <a:ext uri="{FF2B5EF4-FFF2-40B4-BE49-F238E27FC236}">
              <a16:creationId xmlns:a16="http://schemas.microsoft.com/office/drawing/2014/main" id="{8950DBBB-0213-45BE-8967-256694F70D87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519" name="TextBox 5">
          <a:extLst>
            <a:ext uri="{FF2B5EF4-FFF2-40B4-BE49-F238E27FC236}">
              <a16:creationId xmlns:a16="http://schemas.microsoft.com/office/drawing/2014/main" id="{5CA3A29A-1F96-42E4-955B-25785C263A8E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520" name="TextBox 5">
          <a:extLst>
            <a:ext uri="{FF2B5EF4-FFF2-40B4-BE49-F238E27FC236}">
              <a16:creationId xmlns:a16="http://schemas.microsoft.com/office/drawing/2014/main" id="{CB9F779E-88C8-4899-8059-3785D4FF1EA5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521" name="TextBox 5">
          <a:extLst>
            <a:ext uri="{FF2B5EF4-FFF2-40B4-BE49-F238E27FC236}">
              <a16:creationId xmlns:a16="http://schemas.microsoft.com/office/drawing/2014/main" id="{77650095-118D-4624-97ED-61F9C90229C5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522" name="TextBox 5">
          <a:extLst>
            <a:ext uri="{FF2B5EF4-FFF2-40B4-BE49-F238E27FC236}">
              <a16:creationId xmlns:a16="http://schemas.microsoft.com/office/drawing/2014/main" id="{2662953A-2EAC-4EDC-B8DF-CEFA93056E23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523" name="TextBox 5">
          <a:extLst>
            <a:ext uri="{FF2B5EF4-FFF2-40B4-BE49-F238E27FC236}">
              <a16:creationId xmlns:a16="http://schemas.microsoft.com/office/drawing/2014/main" id="{DFC5ABB5-15BC-4DB9-8CDF-2EA7435A5A1D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524" name="TextBox 5">
          <a:extLst>
            <a:ext uri="{FF2B5EF4-FFF2-40B4-BE49-F238E27FC236}">
              <a16:creationId xmlns:a16="http://schemas.microsoft.com/office/drawing/2014/main" id="{5C006528-40AC-4777-A25D-716D88BF05F6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525" name="TextBox 5">
          <a:extLst>
            <a:ext uri="{FF2B5EF4-FFF2-40B4-BE49-F238E27FC236}">
              <a16:creationId xmlns:a16="http://schemas.microsoft.com/office/drawing/2014/main" id="{9F003D9F-B292-4AA1-A2F9-82C14EF5ADE7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526" name="TextBox 5">
          <a:extLst>
            <a:ext uri="{FF2B5EF4-FFF2-40B4-BE49-F238E27FC236}">
              <a16:creationId xmlns:a16="http://schemas.microsoft.com/office/drawing/2014/main" id="{7EBACCD5-382A-42D1-8F55-E6A9FFA8B379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527" name="TextBox 5">
          <a:extLst>
            <a:ext uri="{FF2B5EF4-FFF2-40B4-BE49-F238E27FC236}">
              <a16:creationId xmlns:a16="http://schemas.microsoft.com/office/drawing/2014/main" id="{4C10C7FB-8A13-43C1-873F-D98A6C16F884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528" name="TextBox 5">
          <a:extLst>
            <a:ext uri="{FF2B5EF4-FFF2-40B4-BE49-F238E27FC236}">
              <a16:creationId xmlns:a16="http://schemas.microsoft.com/office/drawing/2014/main" id="{FC9D74F0-5D41-42D2-B4F0-A1415885FC94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529" name="TextBox 5">
          <a:extLst>
            <a:ext uri="{FF2B5EF4-FFF2-40B4-BE49-F238E27FC236}">
              <a16:creationId xmlns:a16="http://schemas.microsoft.com/office/drawing/2014/main" id="{33CDA01D-19B3-4B3B-9A52-AAFE040A655C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530" name="TextBox 5">
          <a:extLst>
            <a:ext uri="{FF2B5EF4-FFF2-40B4-BE49-F238E27FC236}">
              <a16:creationId xmlns:a16="http://schemas.microsoft.com/office/drawing/2014/main" id="{28D1EA62-C71E-4A0A-8B6D-FAB941F2A7DF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531" name="TextBox 5">
          <a:extLst>
            <a:ext uri="{FF2B5EF4-FFF2-40B4-BE49-F238E27FC236}">
              <a16:creationId xmlns:a16="http://schemas.microsoft.com/office/drawing/2014/main" id="{CFC6A6B3-338C-441D-A167-B04C9344774D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532" name="TextBox 5">
          <a:extLst>
            <a:ext uri="{FF2B5EF4-FFF2-40B4-BE49-F238E27FC236}">
              <a16:creationId xmlns:a16="http://schemas.microsoft.com/office/drawing/2014/main" id="{F47124C8-ADEE-427E-A44D-F12B5687E238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533" name="TextBox 5">
          <a:extLst>
            <a:ext uri="{FF2B5EF4-FFF2-40B4-BE49-F238E27FC236}">
              <a16:creationId xmlns:a16="http://schemas.microsoft.com/office/drawing/2014/main" id="{89DF3BA2-CBBD-42C0-8A41-56F43A8843B9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534" name="TextBox 5">
          <a:extLst>
            <a:ext uri="{FF2B5EF4-FFF2-40B4-BE49-F238E27FC236}">
              <a16:creationId xmlns:a16="http://schemas.microsoft.com/office/drawing/2014/main" id="{6AA9C793-036A-4338-93F6-7D582A8D3238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535" name="TextBox 5">
          <a:extLst>
            <a:ext uri="{FF2B5EF4-FFF2-40B4-BE49-F238E27FC236}">
              <a16:creationId xmlns:a16="http://schemas.microsoft.com/office/drawing/2014/main" id="{915855AD-8369-46ED-94AF-C4AE92B55BC0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536" name="TextBox 5">
          <a:extLst>
            <a:ext uri="{FF2B5EF4-FFF2-40B4-BE49-F238E27FC236}">
              <a16:creationId xmlns:a16="http://schemas.microsoft.com/office/drawing/2014/main" id="{04586D28-4A33-45F5-9339-3E03A18854BD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537" name="TextBox 5">
          <a:extLst>
            <a:ext uri="{FF2B5EF4-FFF2-40B4-BE49-F238E27FC236}">
              <a16:creationId xmlns:a16="http://schemas.microsoft.com/office/drawing/2014/main" id="{84DF5302-A921-4310-BDEC-5D0C31E943A3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538" name="TextBox 5">
          <a:extLst>
            <a:ext uri="{FF2B5EF4-FFF2-40B4-BE49-F238E27FC236}">
              <a16:creationId xmlns:a16="http://schemas.microsoft.com/office/drawing/2014/main" id="{DDD0F48D-BA2D-4B18-9046-13C23630DDEF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539" name="TextBox 5">
          <a:extLst>
            <a:ext uri="{FF2B5EF4-FFF2-40B4-BE49-F238E27FC236}">
              <a16:creationId xmlns:a16="http://schemas.microsoft.com/office/drawing/2014/main" id="{9F0CD13B-701A-498F-8A49-F95E9A98B14F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540" name="TextBox 5">
          <a:extLst>
            <a:ext uri="{FF2B5EF4-FFF2-40B4-BE49-F238E27FC236}">
              <a16:creationId xmlns:a16="http://schemas.microsoft.com/office/drawing/2014/main" id="{965AAFA7-9903-499A-900E-12FEAD60D830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541" name="TextBox 5">
          <a:extLst>
            <a:ext uri="{FF2B5EF4-FFF2-40B4-BE49-F238E27FC236}">
              <a16:creationId xmlns:a16="http://schemas.microsoft.com/office/drawing/2014/main" id="{DD2B2BD0-BC0C-4BB2-ADDC-9225C41152BF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542" name="TextBox 5">
          <a:extLst>
            <a:ext uri="{FF2B5EF4-FFF2-40B4-BE49-F238E27FC236}">
              <a16:creationId xmlns:a16="http://schemas.microsoft.com/office/drawing/2014/main" id="{4E5C9C09-73F8-4B1B-BA80-435C316E6455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543" name="TextBox 5">
          <a:extLst>
            <a:ext uri="{FF2B5EF4-FFF2-40B4-BE49-F238E27FC236}">
              <a16:creationId xmlns:a16="http://schemas.microsoft.com/office/drawing/2014/main" id="{C33A3228-6CEB-4839-BC12-AFEF3A6AA67C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544" name="TextBox 5">
          <a:extLst>
            <a:ext uri="{FF2B5EF4-FFF2-40B4-BE49-F238E27FC236}">
              <a16:creationId xmlns:a16="http://schemas.microsoft.com/office/drawing/2014/main" id="{3CF11C26-E1F1-46CE-A3F1-AE7ADE574A96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545" name="TextBox 5">
          <a:extLst>
            <a:ext uri="{FF2B5EF4-FFF2-40B4-BE49-F238E27FC236}">
              <a16:creationId xmlns:a16="http://schemas.microsoft.com/office/drawing/2014/main" id="{9748B0AF-5513-4A92-9FA4-EEFD22C05D45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546" name="TextBox 5">
          <a:extLst>
            <a:ext uri="{FF2B5EF4-FFF2-40B4-BE49-F238E27FC236}">
              <a16:creationId xmlns:a16="http://schemas.microsoft.com/office/drawing/2014/main" id="{DF18215C-5967-4892-8C3C-2536815F0E0E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547" name="TextBox 5">
          <a:extLst>
            <a:ext uri="{FF2B5EF4-FFF2-40B4-BE49-F238E27FC236}">
              <a16:creationId xmlns:a16="http://schemas.microsoft.com/office/drawing/2014/main" id="{0E03C0F2-29B5-4EBE-8EB9-66F05DE5D3A6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548" name="TextBox 5">
          <a:extLst>
            <a:ext uri="{FF2B5EF4-FFF2-40B4-BE49-F238E27FC236}">
              <a16:creationId xmlns:a16="http://schemas.microsoft.com/office/drawing/2014/main" id="{3F296EB7-957D-468E-94A5-D4AC78B53615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549" name="TextBox 5">
          <a:extLst>
            <a:ext uri="{FF2B5EF4-FFF2-40B4-BE49-F238E27FC236}">
              <a16:creationId xmlns:a16="http://schemas.microsoft.com/office/drawing/2014/main" id="{B5B25083-F4BB-42EC-9491-E29A14492C54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550" name="TextBox 5">
          <a:extLst>
            <a:ext uri="{FF2B5EF4-FFF2-40B4-BE49-F238E27FC236}">
              <a16:creationId xmlns:a16="http://schemas.microsoft.com/office/drawing/2014/main" id="{E57C42C9-675C-4AD4-B855-99DD0BE74903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551" name="TextBox 5">
          <a:extLst>
            <a:ext uri="{FF2B5EF4-FFF2-40B4-BE49-F238E27FC236}">
              <a16:creationId xmlns:a16="http://schemas.microsoft.com/office/drawing/2014/main" id="{98070CE9-6DA6-48C3-81CD-9982F50964EA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552" name="TextBox 5">
          <a:extLst>
            <a:ext uri="{FF2B5EF4-FFF2-40B4-BE49-F238E27FC236}">
              <a16:creationId xmlns:a16="http://schemas.microsoft.com/office/drawing/2014/main" id="{7AC905F5-BE82-4C0A-86FB-6B26A83015E3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553" name="TextBox 5">
          <a:extLst>
            <a:ext uri="{FF2B5EF4-FFF2-40B4-BE49-F238E27FC236}">
              <a16:creationId xmlns:a16="http://schemas.microsoft.com/office/drawing/2014/main" id="{4BF29FFA-C187-4955-A556-1BCE39EEB4B0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554" name="TextBox 5">
          <a:extLst>
            <a:ext uri="{FF2B5EF4-FFF2-40B4-BE49-F238E27FC236}">
              <a16:creationId xmlns:a16="http://schemas.microsoft.com/office/drawing/2014/main" id="{A71B17B0-16BC-488C-BC9D-0F746784505F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555" name="TextBox 5">
          <a:extLst>
            <a:ext uri="{FF2B5EF4-FFF2-40B4-BE49-F238E27FC236}">
              <a16:creationId xmlns:a16="http://schemas.microsoft.com/office/drawing/2014/main" id="{3D4184C4-59B1-4CD7-8490-91D6708F60E1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556" name="TextBox 5">
          <a:extLst>
            <a:ext uri="{FF2B5EF4-FFF2-40B4-BE49-F238E27FC236}">
              <a16:creationId xmlns:a16="http://schemas.microsoft.com/office/drawing/2014/main" id="{480D6605-A160-46A9-949C-5750A55CFC30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557" name="TextBox 5">
          <a:extLst>
            <a:ext uri="{FF2B5EF4-FFF2-40B4-BE49-F238E27FC236}">
              <a16:creationId xmlns:a16="http://schemas.microsoft.com/office/drawing/2014/main" id="{03840115-00A9-4E57-941E-16BA1AA420B1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558" name="TextBox 5">
          <a:extLst>
            <a:ext uri="{FF2B5EF4-FFF2-40B4-BE49-F238E27FC236}">
              <a16:creationId xmlns:a16="http://schemas.microsoft.com/office/drawing/2014/main" id="{94D9359F-E5B2-446A-BFAA-B765EB8A0CC7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559" name="TextBox 5">
          <a:extLst>
            <a:ext uri="{FF2B5EF4-FFF2-40B4-BE49-F238E27FC236}">
              <a16:creationId xmlns:a16="http://schemas.microsoft.com/office/drawing/2014/main" id="{AC75338C-A2DA-4FDA-B852-1F133022A2B1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560" name="TextBox 5">
          <a:extLst>
            <a:ext uri="{FF2B5EF4-FFF2-40B4-BE49-F238E27FC236}">
              <a16:creationId xmlns:a16="http://schemas.microsoft.com/office/drawing/2014/main" id="{14BD193F-D9A4-4EE2-A492-7D305AAC9AEE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561" name="TextBox 5">
          <a:extLst>
            <a:ext uri="{FF2B5EF4-FFF2-40B4-BE49-F238E27FC236}">
              <a16:creationId xmlns:a16="http://schemas.microsoft.com/office/drawing/2014/main" id="{95483B3E-F0D1-4F13-A6C2-F7D0EA887189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562" name="TextBox 5">
          <a:extLst>
            <a:ext uri="{FF2B5EF4-FFF2-40B4-BE49-F238E27FC236}">
              <a16:creationId xmlns:a16="http://schemas.microsoft.com/office/drawing/2014/main" id="{541F4A44-F68C-458D-A89B-2E8A9ECD65EF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563" name="TextBox 5">
          <a:extLst>
            <a:ext uri="{FF2B5EF4-FFF2-40B4-BE49-F238E27FC236}">
              <a16:creationId xmlns:a16="http://schemas.microsoft.com/office/drawing/2014/main" id="{57CEE73C-C3B6-476C-B99F-76C517F54A2B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564" name="TextBox 5">
          <a:extLst>
            <a:ext uri="{FF2B5EF4-FFF2-40B4-BE49-F238E27FC236}">
              <a16:creationId xmlns:a16="http://schemas.microsoft.com/office/drawing/2014/main" id="{D9E00062-B42F-4316-8508-BB3C60BC51F9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565" name="TextBox 5">
          <a:extLst>
            <a:ext uri="{FF2B5EF4-FFF2-40B4-BE49-F238E27FC236}">
              <a16:creationId xmlns:a16="http://schemas.microsoft.com/office/drawing/2014/main" id="{ABCAAA4D-B715-47DA-AE88-50EDADE4DA49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566" name="TextBox 5">
          <a:extLst>
            <a:ext uri="{FF2B5EF4-FFF2-40B4-BE49-F238E27FC236}">
              <a16:creationId xmlns:a16="http://schemas.microsoft.com/office/drawing/2014/main" id="{E4F5B1DE-C483-4B1E-994F-55DEDA1CCB3A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567" name="TextBox 5">
          <a:extLst>
            <a:ext uri="{FF2B5EF4-FFF2-40B4-BE49-F238E27FC236}">
              <a16:creationId xmlns:a16="http://schemas.microsoft.com/office/drawing/2014/main" id="{EF0EE925-EEA1-49E6-A0BF-725CB02BD94D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568" name="TextBox 5">
          <a:extLst>
            <a:ext uri="{FF2B5EF4-FFF2-40B4-BE49-F238E27FC236}">
              <a16:creationId xmlns:a16="http://schemas.microsoft.com/office/drawing/2014/main" id="{994C6FCE-3F6F-471E-BF6F-89886169257A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569" name="TextBox 5">
          <a:extLst>
            <a:ext uri="{FF2B5EF4-FFF2-40B4-BE49-F238E27FC236}">
              <a16:creationId xmlns:a16="http://schemas.microsoft.com/office/drawing/2014/main" id="{4B8E7A47-E388-49D7-BA7D-D77237566FA5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570" name="TextBox 5">
          <a:extLst>
            <a:ext uri="{FF2B5EF4-FFF2-40B4-BE49-F238E27FC236}">
              <a16:creationId xmlns:a16="http://schemas.microsoft.com/office/drawing/2014/main" id="{D497AB5F-3312-45C3-88A4-E9E5FCBCD465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571" name="TextBox 5">
          <a:extLst>
            <a:ext uri="{FF2B5EF4-FFF2-40B4-BE49-F238E27FC236}">
              <a16:creationId xmlns:a16="http://schemas.microsoft.com/office/drawing/2014/main" id="{C26CD20E-BBCF-45A1-9D97-8ACC7BF1CC14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572" name="TextBox 5">
          <a:extLst>
            <a:ext uri="{FF2B5EF4-FFF2-40B4-BE49-F238E27FC236}">
              <a16:creationId xmlns:a16="http://schemas.microsoft.com/office/drawing/2014/main" id="{7557D61C-1D5B-4C87-BF5B-64828441F751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573" name="TextBox 5">
          <a:extLst>
            <a:ext uri="{FF2B5EF4-FFF2-40B4-BE49-F238E27FC236}">
              <a16:creationId xmlns:a16="http://schemas.microsoft.com/office/drawing/2014/main" id="{3444B5FF-D341-42FB-8D8B-BDF754EF05AF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574" name="TextBox 5">
          <a:extLst>
            <a:ext uri="{FF2B5EF4-FFF2-40B4-BE49-F238E27FC236}">
              <a16:creationId xmlns:a16="http://schemas.microsoft.com/office/drawing/2014/main" id="{2C7525FD-2415-47B2-BE3A-79FC29299AC8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575" name="TextBox 5">
          <a:extLst>
            <a:ext uri="{FF2B5EF4-FFF2-40B4-BE49-F238E27FC236}">
              <a16:creationId xmlns:a16="http://schemas.microsoft.com/office/drawing/2014/main" id="{4783D592-1755-474A-B55A-67ED33516888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576" name="TextBox 5">
          <a:extLst>
            <a:ext uri="{FF2B5EF4-FFF2-40B4-BE49-F238E27FC236}">
              <a16:creationId xmlns:a16="http://schemas.microsoft.com/office/drawing/2014/main" id="{AEC268C9-178C-4965-9772-0197320E1C9F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577" name="TextBox 5">
          <a:extLst>
            <a:ext uri="{FF2B5EF4-FFF2-40B4-BE49-F238E27FC236}">
              <a16:creationId xmlns:a16="http://schemas.microsoft.com/office/drawing/2014/main" id="{55714EDD-6796-4926-B226-E4956112A60D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578" name="TextBox 5">
          <a:extLst>
            <a:ext uri="{FF2B5EF4-FFF2-40B4-BE49-F238E27FC236}">
              <a16:creationId xmlns:a16="http://schemas.microsoft.com/office/drawing/2014/main" id="{FE375DA5-8866-4094-86AC-B8B437731638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579" name="TextBox 5">
          <a:extLst>
            <a:ext uri="{FF2B5EF4-FFF2-40B4-BE49-F238E27FC236}">
              <a16:creationId xmlns:a16="http://schemas.microsoft.com/office/drawing/2014/main" id="{9E93E8FF-01D1-45C3-B031-C2C871368D70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580" name="TextBox 5">
          <a:extLst>
            <a:ext uri="{FF2B5EF4-FFF2-40B4-BE49-F238E27FC236}">
              <a16:creationId xmlns:a16="http://schemas.microsoft.com/office/drawing/2014/main" id="{6DDBBA60-18BB-41D3-A6A6-784A195D0AD0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581" name="TextBox 5">
          <a:extLst>
            <a:ext uri="{FF2B5EF4-FFF2-40B4-BE49-F238E27FC236}">
              <a16:creationId xmlns:a16="http://schemas.microsoft.com/office/drawing/2014/main" id="{743068A3-34A4-4124-B6CF-79E2BF1034CA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582" name="TextBox 5">
          <a:extLst>
            <a:ext uri="{FF2B5EF4-FFF2-40B4-BE49-F238E27FC236}">
              <a16:creationId xmlns:a16="http://schemas.microsoft.com/office/drawing/2014/main" id="{83D32A97-D550-4CA3-A37A-1573E83C4230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583" name="TextBox 5">
          <a:extLst>
            <a:ext uri="{FF2B5EF4-FFF2-40B4-BE49-F238E27FC236}">
              <a16:creationId xmlns:a16="http://schemas.microsoft.com/office/drawing/2014/main" id="{B2E05F75-2711-4047-8B8B-6BEBBCA08FCE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584" name="TextBox 5">
          <a:extLst>
            <a:ext uri="{FF2B5EF4-FFF2-40B4-BE49-F238E27FC236}">
              <a16:creationId xmlns:a16="http://schemas.microsoft.com/office/drawing/2014/main" id="{B4F998C3-33B5-4B7C-AE91-952CE2ED6163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585" name="TextBox 5">
          <a:extLst>
            <a:ext uri="{FF2B5EF4-FFF2-40B4-BE49-F238E27FC236}">
              <a16:creationId xmlns:a16="http://schemas.microsoft.com/office/drawing/2014/main" id="{D51CB217-A8BD-4C01-BCDB-E2C5E23D04FE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586" name="TextBox 5">
          <a:extLst>
            <a:ext uri="{FF2B5EF4-FFF2-40B4-BE49-F238E27FC236}">
              <a16:creationId xmlns:a16="http://schemas.microsoft.com/office/drawing/2014/main" id="{4E3900F1-5F17-4912-BD89-56BF84F47137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587" name="TextBox 5">
          <a:extLst>
            <a:ext uri="{FF2B5EF4-FFF2-40B4-BE49-F238E27FC236}">
              <a16:creationId xmlns:a16="http://schemas.microsoft.com/office/drawing/2014/main" id="{D02B7A5C-A647-4155-8D06-96B46AFDBBD7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588" name="TextBox 5">
          <a:extLst>
            <a:ext uri="{FF2B5EF4-FFF2-40B4-BE49-F238E27FC236}">
              <a16:creationId xmlns:a16="http://schemas.microsoft.com/office/drawing/2014/main" id="{747D95B2-D8E8-42C6-BE5D-FD98DCA7F202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589" name="TextBox 5">
          <a:extLst>
            <a:ext uri="{FF2B5EF4-FFF2-40B4-BE49-F238E27FC236}">
              <a16:creationId xmlns:a16="http://schemas.microsoft.com/office/drawing/2014/main" id="{F59A4F96-EC0A-48D7-BBC9-9ABF21D658ED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590" name="TextBox 5">
          <a:extLst>
            <a:ext uri="{FF2B5EF4-FFF2-40B4-BE49-F238E27FC236}">
              <a16:creationId xmlns:a16="http://schemas.microsoft.com/office/drawing/2014/main" id="{ACF8EB7D-581B-4F23-84AB-1B5A8C0E1161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591" name="TextBox 5">
          <a:extLst>
            <a:ext uri="{FF2B5EF4-FFF2-40B4-BE49-F238E27FC236}">
              <a16:creationId xmlns:a16="http://schemas.microsoft.com/office/drawing/2014/main" id="{1A4BC13A-3C5B-4198-A77B-03F7EE647CF3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592" name="TextBox 5">
          <a:extLst>
            <a:ext uri="{FF2B5EF4-FFF2-40B4-BE49-F238E27FC236}">
              <a16:creationId xmlns:a16="http://schemas.microsoft.com/office/drawing/2014/main" id="{FE9F671E-F2BB-421C-9E2F-5DB897B2FECE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593" name="TextBox 5">
          <a:extLst>
            <a:ext uri="{FF2B5EF4-FFF2-40B4-BE49-F238E27FC236}">
              <a16:creationId xmlns:a16="http://schemas.microsoft.com/office/drawing/2014/main" id="{32857C8E-46E1-4945-B88C-6915E84CA63A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594" name="TextBox 5">
          <a:extLst>
            <a:ext uri="{FF2B5EF4-FFF2-40B4-BE49-F238E27FC236}">
              <a16:creationId xmlns:a16="http://schemas.microsoft.com/office/drawing/2014/main" id="{902FF24D-9789-4700-B045-F7D45282FD2E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595" name="TextBox 5">
          <a:extLst>
            <a:ext uri="{FF2B5EF4-FFF2-40B4-BE49-F238E27FC236}">
              <a16:creationId xmlns:a16="http://schemas.microsoft.com/office/drawing/2014/main" id="{90FAA9C9-7A7D-43A3-8DCD-001DCC633414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596" name="TextBox 5">
          <a:extLst>
            <a:ext uri="{FF2B5EF4-FFF2-40B4-BE49-F238E27FC236}">
              <a16:creationId xmlns:a16="http://schemas.microsoft.com/office/drawing/2014/main" id="{760C9A55-1579-4FDE-9DCE-6AD5A0D357F2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597" name="TextBox 5">
          <a:extLst>
            <a:ext uri="{FF2B5EF4-FFF2-40B4-BE49-F238E27FC236}">
              <a16:creationId xmlns:a16="http://schemas.microsoft.com/office/drawing/2014/main" id="{5AFBD9BA-7A5B-4BC2-B9D5-6B4E6C6BDA1D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598" name="TextBox 5">
          <a:extLst>
            <a:ext uri="{FF2B5EF4-FFF2-40B4-BE49-F238E27FC236}">
              <a16:creationId xmlns:a16="http://schemas.microsoft.com/office/drawing/2014/main" id="{22CA3552-35F5-4553-88F1-1983E63CE906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599" name="TextBox 5">
          <a:extLst>
            <a:ext uri="{FF2B5EF4-FFF2-40B4-BE49-F238E27FC236}">
              <a16:creationId xmlns:a16="http://schemas.microsoft.com/office/drawing/2014/main" id="{CBF669F2-45B7-451C-9E2D-2E931E6FF9C9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600" name="TextBox 5">
          <a:extLst>
            <a:ext uri="{FF2B5EF4-FFF2-40B4-BE49-F238E27FC236}">
              <a16:creationId xmlns:a16="http://schemas.microsoft.com/office/drawing/2014/main" id="{28CB0C4C-32FF-4002-817E-EB5750EA1849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601" name="TextBox 5">
          <a:extLst>
            <a:ext uri="{FF2B5EF4-FFF2-40B4-BE49-F238E27FC236}">
              <a16:creationId xmlns:a16="http://schemas.microsoft.com/office/drawing/2014/main" id="{5BB3A460-51DF-4365-AEBF-DACDCA776AB0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602" name="TextBox 5">
          <a:extLst>
            <a:ext uri="{FF2B5EF4-FFF2-40B4-BE49-F238E27FC236}">
              <a16:creationId xmlns:a16="http://schemas.microsoft.com/office/drawing/2014/main" id="{D6AC2F4F-DDB2-4536-97A8-8A8978747DAA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603" name="TextBox 5">
          <a:extLst>
            <a:ext uri="{FF2B5EF4-FFF2-40B4-BE49-F238E27FC236}">
              <a16:creationId xmlns:a16="http://schemas.microsoft.com/office/drawing/2014/main" id="{A053E418-BF3C-4A36-A571-29338E876BCB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604" name="TextBox 5">
          <a:extLst>
            <a:ext uri="{FF2B5EF4-FFF2-40B4-BE49-F238E27FC236}">
              <a16:creationId xmlns:a16="http://schemas.microsoft.com/office/drawing/2014/main" id="{227BADC0-03C2-4B34-9D80-AD7789181D0B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605" name="TextBox 5">
          <a:extLst>
            <a:ext uri="{FF2B5EF4-FFF2-40B4-BE49-F238E27FC236}">
              <a16:creationId xmlns:a16="http://schemas.microsoft.com/office/drawing/2014/main" id="{2D79723F-39B6-4C7F-9BD8-0E3A1FBC7706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606" name="TextBox 5">
          <a:extLst>
            <a:ext uri="{FF2B5EF4-FFF2-40B4-BE49-F238E27FC236}">
              <a16:creationId xmlns:a16="http://schemas.microsoft.com/office/drawing/2014/main" id="{CC53EE4C-8CB6-4FF3-B975-6F2318D9E859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607" name="TextBox 5">
          <a:extLst>
            <a:ext uri="{FF2B5EF4-FFF2-40B4-BE49-F238E27FC236}">
              <a16:creationId xmlns:a16="http://schemas.microsoft.com/office/drawing/2014/main" id="{A0FFC7C7-95CA-4A67-A071-6BA571443243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608" name="TextBox 5">
          <a:extLst>
            <a:ext uri="{FF2B5EF4-FFF2-40B4-BE49-F238E27FC236}">
              <a16:creationId xmlns:a16="http://schemas.microsoft.com/office/drawing/2014/main" id="{0BCCF6BF-C868-41EE-907C-6D527283110A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609" name="TextBox 5">
          <a:extLst>
            <a:ext uri="{FF2B5EF4-FFF2-40B4-BE49-F238E27FC236}">
              <a16:creationId xmlns:a16="http://schemas.microsoft.com/office/drawing/2014/main" id="{AFF9DB86-49B2-4CBF-8E6A-58F3F0A0CB27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610" name="TextBox 5">
          <a:extLst>
            <a:ext uri="{FF2B5EF4-FFF2-40B4-BE49-F238E27FC236}">
              <a16:creationId xmlns:a16="http://schemas.microsoft.com/office/drawing/2014/main" id="{EA84D16A-1D6A-4B33-8E83-DBA1C1E13899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611" name="TextBox 5">
          <a:extLst>
            <a:ext uri="{FF2B5EF4-FFF2-40B4-BE49-F238E27FC236}">
              <a16:creationId xmlns:a16="http://schemas.microsoft.com/office/drawing/2014/main" id="{93F44A46-D09A-4F43-81FC-CCCB4941C474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612" name="TextBox 5">
          <a:extLst>
            <a:ext uri="{FF2B5EF4-FFF2-40B4-BE49-F238E27FC236}">
              <a16:creationId xmlns:a16="http://schemas.microsoft.com/office/drawing/2014/main" id="{314157D6-4C7D-4B1F-9096-15CD8F494E60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613" name="TextBox 5">
          <a:extLst>
            <a:ext uri="{FF2B5EF4-FFF2-40B4-BE49-F238E27FC236}">
              <a16:creationId xmlns:a16="http://schemas.microsoft.com/office/drawing/2014/main" id="{0D1C2FF1-6DBF-4CDF-8B2C-F4453FC6899C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614" name="TextBox 5">
          <a:extLst>
            <a:ext uri="{FF2B5EF4-FFF2-40B4-BE49-F238E27FC236}">
              <a16:creationId xmlns:a16="http://schemas.microsoft.com/office/drawing/2014/main" id="{DC2677B9-4CB6-48A6-AD42-E388DFB82A81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615" name="TextBox 5">
          <a:extLst>
            <a:ext uri="{FF2B5EF4-FFF2-40B4-BE49-F238E27FC236}">
              <a16:creationId xmlns:a16="http://schemas.microsoft.com/office/drawing/2014/main" id="{50A9C724-D0CD-4EE0-BC33-B3C735301F90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616" name="TextBox 5">
          <a:extLst>
            <a:ext uri="{FF2B5EF4-FFF2-40B4-BE49-F238E27FC236}">
              <a16:creationId xmlns:a16="http://schemas.microsoft.com/office/drawing/2014/main" id="{2E679429-9369-478B-BE0C-06C7A1942846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617" name="TextBox 5">
          <a:extLst>
            <a:ext uri="{FF2B5EF4-FFF2-40B4-BE49-F238E27FC236}">
              <a16:creationId xmlns:a16="http://schemas.microsoft.com/office/drawing/2014/main" id="{5F0D4FB2-5404-4630-B0AD-B87ABB5461E4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618" name="TextBox 5">
          <a:extLst>
            <a:ext uri="{FF2B5EF4-FFF2-40B4-BE49-F238E27FC236}">
              <a16:creationId xmlns:a16="http://schemas.microsoft.com/office/drawing/2014/main" id="{19D8FB18-AF8C-4E94-8035-BDE541C747B8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619" name="TextBox 5">
          <a:extLst>
            <a:ext uri="{FF2B5EF4-FFF2-40B4-BE49-F238E27FC236}">
              <a16:creationId xmlns:a16="http://schemas.microsoft.com/office/drawing/2014/main" id="{9C2E7311-B212-423B-8643-711A833A478C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620" name="TextBox 5">
          <a:extLst>
            <a:ext uri="{FF2B5EF4-FFF2-40B4-BE49-F238E27FC236}">
              <a16:creationId xmlns:a16="http://schemas.microsoft.com/office/drawing/2014/main" id="{84134F7A-93E4-413E-8E03-BBD70F8A73FB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621" name="TextBox 5">
          <a:extLst>
            <a:ext uri="{FF2B5EF4-FFF2-40B4-BE49-F238E27FC236}">
              <a16:creationId xmlns:a16="http://schemas.microsoft.com/office/drawing/2014/main" id="{F69A0CA3-B1F4-4616-B414-DC4D8135EBFA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622" name="TextBox 5">
          <a:extLst>
            <a:ext uri="{FF2B5EF4-FFF2-40B4-BE49-F238E27FC236}">
              <a16:creationId xmlns:a16="http://schemas.microsoft.com/office/drawing/2014/main" id="{07B531BB-DFA1-46B4-96F0-A6521B0328C1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</xdr:row>
      <xdr:rowOff>158115</xdr:rowOff>
    </xdr:from>
    <xdr:ext cx="76971" cy="157224"/>
    <xdr:sp macro="" textlink="">
      <xdr:nvSpPr>
        <xdr:cNvPr id="2623" name="TextBox 5">
          <a:extLst>
            <a:ext uri="{FF2B5EF4-FFF2-40B4-BE49-F238E27FC236}">
              <a16:creationId xmlns:a16="http://schemas.microsoft.com/office/drawing/2014/main" id="{40710C16-4E07-407B-865B-2385FBAEDF23}"/>
            </a:ext>
          </a:extLst>
        </xdr:cNvPr>
        <xdr:cNvSpPr txBox="1"/>
      </xdr:nvSpPr>
      <xdr:spPr>
        <a:xfrm>
          <a:off x="62801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158115</xdr:rowOff>
    </xdr:from>
    <xdr:ext cx="76971" cy="157224"/>
    <xdr:sp macro="" textlink="">
      <xdr:nvSpPr>
        <xdr:cNvPr id="2624" name="TextBox 5">
          <a:extLst>
            <a:ext uri="{FF2B5EF4-FFF2-40B4-BE49-F238E27FC236}">
              <a16:creationId xmlns:a16="http://schemas.microsoft.com/office/drawing/2014/main" id="{0A079911-EBC8-4191-BFA0-4855FF44F411}"/>
            </a:ext>
          </a:extLst>
        </xdr:cNvPr>
        <xdr:cNvSpPr txBox="1"/>
      </xdr:nvSpPr>
      <xdr:spPr>
        <a:xfrm>
          <a:off x="62801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625" name="TextBox 5">
          <a:extLst>
            <a:ext uri="{FF2B5EF4-FFF2-40B4-BE49-F238E27FC236}">
              <a16:creationId xmlns:a16="http://schemas.microsoft.com/office/drawing/2014/main" id="{74780BBA-DAEF-449E-9132-162F5C884689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626" name="TextBox 5">
          <a:extLst>
            <a:ext uri="{FF2B5EF4-FFF2-40B4-BE49-F238E27FC236}">
              <a16:creationId xmlns:a16="http://schemas.microsoft.com/office/drawing/2014/main" id="{B2CFA900-5F7A-4762-842E-E74A0FF4A7B8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</xdr:row>
      <xdr:rowOff>158115</xdr:rowOff>
    </xdr:from>
    <xdr:ext cx="76971" cy="157224"/>
    <xdr:sp macro="" textlink="">
      <xdr:nvSpPr>
        <xdr:cNvPr id="2627" name="TextBox 5">
          <a:extLst>
            <a:ext uri="{FF2B5EF4-FFF2-40B4-BE49-F238E27FC236}">
              <a16:creationId xmlns:a16="http://schemas.microsoft.com/office/drawing/2014/main" id="{D9925C05-1BF3-4D48-9468-189F234420FE}"/>
            </a:ext>
          </a:extLst>
        </xdr:cNvPr>
        <xdr:cNvSpPr txBox="1"/>
      </xdr:nvSpPr>
      <xdr:spPr>
        <a:xfrm>
          <a:off x="62801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158115</xdr:rowOff>
    </xdr:from>
    <xdr:ext cx="76971" cy="157224"/>
    <xdr:sp macro="" textlink="">
      <xdr:nvSpPr>
        <xdr:cNvPr id="2628" name="TextBox 5">
          <a:extLst>
            <a:ext uri="{FF2B5EF4-FFF2-40B4-BE49-F238E27FC236}">
              <a16:creationId xmlns:a16="http://schemas.microsoft.com/office/drawing/2014/main" id="{B3A0E024-E985-40C0-9E77-1BB63F656416}"/>
            </a:ext>
          </a:extLst>
        </xdr:cNvPr>
        <xdr:cNvSpPr txBox="1"/>
      </xdr:nvSpPr>
      <xdr:spPr>
        <a:xfrm>
          <a:off x="62801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629" name="TextBox 5">
          <a:extLst>
            <a:ext uri="{FF2B5EF4-FFF2-40B4-BE49-F238E27FC236}">
              <a16:creationId xmlns:a16="http://schemas.microsoft.com/office/drawing/2014/main" id="{0BAE5030-043A-41F4-B6FB-51D3A1CF434D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630" name="TextBox 5">
          <a:extLst>
            <a:ext uri="{FF2B5EF4-FFF2-40B4-BE49-F238E27FC236}">
              <a16:creationId xmlns:a16="http://schemas.microsoft.com/office/drawing/2014/main" id="{4A16411C-B7A6-4E9B-9C7B-DC0DF146AF6E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</xdr:row>
      <xdr:rowOff>158115</xdr:rowOff>
    </xdr:from>
    <xdr:ext cx="76971" cy="157224"/>
    <xdr:sp macro="" textlink="">
      <xdr:nvSpPr>
        <xdr:cNvPr id="2631" name="TextBox 5">
          <a:extLst>
            <a:ext uri="{FF2B5EF4-FFF2-40B4-BE49-F238E27FC236}">
              <a16:creationId xmlns:a16="http://schemas.microsoft.com/office/drawing/2014/main" id="{571D864D-826D-49F1-A0C1-3C82A8736E5A}"/>
            </a:ext>
          </a:extLst>
        </xdr:cNvPr>
        <xdr:cNvSpPr txBox="1"/>
      </xdr:nvSpPr>
      <xdr:spPr>
        <a:xfrm>
          <a:off x="62801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158115</xdr:rowOff>
    </xdr:from>
    <xdr:ext cx="76971" cy="157224"/>
    <xdr:sp macro="" textlink="">
      <xdr:nvSpPr>
        <xdr:cNvPr id="2632" name="TextBox 5">
          <a:extLst>
            <a:ext uri="{FF2B5EF4-FFF2-40B4-BE49-F238E27FC236}">
              <a16:creationId xmlns:a16="http://schemas.microsoft.com/office/drawing/2014/main" id="{C05CBA50-06DB-418A-AC9F-9C04B9AE137E}"/>
            </a:ext>
          </a:extLst>
        </xdr:cNvPr>
        <xdr:cNvSpPr txBox="1"/>
      </xdr:nvSpPr>
      <xdr:spPr>
        <a:xfrm>
          <a:off x="62801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633" name="TextBox 5">
          <a:extLst>
            <a:ext uri="{FF2B5EF4-FFF2-40B4-BE49-F238E27FC236}">
              <a16:creationId xmlns:a16="http://schemas.microsoft.com/office/drawing/2014/main" id="{59AAD20A-4DF8-4493-9A9A-2CEBCAFED66E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634" name="TextBox 5">
          <a:extLst>
            <a:ext uri="{FF2B5EF4-FFF2-40B4-BE49-F238E27FC236}">
              <a16:creationId xmlns:a16="http://schemas.microsoft.com/office/drawing/2014/main" id="{E0C13DD2-8746-4136-9D04-5FA4E2C9E6EB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635" name="TextBox 5">
          <a:extLst>
            <a:ext uri="{FF2B5EF4-FFF2-40B4-BE49-F238E27FC236}">
              <a16:creationId xmlns:a16="http://schemas.microsoft.com/office/drawing/2014/main" id="{AC295D68-3620-410B-A529-6E841A62FFFB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</xdr:row>
      <xdr:rowOff>158115</xdr:rowOff>
    </xdr:from>
    <xdr:ext cx="76971" cy="157224"/>
    <xdr:sp macro="" textlink="">
      <xdr:nvSpPr>
        <xdr:cNvPr id="2636" name="TextBox 5">
          <a:extLst>
            <a:ext uri="{FF2B5EF4-FFF2-40B4-BE49-F238E27FC236}">
              <a16:creationId xmlns:a16="http://schemas.microsoft.com/office/drawing/2014/main" id="{13D61067-5613-4641-8C44-02779379CA8E}"/>
            </a:ext>
          </a:extLst>
        </xdr:cNvPr>
        <xdr:cNvSpPr txBox="1"/>
      </xdr:nvSpPr>
      <xdr:spPr>
        <a:xfrm>
          <a:off x="62801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158115</xdr:rowOff>
    </xdr:from>
    <xdr:ext cx="76971" cy="157224"/>
    <xdr:sp macro="" textlink="">
      <xdr:nvSpPr>
        <xdr:cNvPr id="2637" name="TextBox 5">
          <a:extLst>
            <a:ext uri="{FF2B5EF4-FFF2-40B4-BE49-F238E27FC236}">
              <a16:creationId xmlns:a16="http://schemas.microsoft.com/office/drawing/2014/main" id="{22330643-447C-4349-94FF-7A956CDC7BBE}"/>
            </a:ext>
          </a:extLst>
        </xdr:cNvPr>
        <xdr:cNvSpPr txBox="1"/>
      </xdr:nvSpPr>
      <xdr:spPr>
        <a:xfrm>
          <a:off x="62801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638" name="TextBox 5">
          <a:extLst>
            <a:ext uri="{FF2B5EF4-FFF2-40B4-BE49-F238E27FC236}">
              <a16:creationId xmlns:a16="http://schemas.microsoft.com/office/drawing/2014/main" id="{A7BD26B2-B1F6-4560-93FD-D9C9F802979B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639" name="TextBox 5">
          <a:extLst>
            <a:ext uri="{FF2B5EF4-FFF2-40B4-BE49-F238E27FC236}">
              <a16:creationId xmlns:a16="http://schemas.microsoft.com/office/drawing/2014/main" id="{78D31973-9C9A-4881-B297-685F0EC45DF0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640" name="TextBox 5">
          <a:extLst>
            <a:ext uri="{FF2B5EF4-FFF2-40B4-BE49-F238E27FC236}">
              <a16:creationId xmlns:a16="http://schemas.microsoft.com/office/drawing/2014/main" id="{F9A78A5F-F727-4EF2-B2B1-72B3AEBD6D38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641" name="TextBox 5">
          <a:extLst>
            <a:ext uri="{FF2B5EF4-FFF2-40B4-BE49-F238E27FC236}">
              <a16:creationId xmlns:a16="http://schemas.microsoft.com/office/drawing/2014/main" id="{DC4E2954-C7C6-4034-9146-C445793E3D76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</xdr:row>
      <xdr:rowOff>158115</xdr:rowOff>
    </xdr:from>
    <xdr:ext cx="76971" cy="157224"/>
    <xdr:sp macro="" textlink="">
      <xdr:nvSpPr>
        <xdr:cNvPr id="2642" name="TextBox 5">
          <a:extLst>
            <a:ext uri="{FF2B5EF4-FFF2-40B4-BE49-F238E27FC236}">
              <a16:creationId xmlns:a16="http://schemas.microsoft.com/office/drawing/2014/main" id="{5DF98EAF-AB44-40EA-BD4A-00E7DBD3B68E}"/>
            </a:ext>
          </a:extLst>
        </xdr:cNvPr>
        <xdr:cNvSpPr txBox="1"/>
      </xdr:nvSpPr>
      <xdr:spPr>
        <a:xfrm>
          <a:off x="62801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158115</xdr:rowOff>
    </xdr:from>
    <xdr:ext cx="76971" cy="157224"/>
    <xdr:sp macro="" textlink="">
      <xdr:nvSpPr>
        <xdr:cNvPr id="2643" name="TextBox 5">
          <a:extLst>
            <a:ext uri="{FF2B5EF4-FFF2-40B4-BE49-F238E27FC236}">
              <a16:creationId xmlns:a16="http://schemas.microsoft.com/office/drawing/2014/main" id="{2CE756E7-58BD-4D44-97F9-9447451167F3}"/>
            </a:ext>
          </a:extLst>
        </xdr:cNvPr>
        <xdr:cNvSpPr txBox="1"/>
      </xdr:nvSpPr>
      <xdr:spPr>
        <a:xfrm>
          <a:off x="62801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644" name="TextBox 5">
          <a:extLst>
            <a:ext uri="{FF2B5EF4-FFF2-40B4-BE49-F238E27FC236}">
              <a16:creationId xmlns:a16="http://schemas.microsoft.com/office/drawing/2014/main" id="{5B971561-D0D7-40B8-B9F3-E0CA8D998C5F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645" name="TextBox 5">
          <a:extLst>
            <a:ext uri="{FF2B5EF4-FFF2-40B4-BE49-F238E27FC236}">
              <a16:creationId xmlns:a16="http://schemas.microsoft.com/office/drawing/2014/main" id="{F6772F4C-ADA9-49DE-ABFA-EA1FCFB826EB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</xdr:row>
      <xdr:rowOff>158115</xdr:rowOff>
    </xdr:from>
    <xdr:ext cx="76971" cy="157224"/>
    <xdr:sp macro="" textlink="">
      <xdr:nvSpPr>
        <xdr:cNvPr id="2646" name="TextBox 5">
          <a:extLst>
            <a:ext uri="{FF2B5EF4-FFF2-40B4-BE49-F238E27FC236}">
              <a16:creationId xmlns:a16="http://schemas.microsoft.com/office/drawing/2014/main" id="{8DE2FB0E-90CF-480B-9BF9-6670A700BCAA}"/>
            </a:ext>
          </a:extLst>
        </xdr:cNvPr>
        <xdr:cNvSpPr txBox="1"/>
      </xdr:nvSpPr>
      <xdr:spPr>
        <a:xfrm>
          <a:off x="62801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158115</xdr:rowOff>
    </xdr:from>
    <xdr:ext cx="76971" cy="157224"/>
    <xdr:sp macro="" textlink="">
      <xdr:nvSpPr>
        <xdr:cNvPr id="2647" name="TextBox 5">
          <a:extLst>
            <a:ext uri="{FF2B5EF4-FFF2-40B4-BE49-F238E27FC236}">
              <a16:creationId xmlns:a16="http://schemas.microsoft.com/office/drawing/2014/main" id="{1D7694B5-4229-49F2-B55A-6A4B1278665D}"/>
            </a:ext>
          </a:extLst>
        </xdr:cNvPr>
        <xdr:cNvSpPr txBox="1"/>
      </xdr:nvSpPr>
      <xdr:spPr>
        <a:xfrm>
          <a:off x="62801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648" name="TextBox 5">
          <a:extLst>
            <a:ext uri="{FF2B5EF4-FFF2-40B4-BE49-F238E27FC236}">
              <a16:creationId xmlns:a16="http://schemas.microsoft.com/office/drawing/2014/main" id="{16B70206-EB7F-483E-8430-AF616A37B7C8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649" name="TextBox 5">
          <a:extLst>
            <a:ext uri="{FF2B5EF4-FFF2-40B4-BE49-F238E27FC236}">
              <a16:creationId xmlns:a16="http://schemas.microsoft.com/office/drawing/2014/main" id="{18345B3F-337B-45BF-826A-91B7541C12F8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</xdr:row>
      <xdr:rowOff>158115</xdr:rowOff>
    </xdr:from>
    <xdr:ext cx="76971" cy="157224"/>
    <xdr:sp macro="" textlink="">
      <xdr:nvSpPr>
        <xdr:cNvPr id="2650" name="TextBox 5">
          <a:extLst>
            <a:ext uri="{FF2B5EF4-FFF2-40B4-BE49-F238E27FC236}">
              <a16:creationId xmlns:a16="http://schemas.microsoft.com/office/drawing/2014/main" id="{C19B50D3-6227-40B1-BC10-4D0CD139C4F3}"/>
            </a:ext>
          </a:extLst>
        </xdr:cNvPr>
        <xdr:cNvSpPr txBox="1"/>
      </xdr:nvSpPr>
      <xdr:spPr>
        <a:xfrm>
          <a:off x="62801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158115</xdr:rowOff>
    </xdr:from>
    <xdr:ext cx="76971" cy="157224"/>
    <xdr:sp macro="" textlink="">
      <xdr:nvSpPr>
        <xdr:cNvPr id="2651" name="TextBox 5">
          <a:extLst>
            <a:ext uri="{FF2B5EF4-FFF2-40B4-BE49-F238E27FC236}">
              <a16:creationId xmlns:a16="http://schemas.microsoft.com/office/drawing/2014/main" id="{FEBDF69D-970C-4F18-8A70-A96A6FD90648}"/>
            </a:ext>
          </a:extLst>
        </xdr:cNvPr>
        <xdr:cNvSpPr txBox="1"/>
      </xdr:nvSpPr>
      <xdr:spPr>
        <a:xfrm>
          <a:off x="62801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652" name="TextBox 5">
          <a:extLst>
            <a:ext uri="{FF2B5EF4-FFF2-40B4-BE49-F238E27FC236}">
              <a16:creationId xmlns:a16="http://schemas.microsoft.com/office/drawing/2014/main" id="{BF5E3281-6817-45FF-95C0-9010E1BA792C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14</xdr:row>
      <xdr:rowOff>158115</xdr:rowOff>
    </xdr:from>
    <xdr:ext cx="76971" cy="157224"/>
    <xdr:sp macro="" textlink="">
      <xdr:nvSpPr>
        <xdr:cNvPr id="2653" name="TextBox 5">
          <a:extLst>
            <a:ext uri="{FF2B5EF4-FFF2-40B4-BE49-F238E27FC236}">
              <a16:creationId xmlns:a16="http://schemas.microsoft.com/office/drawing/2014/main" id="{51C1EF68-BE6C-4040-BAE6-2B4FEF91A49F}"/>
            </a:ext>
          </a:extLst>
        </xdr:cNvPr>
        <xdr:cNvSpPr txBox="1"/>
      </xdr:nvSpPr>
      <xdr:spPr>
        <a:xfrm>
          <a:off x="6280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654" name="TextBox 5">
          <a:extLst>
            <a:ext uri="{FF2B5EF4-FFF2-40B4-BE49-F238E27FC236}">
              <a16:creationId xmlns:a16="http://schemas.microsoft.com/office/drawing/2014/main" id="{FEE05449-B48D-44B0-BCFE-2D6F5501FA0E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16</xdr:row>
      <xdr:rowOff>158115</xdr:rowOff>
    </xdr:from>
    <xdr:ext cx="76971" cy="157224"/>
    <xdr:sp macro="" textlink="">
      <xdr:nvSpPr>
        <xdr:cNvPr id="2655" name="TextBox 5">
          <a:extLst>
            <a:ext uri="{FF2B5EF4-FFF2-40B4-BE49-F238E27FC236}">
              <a16:creationId xmlns:a16="http://schemas.microsoft.com/office/drawing/2014/main" id="{3DFF265E-A8C0-4921-A661-15FE578CCA59}"/>
            </a:ext>
          </a:extLst>
        </xdr:cNvPr>
        <xdr:cNvSpPr txBox="1"/>
      </xdr:nvSpPr>
      <xdr:spPr>
        <a:xfrm>
          <a:off x="62801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17</xdr:row>
      <xdr:rowOff>158115</xdr:rowOff>
    </xdr:from>
    <xdr:ext cx="76971" cy="157224"/>
    <xdr:sp macro="" textlink="">
      <xdr:nvSpPr>
        <xdr:cNvPr id="2656" name="TextBox 5">
          <a:extLst>
            <a:ext uri="{FF2B5EF4-FFF2-40B4-BE49-F238E27FC236}">
              <a16:creationId xmlns:a16="http://schemas.microsoft.com/office/drawing/2014/main" id="{F65C1503-CB3B-40EB-9B17-C98BF80C8B6C}"/>
            </a:ext>
          </a:extLst>
        </xdr:cNvPr>
        <xdr:cNvSpPr txBox="1"/>
      </xdr:nvSpPr>
      <xdr:spPr>
        <a:xfrm>
          <a:off x="62801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657" name="TextBox 5">
          <a:extLst>
            <a:ext uri="{FF2B5EF4-FFF2-40B4-BE49-F238E27FC236}">
              <a16:creationId xmlns:a16="http://schemas.microsoft.com/office/drawing/2014/main" id="{BE03233F-B7D5-4722-9278-DAAAD469487E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658" name="TextBox 5">
          <a:extLst>
            <a:ext uri="{FF2B5EF4-FFF2-40B4-BE49-F238E27FC236}">
              <a16:creationId xmlns:a16="http://schemas.microsoft.com/office/drawing/2014/main" id="{8EA21D92-5E75-48BC-B018-5D663B69A6B0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659" name="Text Box 4">
          <a:extLst>
            <a:ext uri="{FF2B5EF4-FFF2-40B4-BE49-F238E27FC236}">
              <a16:creationId xmlns:a16="http://schemas.microsoft.com/office/drawing/2014/main" id="{462BF00A-0C5F-4A6A-9808-A0253924D78B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660" name="Text Box 5">
          <a:extLst>
            <a:ext uri="{FF2B5EF4-FFF2-40B4-BE49-F238E27FC236}">
              <a16:creationId xmlns:a16="http://schemas.microsoft.com/office/drawing/2014/main" id="{748E08E0-90CC-4D6F-82EE-013C0A5E449A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661" name="TextBox 5">
          <a:extLst>
            <a:ext uri="{FF2B5EF4-FFF2-40B4-BE49-F238E27FC236}">
              <a16:creationId xmlns:a16="http://schemas.microsoft.com/office/drawing/2014/main" id="{DCF8C993-CC7D-4B0F-9781-D85F24FE2B35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662" name="TextBox 5">
          <a:extLst>
            <a:ext uri="{FF2B5EF4-FFF2-40B4-BE49-F238E27FC236}">
              <a16:creationId xmlns:a16="http://schemas.microsoft.com/office/drawing/2014/main" id="{296FFFB6-5860-41A9-9FED-FAFDF31A660A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663" name="Text Box 4">
          <a:extLst>
            <a:ext uri="{FF2B5EF4-FFF2-40B4-BE49-F238E27FC236}">
              <a16:creationId xmlns:a16="http://schemas.microsoft.com/office/drawing/2014/main" id="{B8D90131-C240-47A6-ACB6-2238A85EC0BD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664" name="Text Box 5">
          <a:extLst>
            <a:ext uri="{FF2B5EF4-FFF2-40B4-BE49-F238E27FC236}">
              <a16:creationId xmlns:a16="http://schemas.microsoft.com/office/drawing/2014/main" id="{97887558-FED7-4B50-9651-E12EB04B5CE7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665" name="TextBox 5">
          <a:extLst>
            <a:ext uri="{FF2B5EF4-FFF2-40B4-BE49-F238E27FC236}">
              <a16:creationId xmlns:a16="http://schemas.microsoft.com/office/drawing/2014/main" id="{D8FDF9F4-DC33-4EB7-9CDB-B0B9FB68D907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666" name="TextBox 5">
          <a:extLst>
            <a:ext uri="{FF2B5EF4-FFF2-40B4-BE49-F238E27FC236}">
              <a16:creationId xmlns:a16="http://schemas.microsoft.com/office/drawing/2014/main" id="{125BCC8D-B468-46FF-AEF4-F67E785A76FA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667" name="TextBox 5">
          <a:extLst>
            <a:ext uri="{FF2B5EF4-FFF2-40B4-BE49-F238E27FC236}">
              <a16:creationId xmlns:a16="http://schemas.microsoft.com/office/drawing/2014/main" id="{FCB6B7F2-8D52-4614-9DA5-DD492D97929E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668" name="TextBox 5">
          <a:extLst>
            <a:ext uri="{FF2B5EF4-FFF2-40B4-BE49-F238E27FC236}">
              <a16:creationId xmlns:a16="http://schemas.microsoft.com/office/drawing/2014/main" id="{72DCBF97-18D4-4787-9B19-AAA4CEEEECE6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669" name="TextBox 5">
          <a:extLst>
            <a:ext uri="{FF2B5EF4-FFF2-40B4-BE49-F238E27FC236}">
              <a16:creationId xmlns:a16="http://schemas.microsoft.com/office/drawing/2014/main" id="{84D089CB-7578-4A97-A99B-52AFD3AA1DA3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0</xdr:colOff>
      <xdr:row>15</xdr:row>
      <xdr:rowOff>158115</xdr:rowOff>
    </xdr:from>
    <xdr:ext cx="76971" cy="157224"/>
    <xdr:sp macro="" textlink="">
      <xdr:nvSpPr>
        <xdr:cNvPr id="2670" name="TextBox 5">
          <a:extLst>
            <a:ext uri="{FF2B5EF4-FFF2-40B4-BE49-F238E27FC236}">
              <a16:creationId xmlns:a16="http://schemas.microsoft.com/office/drawing/2014/main" id="{974AF225-0582-456F-92ED-5CB4D2FEE766}"/>
            </a:ext>
          </a:extLst>
        </xdr:cNvPr>
        <xdr:cNvSpPr txBox="1"/>
      </xdr:nvSpPr>
      <xdr:spPr>
        <a:xfrm>
          <a:off x="62801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671" name="TextBox 5">
          <a:extLst>
            <a:ext uri="{FF2B5EF4-FFF2-40B4-BE49-F238E27FC236}">
              <a16:creationId xmlns:a16="http://schemas.microsoft.com/office/drawing/2014/main" id="{1CE3E1CA-8809-46E7-8A21-6708CAF71576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672" name="TextBox 5">
          <a:extLst>
            <a:ext uri="{FF2B5EF4-FFF2-40B4-BE49-F238E27FC236}">
              <a16:creationId xmlns:a16="http://schemas.microsoft.com/office/drawing/2014/main" id="{123E4F34-7453-4683-9B72-00119053746E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673" name="TextBox 5">
          <a:extLst>
            <a:ext uri="{FF2B5EF4-FFF2-40B4-BE49-F238E27FC236}">
              <a16:creationId xmlns:a16="http://schemas.microsoft.com/office/drawing/2014/main" id="{03F7DB32-D168-4237-941A-F43C356A329F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674" name="TextBox 5">
          <a:extLst>
            <a:ext uri="{FF2B5EF4-FFF2-40B4-BE49-F238E27FC236}">
              <a16:creationId xmlns:a16="http://schemas.microsoft.com/office/drawing/2014/main" id="{4166D11C-4670-481E-9EA1-A2E0DB17089F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675" name="TextBox 5">
          <a:extLst>
            <a:ext uri="{FF2B5EF4-FFF2-40B4-BE49-F238E27FC236}">
              <a16:creationId xmlns:a16="http://schemas.microsoft.com/office/drawing/2014/main" id="{0E233E06-B510-43A9-87E4-C2FF7717066A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676" name="TextBox 5">
          <a:extLst>
            <a:ext uri="{FF2B5EF4-FFF2-40B4-BE49-F238E27FC236}">
              <a16:creationId xmlns:a16="http://schemas.microsoft.com/office/drawing/2014/main" id="{87647270-E1A8-4ED4-9527-00A86460FB00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677" name="TextBox 5">
          <a:extLst>
            <a:ext uri="{FF2B5EF4-FFF2-40B4-BE49-F238E27FC236}">
              <a16:creationId xmlns:a16="http://schemas.microsoft.com/office/drawing/2014/main" id="{EEDBAC28-3F35-4AE2-9060-18EE92F641AC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678" name="TextBox 5">
          <a:extLst>
            <a:ext uri="{FF2B5EF4-FFF2-40B4-BE49-F238E27FC236}">
              <a16:creationId xmlns:a16="http://schemas.microsoft.com/office/drawing/2014/main" id="{C30614A3-FF3E-4EF8-9F22-C4EBDB5CC1FD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679" name="TextBox 5">
          <a:extLst>
            <a:ext uri="{FF2B5EF4-FFF2-40B4-BE49-F238E27FC236}">
              <a16:creationId xmlns:a16="http://schemas.microsoft.com/office/drawing/2014/main" id="{3296D7E9-6F78-4A05-8823-DC6C401AA1B3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680" name="TextBox 5">
          <a:extLst>
            <a:ext uri="{FF2B5EF4-FFF2-40B4-BE49-F238E27FC236}">
              <a16:creationId xmlns:a16="http://schemas.microsoft.com/office/drawing/2014/main" id="{A4E03170-7608-435D-B3CA-1B541742434F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681" name="TextBox 5">
          <a:extLst>
            <a:ext uri="{FF2B5EF4-FFF2-40B4-BE49-F238E27FC236}">
              <a16:creationId xmlns:a16="http://schemas.microsoft.com/office/drawing/2014/main" id="{F522734E-67F7-48FF-9B3F-D8DF342410DF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682" name="TextBox 5">
          <a:extLst>
            <a:ext uri="{FF2B5EF4-FFF2-40B4-BE49-F238E27FC236}">
              <a16:creationId xmlns:a16="http://schemas.microsoft.com/office/drawing/2014/main" id="{276D6116-5172-4353-9C5F-50585CEA0653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683" name="TextBox 5">
          <a:extLst>
            <a:ext uri="{FF2B5EF4-FFF2-40B4-BE49-F238E27FC236}">
              <a16:creationId xmlns:a16="http://schemas.microsoft.com/office/drawing/2014/main" id="{EB2E64D0-2C12-4755-9A2B-7422FA5442AF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684" name="TextBox 5">
          <a:extLst>
            <a:ext uri="{FF2B5EF4-FFF2-40B4-BE49-F238E27FC236}">
              <a16:creationId xmlns:a16="http://schemas.microsoft.com/office/drawing/2014/main" id="{68D3F0EB-B855-4C63-A48D-9B3DE3DF4481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685" name="TextBox 5">
          <a:extLst>
            <a:ext uri="{FF2B5EF4-FFF2-40B4-BE49-F238E27FC236}">
              <a16:creationId xmlns:a16="http://schemas.microsoft.com/office/drawing/2014/main" id="{1B609BCA-D015-4A57-9CB2-CBB2EFE7BF1E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686" name="TextBox 5">
          <a:extLst>
            <a:ext uri="{FF2B5EF4-FFF2-40B4-BE49-F238E27FC236}">
              <a16:creationId xmlns:a16="http://schemas.microsoft.com/office/drawing/2014/main" id="{2FCFE756-526D-4CFC-8164-8F825E8249A9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687" name="TextBox 5">
          <a:extLst>
            <a:ext uri="{FF2B5EF4-FFF2-40B4-BE49-F238E27FC236}">
              <a16:creationId xmlns:a16="http://schemas.microsoft.com/office/drawing/2014/main" id="{C30B6404-13CD-4802-B442-F257CE097EA6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688" name="TextBox 5">
          <a:extLst>
            <a:ext uri="{FF2B5EF4-FFF2-40B4-BE49-F238E27FC236}">
              <a16:creationId xmlns:a16="http://schemas.microsoft.com/office/drawing/2014/main" id="{10C021CC-AD05-4DDF-B3A5-B18B7B779B80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689" name="TextBox 5">
          <a:extLst>
            <a:ext uri="{FF2B5EF4-FFF2-40B4-BE49-F238E27FC236}">
              <a16:creationId xmlns:a16="http://schemas.microsoft.com/office/drawing/2014/main" id="{693D3EC7-A2C6-46D6-9039-B14BFA61BFE7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690" name="TextBox 5">
          <a:extLst>
            <a:ext uri="{FF2B5EF4-FFF2-40B4-BE49-F238E27FC236}">
              <a16:creationId xmlns:a16="http://schemas.microsoft.com/office/drawing/2014/main" id="{ED5815E6-F257-4E05-BD4A-25B4EDE0D953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691" name="TextBox 5">
          <a:extLst>
            <a:ext uri="{FF2B5EF4-FFF2-40B4-BE49-F238E27FC236}">
              <a16:creationId xmlns:a16="http://schemas.microsoft.com/office/drawing/2014/main" id="{56E95187-6628-4E22-A851-ED805FCC4D16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692" name="TextBox 5">
          <a:extLst>
            <a:ext uri="{FF2B5EF4-FFF2-40B4-BE49-F238E27FC236}">
              <a16:creationId xmlns:a16="http://schemas.microsoft.com/office/drawing/2014/main" id="{400AC349-F46A-4DB1-BA49-0DB4420B2503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693" name="TextBox 5">
          <a:extLst>
            <a:ext uri="{FF2B5EF4-FFF2-40B4-BE49-F238E27FC236}">
              <a16:creationId xmlns:a16="http://schemas.microsoft.com/office/drawing/2014/main" id="{1FE125D7-39A8-46D3-BA9C-41142646D2C7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694" name="TextBox 5">
          <a:extLst>
            <a:ext uri="{FF2B5EF4-FFF2-40B4-BE49-F238E27FC236}">
              <a16:creationId xmlns:a16="http://schemas.microsoft.com/office/drawing/2014/main" id="{04965C00-2CC2-46BB-A71D-010B79BFF4FA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695" name="TextBox 5">
          <a:extLst>
            <a:ext uri="{FF2B5EF4-FFF2-40B4-BE49-F238E27FC236}">
              <a16:creationId xmlns:a16="http://schemas.microsoft.com/office/drawing/2014/main" id="{510F1184-2CDF-4674-81B6-E0B09DD94F30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696" name="TextBox 5">
          <a:extLst>
            <a:ext uri="{FF2B5EF4-FFF2-40B4-BE49-F238E27FC236}">
              <a16:creationId xmlns:a16="http://schemas.microsoft.com/office/drawing/2014/main" id="{FCECA038-6FF5-4C77-8AFC-0ACC8A4CA213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697" name="TextBox 5">
          <a:extLst>
            <a:ext uri="{FF2B5EF4-FFF2-40B4-BE49-F238E27FC236}">
              <a16:creationId xmlns:a16="http://schemas.microsoft.com/office/drawing/2014/main" id="{014A3047-17BC-4C83-9A24-2A27306D5332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698" name="TextBox 5">
          <a:extLst>
            <a:ext uri="{FF2B5EF4-FFF2-40B4-BE49-F238E27FC236}">
              <a16:creationId xmlns:a16="http://schemas.microsoft.com/office/drawing/2014/main" id="{CAAF9717-C479-4ED4-BFF1-E07B48A51583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699" name="TextBox 5">
          <a:extLst>
            <a:ext uri="{FF2B5EF4-FFF2-40B4-BE49-F238E27FC236}">
              <a16:creationId xmlns:a16="http://schemas.microsoft.com/office/drawing/2014/main" id="{ACDD6CB6-38E5-442F-9A3D-964124146FC4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700" name="TextBox 5">
          <a:extLst>
            <a:ext uri="{FF2B5EF4-FFF2-40B4-BE49-F238E27FC236}">
              <a16:creationId xmlns:a16="http://schemas.microsoft.com/office/drawing/2014/main" id="{A0D34B9B-C328-4AEA-85CE-2FF355805075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701" name="TextBox 5">
          <a:extLst>
            <a:ext uri="{FF2B5EF4-FFF2-40B4-BE49-F238E27FC236}">
              <a16:creationId xmlns:a16="http://schemas.microsoft.com/office/drawing/2014/main" id="{D2084D23-148C-4F8C-BD35-3C2A12D95699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702" name="TextBox 5">
          <a:extLst>
            <a:ext uri="{FF2B5EF4-FFF2-40B4-BE49-F238E27FC236}">
              <a16:creationId xmlns:a16="http://schemas.microsoft.com/office/drawing/2014/main" id="{D8253B8F-15C6-4C55-AD3B-0F907E3227EB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703" name="TextBox 5">
          <a:extLst>
            <a:ext uri="{FF2B5EF4-FFF2-40B4-BE49-F238E27FC236}">
              <a16:creationId xmlns:a16="http://schemas.microsoft.com/office/drawing/2014/main" id="{C5ED32F4-7B11-4AC5-A010-7E18CD2C7B59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704" name="TextBox 5">
          <a:extLst>
            <a:ext uri="{FF2B5EF4-FFF2-40B4-BE49-F238E27FC236}">
              <a16:creationId xmlns:a16="http://schemas.microsoft.com/office/drawing/2014/main" id="{E093D3E8-A392-4250-9212-EC22FD2F518E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705" name="TextBox 5">
          <a:extLst>
            <a:ext uri="{FF2B5EF4-FFF2-40B4-BE49-F238E27FC236}">
              <a16:creationId xmlns:a16="http://schemas.microsoft.com/office/drawing/2014/main" id="{C074A148-1E99-4F66-BE28-D58AF472EF69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706" name="TextBox 5">
          <a:extLst>
            <a:ext uri="{FF2B5EF4-FFF2-40B4-BE49-F238E27FC236}">
              <a16:creationId xmlns:a16="http://schemas.microsoft.com/office/drawing/2014/main" id="{57F66089-BEB6-4D80-9994-C78E5060BF9A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707" name="TextBox 5">
          <a:extLst>
            <a:ext uri="{FF2B5EF4-FFF2-40B4-BE49-F238E27FC236}">
              <a16:creationId xmlns:a16="http://schemas.microsoft.com/office/drawing/2014/main" id="{A4BBBACA-733D-4EEE-957B-2B57C7CB1B2A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708" name="TextBox 5">
          <a:extLst>
            <a:ext uri="{FF2B5EF4-FFF2-40B4-BE49-F238E27FC236}">
              <a16:creationId xmlns:a16="http://schemas.microsoft.com/office/drawing/2014/main" id="{068AEAD0-5712-4114-8A78-80FAE604C068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709" name="TextBox 5">
          <a:extLst>
            <a:ext uri="{FF2B5EF4-FFF2-40B4-BE49-F238E27FC236}">
              <a16:creationId xmlns:a16="http://schemas.microsoft.com/office/drawing/2014/main" id="{3022211E-8E38-49E8-AF7C-BC2BA340E189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710" name="TextBox 5">
          <a:extLst>
            <a:ext uri="{FF2B5EF4-FFF2-40B4-BE49-F238E27FC236}">
              <a16:creationId xmlns:a16="http://schemas.microsoft.com/office/drawing/2014/main" id="{E46BB937-F48E-4293-B328-C4B9BDFF7ABB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711" name="TextBox 5">
          <a:extLst>
            <a:ext uri="{FF2B5EF4-FFF2-40B4-BE49-F238E27FC236}">
              <a16:creationId xmlns:a16="http://schemas.microsoft.com/office/drawing/2014/main" id="{7BF1FB92-A5AA-42FF-9494-6F772958CDCC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712" name="TextBox 5">
          <a:extLst>
            <a:ext uri="{FF2B5EF4-FFF2-40B4-BE49-F238E27FC236}">
              <a16:creationId xmlns:a16="http://schemas.microsoft.com/office/drawing/2014/main" id="{1984AB44-1F2F-48C4-9819-5F89D42D4C39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713" name="TextBox 5">
          <a:extLst>
            <a:ext uri="{FF2B5EF4-FFF2-40B4-BE49-F238E27FC236}">
              <a16:creationId xmlns:a16="http://schemas.microsoft.com/office/drawing/2014/main" id="{1D9D5FB0-7677-450C-A62A-A26BB9605E98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714" name="TextBox 5">
          <a:extLst>
            <a:ext uri="{FF2B5EF4-FFF2-40B4-BE49-F238E27FC236}">
              <a16:creationId xmlns:a16="http://schemas.microsoft.com/office/drawing/2014/main" id="{A2B79534-B698-49BF-A700-39747B1FB616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715" name="TextBox 5">
          <a:extLst>
            <a:ext uri="{FF2B5EF4-FFF2-40B4-BE49-F238E27FC236}">
              <a16:creationId xmlns:a16="http://schemas.microsoft.com/office/drawing/2014/main" id="{B37D2135-A26C-49C4-8F28-B3F617A3E475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716" name="TextBox 5">
          <a:extLst>
            <a:ext uri="{FF2B5EF4-FFF2-40B4-BE49-F238E27FC236}">
              <a16:creationId xmlns:a16="http://schemas.microsoft.com/office/drawing/2014/main" id="{BAD716B4-37D8-4683-B508-5835CED2F5C0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717" name="TextBox 5">
          <a:extLst>
            <a:ext uri="{FF2B5EF4-FFF2-40B4-BE49-F238E27FC236}">
              <a16:creationId xmlns:a16="http://schemas.microsoft.com/office/drawing/2014/main" id="{DE3926F8-F13D-40CB-B719-C093AC88412E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718" name="TextBox 5">
          <a:extLst>
            <a:ext uri="{FF2B5EF4-FFF2-40B4-BE49-F238E27FC236}">
              <a16:creationId xmlns:a16="http://schemas.microsoft.com/office/drawing/2014/main" id="{731F5440-B805-476E-916D-B5985C6881A5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719" name="TextBox 5">
          <a:extLst>
            <a:ext uri="{FF2B5EF4-FFF2-40B4-BE49-F238E27FC236}">
              <a16:creationId xmlns:a16="http://schemas.microsoft.com/office/drawing/2014/main" id="{0A2D2326-C158-4A91-8ABD-4C611A8CC188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720" name="TextBox 5">
          <a:extLst>
            <a:ext uri="{FF2B5EF4-FFF2-40B4-BE49-F238E27FC236}">
              <a16:creationId xmlns:a16="http://schemas.microsoft.com/office/drawing/2014/main" id="{F6AEBF7D-5B93-4DF4-92C5-324B90A34728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721" name="TextBox 5">
          <a:extLst>
            <a:ext uri="{FF2B5EF4-FFF2-40B4-BE49-F238E27FC236}">
              <a16:creationId xmlns:a16="http://schemas.microsoft.com/office/drawing/2014/main" id="{49C4CB44-91EC-4050-8D12-5E5808C292B7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722" name="TextBox 5">
          <a:extLst>
            <a:ext uri="{FF2B5EF4-FFF2-40B4-BE49-F238E27FC236}">
              <a16:creationId xmlns:a16="http://schemas.microsoft.com/office/drawing/2014/main" id="{9D288BDE-3991-47BB-A45A-09B5524CC4C0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723" name="TextBox 5">
          <a:extLst>
            <a:ext uri="{FF2B5EF4-FFF2-40B4-BE49-F238E27FC236}">
              <a16:creationId xmlns:a16="http://schemas.microsoft.com/office/drawing/2014/main" id="{D1B334D8-A0DB-418C-BA52-435571436FC4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724" name="TextBox 5">
          <a:extLst>
            <a:ext uri="{FF2B5EF4-FFF2-40B4-BE49-F238E27FC236}">
              <a16:creationId xmlns:a16="http://schemas.microsoft.com/office/drawing/2014/main" id="{87CB4ACC-4BC6-4C25-A94A-65778A88BCFF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725" name="TextBox 5">
          <a:extLst>
            <a:ext uri="{FF2B5EF4-FFF2-40B4-BE49-F238E27FC236}">
              <a16:creationId xmlns:a16="http://schemas.microsoft.com/office/drawing/2014/main" id="{A15F80A4-72CD-48B8-82AF-FA5EF189C491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726" name="TextBox 5">
          <a:extLst>
            <a:ext uri="{FF2B5EF4-FFF2-40B4-BE49-F238E27FC236}">
              <a16:creationId xmlns:a16="http://schemas.microsoft.com/office/drawing/2014/main" id="{A03F4C43-2960-4013-8E23-A2D7175115A4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727" name="TextBox 5">
          <a:extLst>
            <a:ext uri="{FF2B5EF4-FFF2-40B4-BE49-F238E27FC236}">
              <a16:creationId xmlns:a16="http://schemas.microsoft.com/office/drawing/2014/main" id="{37E237ED-293C-4C45-89D8-C9F65674B1E5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728" name="TextBox 5">
          <a:extLst>
            <a:ext uri="{FF2B5EF4-FFF2-40B4-BE49-F238E27FC236}">
              <a16:creationId xmlns:a16="http://schemas.microsoft.com/office/drawing/2014/main" id="{B760FB69-EB47-4124-88DD-852F1DF0F77B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729" name="TextBox 5">
          <a:extLst>
            <a:ext uri="{FF2B5EF4-FFF2-40B4-BE49-F238E27FC236}">
              <a16:creationId xmlns:a16="http://schemas.microsoft.com/office/drawing/2014/main" id="{1C28177B-7F05-4863-8D1A-0E613584645D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730" name="TextBox 5">
          <a:extLst>
            <a:ext uri="{FF2B5EF4-FFF2-40B4-BE49-F238E27FC236}">
              <a16:creationId xmlns:a16="http://schemas.microsoft.com/office/drawing/2014/main" id="{58455EAC-332A-4EC1-AD63-41B216384A77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731" name="TextBox 5">
          <a:extLst>
            <a:ext uri="{FF2B5EF4-FFF2-40B4-BE49-F238E27FC236}">
              <a16:creationId xmlns:a16="http://schemas.microsoft.com/office/drawing/2014/main" id="{4229AC3C-4BC0-4497-A41E-98B6834F4292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732" name="TextBox 5">
          <a:extLst>
            <a:ext uri="{FF2B5EF4-FFF2-40B4-BE49-F238E27FC236}">
              <a16:creationId xmlns:a16="http://schemas.microsoft.com/office/drawing/2014/main" id="{B60E380A-C3BB-4967-979D-503820C411D9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733" name="TextBox 5">
          <a:extLst>
            <a:ext uri="{FF2B5EF4-FFF2-40B4-BE49-F238E27FC236}">
              <a16:creationId xmlns:a16="http://schemas.microsoft.com/office/drawing/2014/main" id="{DF075ED4-6E56-46C2-BE23-BD9EEF9245F5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734" name="TextBox 5">
          <a:extLst>
            <a:ext uri="{FF2B5EF4-FFF2-40B4-BE49-F238E27FC236}">
              <a16:creationId xmlns:a16="http://schemas.microsoft.com/office/drawing/2014/main" id="{F255E758-B86F-40A0-97E7-B732E26FE161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735" name="TextBox 5">
          <a:extLst>
            <a:ext uri="{FF2B5EF4-FFF2-40B4-BE49-F238E27FC236}">
              <a16:creationId xmlns:a16="http://schemas.microsoft.com/office/drawing/2014/main" id="{2CC9B841-C9EF-43DA-B99C-28195A2E4DBF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736" name="TextBox 5">
          <a:extLst>
            <a:ext uri="{FF2B5EF4-FFF2-40B4-BE49-F238E27FC236}">
              <a16:creationId xmlns:a16="http://schemas.microsoft.com/office/drawing/2014/main" id="{3B22D141-EFAA-4491-B30E-9BBC8BF4AD32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737" name="TextBox 5">
          <a:extLst>
            <a:ext uri="{FF2B5EF4-FFF2-40B4-BE49-F238E27FC236}">
              <a16:creationId xmlns:a16="http://schemas.microsoft.com/office/drawing/2014/main" id="{C20C4DA2-E6C5-4D13-89D8-9B9BE80140D2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738" name="TextBox 5">
          <a:extLst>
            <a:ext uri="{FF2B5EF4-FFF2-40B4-BE49-F238E27FC236}">
              <a16:creationId xmlns:a16="http://schemas.microsoft.com/office/drawing/2014/main" id="{C0B80CD2-7B07-45CD-A4EC-028BC66E1706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739" name="TextBox 5">
          <a:extLst>
            <a:ext uri="{FF2B5EF4-FFF2-40B4-BE49-F238E27FC236}">
              <a16:creationId xmlns:a16="http://schemas.microsoft.com/office/drawing/2014/main" id="{F7A9CFBB-BB9B-4CD9-AA02-339DD6937AC0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740" name="TextBox 5">
          <a:extLst>
            <a:ext uri="{FF2B5EF4-FFF2-40B4-BE49-F238E27FC236}">
              <a16:creationId xmlns:a16="http://schemas.microsoft.com/office/drawing/2014/main" id="{593D16F8-924E-498C-A261-906707B35BC4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741" name="TextBox 5">
          <a:extLst>
            <a:ext uri="{FF2B5EF4-FFF2-40B4-BE49-F238E27FC236}">
              <a16:creationId xmlns:a16="http://schemas.microsoft.com/office/drawing/2014/main" id="{2A729F40-BBB0-482C-BFD8-CF04D1639933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742" name="TextBox 5">
          <a:extLst>
            <a:ext uri="{FF2B5EF4-FFF2-40B4-BE49-F238E27FC236}">
              <a16:creationId xmlns:a16="http://schemas.microsoft.com/office/drawing/2014/main" id="{C9601594-8CD9-4306-87F8-8A74A2627D25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743" name="TextBox 5">
          <a:extLst>
            <a:ext uri="{FF2B5EF4-FFF2-40B4-BE49-F238E27FC236}">
              <a16:creationId xmlns:a16="http://schemas.microsoft.com/office/drawing/2014/main" id="{22B60DD3-62B5-4D30-B620-BD20352E6D2A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744" name="TextBox 5">
          <a:extLst>
            <a:ext uri="{FF2B5EF4-FFF2-40B4-BE49-F238E27FC236}">
              <a16:creationId xmlns:a16="http://schemas.microsoft.com/office/drawing/2014/main" id="{6524A28F-45E6-4D9E-8B0F-2EC205CE762D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745" name="TextBox 5">
          <a:extLst>
            <a:ext uri="{FF2B5EF4-FFF2-40B4-BE49-F238E27FC236}">
              <a16:creationId xmlns:a16="http://schemas.microsoft.com/office/drawing/2014/main" id="{4FF0A211-9810-4805-93E5-1E86D4E4D208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746" name="TextBox 5">
          <a:extLst>
            <a:ext uri="{FF2B5EF4-FFF2-40B4-BE49-F238E27FC236}">
              <a16:creationId xmlns:a16="http://schemas.microsoft.com/office/drawing/2014/main" id="{B1FE50B6-17F2-4250-BF91-C02EB8746FAF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2747" name="TextBox 5">
          <a:extLst>
            <a:ext uri="{FF2B5EF4-FFF2-40B4-BE49-F238E27FC236}">
              <a16:creationId xmlns:a16="http://schemas.microsoft.com/office/drawing/2014/main" id="{7813FCE2-981E-4D11-9B2F-586B683F825A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748" name="TextBox 5">
          <a:extLst>
            <a:ext uri="{FF2B5EF4-FFF2-40B4-BE49-F238E27FC236}">
              <a16:creationId xmlns:a16="http://schemas.microsoft.com/office/drawing/2014/main" id="{3BD39B1F-FE89-457B-A4CD-D1E01B1DC26D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2749" name="TextBox 5">
          <a:extLst>
            <a:ext uri="{FF2B5EF4-FFF2-40B4-BE49-F238E27FC236}">
              <a16:creationId xmlns:a16="http://schemas.microsoft.com/office/drawing/2014/main" id="{EF08E580-C9B3-4DDA-9BE9-F4CAB051CAA5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2750" name="TextBox 5">
          <a:extLst>
            <a:ext uri="{FF2B5EF4-FFF2-40B4-BE49-F238E27FC236}">
              <a16:creationId xmlns:a16="http://schemas.microsoft.com/office/drawing/2014/main" id="{3CBD745E-3AE2-4BD2-8CFA-657D7F48AC8F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2751" name="TextBox 5">
          <a:extLst>
            <a:ext uri="{FF2B5EF4-FFF2-40B4-BE49-F238E27FC236}">
              <a16:creationId xmlns:a16="http://schemas.microsoft.com/office/drawing/2014/main" id="{9E845E00-0BE0-431A-90E8-A45DDC9EC6CE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2752" name="TextBox 5">
          <a:extLst>
            <a:ext uri="{FF2B5EF4-FFF2-40B4-BE49-F238E27FC236}">
              <a16:creationId xmlns:a16="http://schemas.microsoft.com/office/drawing/2014/main" id="{F442483A-9AA6-48E9-AA63-47EFB26ABC88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753" name="TextBox 5">
          <a:extLst>
            <a:ext uri="{FF2B5EF4-FFF2-40B4-BE49-F238E27FC236}">
              <a16:creationId xmlns:a16="http://schemas.microsoft.com/office/drawing/2014/main" id="{4515C17D-982A-40B7-8B97-32D5CC54C412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2754" name="TextBox 5">
          <a:extLst>
            <a:ext uri="{FF2B5EF4-FFF2-40B4-BE49-F238E27FC236}">
              <a16:creationId xmlns:a16="http://schemas.microsoft.com/office/drawing/2014/main" id="{972E5973-10C8-4137-BB8D-9E8AE7870F60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2755" name="TextBox 5">
          <a:extLst>
            <a:ext uri="{FF2B5EF4-FFF2-40B4-BE49-F238E27FC236}">
              <a16:creationId xmlns:a16="http://schemas.microsoft.com/office/drawing/2014/main" id="{A1F5849F-F24F-4F1E-BADE-63639D72F7AB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2756" name="TextBox 5">
          <a:extLst>
            <a:ext uri="{FF2B5EF4-FFF2-40B4-BE49-F238E27FC236}">
              <a16:creationId xmlns:a16="http://schemas.microsoft.com/office/drawing/2014/main" id="{3C0CE0A3-DF6A-4F58-8768-B07CB7F450AC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2757" name="TextBox 5">
          <a:extLst>
            <a:ext uri="{FF2B5EF4-FFF2-40B4-BE49-F238E27FC236}">
              <a16:creationId xmlns:a16="http://schemas.microsoft.com/office/drawing/2014/main" id="{F857D7ED-F447-4855-8E18-CA0C6220A40B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758" name="TextBox 5">
          <a:extLst>
            <a:ext uri="{FF2B5EF4-FFF2-40B4-BE49-F238E27FC236}">
              <a16:creationId xmlns:a16="http://schemas.microsoft.com/office/drawing/2014/main" id="{057CDAA3-6A76-4968-9D05-56F3CBDAB312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2759" name="TextBox 5">
          <a:extLst>
            <a:ext uri="{FF2B5EF4-FFF2-40B4-BE49-F238E27FC236}">
              <a16:creationId xmlns:a16="http://schemas.microsoft.com/office/drawing/2014/main" id="{4589B16C-1AE1-416D-BE1B-BD3B0712D181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2760" name="TextBox 5">
          <a:extLst>
            <a:ext uri="{FF2B5EF4-FFF2-40B4-BE49-F238E27FC236}">
              <a16:creationId xmlns:a16="http://schemas.microsoft.com/office/drawing/2014/main" id="{28A09321-4777-4678-A650-E667E075456A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2761" name="TextBox 5">
          <a:extLst>
            <a:ext uri="{FF2B5EF4-FFF2-40B4-BE49-F238E27FC236}">
              <a16:creationId xmlns:a16="http://schemas.microsoft.com/office/drawing/2014/main" id="{631F972C-1541-46D6-A944-8D3149CE33E1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762" name="TextBox 5">
          <a:extLst>
            <a:ext uri="{FF2B5EF4-FFF2-40B4-BE49-F238E27FC236}">
              <a16:creationId xmlns:a16="http://schemas.microsoft.com/office/drawing/2014/main" id="{B1396DD9-83F3-4D3A-89E5-C6F008A54EFF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2763" name="TextBox 5">
          <a:extLst>
            <a:ext uri="{FF2B5EF4-FFF2-40B4-BE49-F238E27FC236}">
              <a16:creationId xmlns:a16="http://schemas.microsoft.com/office/drawing/2014/main" id="{6C99CD77-8807-4E46-B414-22DCC24255BC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764" name="TextBox 5">
          <a:extLst>
            <a:ext uri="{FF2B5EF4-FFF2-40B4-BE49-F238E27FC236}">
              <a16:creationId xmlns:a16="http://schemas.microsoft.com/office/drawing/2014/main" id="{61AB6B74-B34B-4B83-97B9-31FAA27172F1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2765" name="TextBox 5">
          <a:extLst>
            <a:ext uri="{FF2B5EF4-FFF2-40B4-BE49-F238E27FC236}">
              <a16:creationId xmlns:a16="http://schemas.microsoft.com/office/drawing/2014/main" id="{05449B72-9A6D-475A-BFE0-B72D96FA1AD9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2766" name="TextBox 5">
          <a:extLst>
            <a:ext uri="{FF2B5EF4-FFF2-40B4-BE49-F238E27FC236}">
              <a16:creationId xmlns:a16="http://schemas.microsoft.com/office/drawing/2014/main" id="{3FB07C07-2AD8-4684-A492-4FF83C43244D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2767" name="TextBox 5">
          <a:extLst>
            <a:ext uri="{FF2B5EF4-FFF2-40B4-BE49-F238E27FC236}">
              <a16:creationId xmlns:a16="http://schemas.microsoft.com/office/drawing/2014/main" id="{0760729E-3DB4-4AD6-88D0-8BBCA694FF35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2768" name="TextBox 5">
          <a:extLst>
            <a:ext uri="{FF2B5EF4-FFF2-40B4-BE49-F238E27FC236}">
              <a16:creationId xmlns:a16="http://schemas.microsoft.com/office/drawing/2014/main" id="{F547CD94-FD3F-4743-8543-0AB7F8CDCAD0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769" name="TextBox 5">
          <a:extLst>
            <a:ext uri="{FF2B5EF4-FFF2-40B4-BE49-F238E27FC236}">
              <a16:creationId xmlns:a16="http://schemas.microsoft.com/office/drawing/2014/main" id="{50EF86BF-818D-4261-A723-23C29F2B339D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2770" name="TextBox 5">
          <a:extLst>
            <a:ext uri="{FF2B5EF4-FFF2-40B4-BE49-F238E27FC236}">
              <a16:creationId xmlns:a16="http://schemas.microsoft.com/office/drawing/2014/main" id="{3EE6DEC7-FD76-465D-A16D-F76639F1A445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2771" name="TextBox 5">
          <a:extLst>
            <a:ext uri="{FF2B5EF4-FFF2-40B4-BE49-F238E27FC236}">
              <a16:creationId xmlns:a16="http://schemas.microsoft.com/office/drawing/2014/main" id="{655F97EB-5674-4406-A13F-905EBC95E9D3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2772" name="TextBox 5">
          <a:extLst>
            <a:ext uri="{FF2B5EF4-FFF2-40B4-BE49-F238E27FC236}">
              <a16:creationId xmlns:a16="http://schemas.microsoft.com/office/drawing/2014/main" id="{321CFA44-F554-40E3-8F69-55DB342CDC1C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773" name="TextBox 5">
          <a:extLst>
            <a:ext uri="{FF2B5EF4-FFF2-40B4-BE49-F238E27FC236}">
              <a16:creationId xmlns:a16="http://schemas.microsoft.com/office/drawing/2014/main" id="{C8042C24-A3E0-4263-AC3A-2EE1E13F7B5E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774" name="TextBox 5">
          <a:extLst>
            <a:ext uri="{FF2B5EF4-FFF2-40B4-BE49-F238E27FC236}">
              <a16:creationId xmlns:a16="http://schemas.microsoft.com/office/drawing/2014/main" id="{2149AAC8-0C6E-4BE3-9F01-BC337826A6E1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775" name="TextBox 5">
          <a:extLst>
            <a:ext uri="{FF2B5EF4-FFF2-40B4-BE49-F238E27FC236}">
              <a16:creationId xmlns:a16="http://schemas.microsoft.com/office/drawing/2014/main" id="{212FAA4C-620B-44B6-9BF5-F642D18095BE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776" name="TextBox 5">
          <a:extLst>
            <a:ext uri="{FF2B5EF4-FFF2-40B4-BE49-F238E27FC236}">
              <a16:creationId xmlns:a16="http://schemas.microsoft.com/office/drawing/2014/main" id="{4298771A-5FBA-4B18-AB0C-2EFC9E8B07AC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777" name="TextBox 5">
          <a:extLst>
            <a:ext uri="{FF2B5EF4-FFF2-40B4-BE49-F238E27FC236}">
              <a16:creationId xmlns:a16="http://schemas.microsoft.com/office/drawing/2014/main" id="{862D2CCB-CF51-4C6B-8907-22D4F6CF62F4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778" name="TextBox 5">
          <a:extLst>
            <a:ext uri="{FF2B5EF4-FFF2-40B4-BE49-F238E27FC236}">
              <a16:creationId xmlns:a16="http://schemas.microsoft.com/office/drawing/2014/main" id="{30EF76AC-8842-4C64-932D-7FFC5BA2726E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779" name="TextBox 5">
          <a:extLst>
            <a:ext uri="{FF2B5EF4-FFF2-40B4-BE49-F238E27FC236}">
              <a16:creationId xmlns:a16="http://schemas.microsoft.com/office/drawing/2014/main" id="{4AB52562-8F4C-4B8E-A4B1-76E036676577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780" name="TextBox 5">
          <a:extLst>
            <a:ext uri="{FF2B5EF4-FFF2-40B4-BE49-F238E27FC236}">
              <a16:creationId xmlns:a16="http://schemas.microsoft.com/office/drawing/2014/main" id="{5ED21B68-3543-4C11-B72B-3B98FC7C41D3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781" name="TextBox 5">
          <a:extLst>
            <a:ext uri="{FF2B5EF4-FFF2-40B4-BE49-F238E27FC236}">
              <a16:creationId xmlns:a16="http://schemas.microsoft.com/office/drawing/2014/main" id="{23937337-78CF-4A5D-9E1E-436324E3B6CD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782" name="TextBox 5">
          <a:extLst>
            <a:ext uri="{FF2B5EF4-FFF2-40B4-BE49-F238E27FC236}">
              <a16:creationId xmlns:a16="http://schemas.microsoft.com/office/drawing/2014/main" id="{B688FA18-0672-4398-BBC3-4E2B66355006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783" name="TextBox 5">
          <a:extLst>
            <a:ext uri="{FF2B5EF4-FFF2-40B4-BE49-F238E27FC236}">
              <a16:creationId xmlns:a16="http://schemas.microsoft.com/office/drawing/2014/main" id="{ABCA8BE0-6752-40AF-8FE1-A582394A7533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784" name="TextBox 5">
          <a:extLst>
            <a:ext uri="{FF2B5EF4-FFF2-40B4-BE49-F238E27FC236}">
              <a16:creationId xmlns:a16="http://schemas.microsoft.com/office/drawing/2014/main" id="{5230BA17-37AE-442F-A893-01C880C7E0F6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785" name="TextBox 5">
          <a:extLst>
            <a:ext uri="{FF2B5EF4-FFF2-40B4-BE49-F238E27FC236}">
              <a16:creationId xmlns:a16="http://schemas.microsoft.com/office/drawing/2014/main" id="{4E723DA7-D2D6-4107-AC49-500F11FCCC69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786" name="TextBox 5">
          <a:extLst>
            <a:ext uri="{FF2B5EF4-FFF2-40B4-BE49-F238E27FC236}">
              <a16:creationId xmlns:a16="http://schemas.microsoft.com/office/drawing/2014/main" id="{53EA3411-00C9-4AFF-8735-30FA88F7C04D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787" name="TextBox 5">
          <a:extLst>
            <a:ext uri="{FF2B5EF4-FFF2-40B4-BE49-F238E27FC236}">
              <a16:creationId xmlns:a16="http://schemas.microsoft.com/office/drawing/2014/main" id="{9E15F063-144B-4F1B-B6C6-C8FDE5882949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788" name="TextBox 5">
          <a:extLst>
            <a:ext uri="{FF2B5EF4-FFF2-40B4-BE49-F238E27FC236}">
              <a16:creationId xmlns:a16="http://schemas.microsoft.com/office/drawing/2014/main" id="{63C5005C-5C16-44BC-8F7D-CB72A5B9E4DE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789" name="TextBox 5">
          <a:extLst>
            <a:ext uri="{FF2B5EF4-FFF2-40B4-BE49-F238E27FC236}">
              <a16:creationId xmlns:a16="http://schemas.microsoft.com/office/drawing/2014/main" id="{071BB4E0-4019-42AB-8CDD-963B04F6F878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790" name="TextBox 5">
          <a:extLst>
            <a:ext uri="{FF2B5EF4-FFF2-40B4-BE49-F238E27FC236}">
              <a16:creationId xmlns:a16="http://schemas.microsoft.com/office/drawing/2014/main" id="{1E4DFDA5-5ABF-4120-90B4-0037CD097B4C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791" name="TextBox 5">
          <a:extLst>
            <a:ext uri="{FF2B5EF4-FFF2-40B4-BE49-F238E27FC236}">
              <a16:creationId xmlns:a16="http://schemas.microsoft.com/office/drawing/2014/main" id="{0016AE0F-FF51-4CB8-9A34-535E7D5E3E59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792" name="TextBox 5">
          <a:extLst>
            <a:ext uri="{FF2B5EF4-FFF2-40B4-BE49-F238E27FC236}">
              <a16:creationId xmlns:a16="http://schemas.microsoft.com/office/drawing/2014/main" id="{E2E26C8D-BDB9-4C76-80A5-3E0C971EE466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793" name="TextBox 5">
          <a:extLst>
            <a:ext uri="{FF2B5EF4-FFF2-40B4-BE49-F238E27FC236}">
              <a16:creationId xmlns:a16="http://schemas.microsoft.com/office/drawing/2014/main" id="{AA5F32AF-AC13-4C1F-BF61-9141CCB73B75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794" name="TextBox 5">
          <a:extLst>
            <a:ext uri="{FF2B5EF4-FFF2-40B4-BE49-F238E27FC236}">
              <a16:creationId xmlns:a16="http://schemas.microsoft.com/office/drawing/2014/main" id="{27C13F8C-3394-4C84-B49B-51299A3D439B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795" name="TextBox 5">
          <a:extLst>
            <a:ext uri="{FF2B5EF4-FFF2-40B4-BE49-F238E27FC236}">
              <a16:creationId xmlns:a16="http://schemas.microsoft.com/office/drawing/2014/main" id="{3E38C1E0-EA2C-4A62-855A-2D64DAA4B383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796" name="TextBox 5">
          <a:extLst>
            <a:ext uri="{FF2B5EF4-FFF2-40B4-BE49-F238E27FC236}">
              <a16:creationId xmlns:a16="http://schemas.microsoft.com/office/drawing/2014/main" id="{5EDB328E-9200-4828-89FA-169ADCA702F2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797" name="TextBox 5">
          <a:extLst>
            <a:ext uri="{FF2B5EF4-FFF2-40B4-BE49-F238E27FC236}">
              <a16:creationId xmlns:a16="http://schemas.microsoft.com/office/drawing/2014/main" id="{9CBB1222-B705-4C2A-A9EA-B52EA58C75F8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798" name="TextBox 5">
          <a:extLst>
            <a:ext uri="{FF2B5EF4-FFF2-40B4-BE49-F238E27FC236}">
              <a16:creationId xmlns:a16="http://schemas.microsoft.com/office/drawing/2014/main" id="{2DB4D76A-1006-43F8-B7A0-05AE3B12A1C9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799" name="TextBox 5">
          <a:extLst>
            <a:ext uri="{FF2B5EF4-FFF2-40B4-BE49-F238E27FC236}">
              <a16:creationId xmlns:a16="http://schemas.microsoft.com/office/drawing/2014/main" id="{C26B9CD0-ECD2-4F3B-9F2D-CE63FAF0DD64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800" name="TextBox 5">
          <a:extLst>
            <a:ext uri="{FF2B5EF4-FFF2-40B4-BE49-F238E27FC236}">
              <a16:creationId xmlns:a16="http://schemas.microsoft.com/office/drawing/2014/main" id="{CDB19EE1-CB6D-45B1-8817-A142EC2B9239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801" name="TextBox 5">
          <a:extLst>
            <a:ext uri="{FF2B5EF4-FFF2-40B4-BE49-F238E27FC236}">
              <a16:creationId xmlns:a16="http://schemas.microsoft.com/office/drawing/2014/main" id="{68AC09E5-A9FD-49EE-BD45-61E1C84862D1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802" name="TextBox 5">
          <a:extLst>
            <a:ext uri="{FF2B5EF4-FFF2-40B4-BE49-F238E27FC236}">
              <a16:creationId xmlns:a16="http://schemas.microsoft.com/office/drawing/2014/main" id="{F6B773F7-0322-4AF4-B714-99A621C198E1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803" name="TextBox 5">
          <a:extLst>
            <a:ext uri="{FF2B5EF4-FFF2-40B4-BE49-F238E27FC236}">
              <a16:creationId xmlns:a16="http://schemas.microsoft.com/office/drawing/2014/main" id="{C2717C5B-2AA5-4D0A-9CFC-E99DDB6C8EF0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804" name="TextBox 5">
          <a:extLst>
            <a:ext uri="{FF2B5EF4-FFF2-40B4-BE49-F238E27FC236}">
              <a16:creationId xmlns:a16="http://schemas.microsoft.com/office/drawing/2014/main" id="{163B7486-138E-4EA8-B09D-A52BACD9E1E7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805" name="TextBox 5">
          <a:extLst>
            <a:ext uri="{FF2B5EF4-FFF2-40B4-BE49-F238E27FC236}">
              <a16:creationId xmlns:a16="http://schemas.microsoft.com/office/drawing/2014/main" id="{B2DAC093-491B-45DA-9EC1-B7C8228D9C80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806" name="TextBox 5">
          <a:extLst>
            <a:ext uri="{FF2B5EF4-FFF2-40B4-BE49-F238E27FC236}">
              <a16:creationId xmlns:a16="http://schemas.microsoft.com/office/drawing/2014/main" id="{B94E216B-12D9-4710-83DE-2B4DE4543E05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807" name="TextBox 5">
          <a:extLst>
            <a:ext uri="{FF2B5EF4-FFF2-40B4-BE49-F238E27FC236}">
              <a16:creationId xmlns:a16="http://schemas.microsoft.com/office/drawing/2014/main" id="{1D5CDAF2-8D02-4682-BCBF-4C1B5B975414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808" name="TextBox 5">
          <a:extLst>
            <a:ext uri="{FF2B5EF4-FFF2-40B4-BE49-F238E27FC236}">
              <a16:creationId xmlns:a16="http://schemas.microsoft.com/office/drawing/2014/main" id="{B5738875-74A6-44B6-91B9-CF0DE2FA16E0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809" name="TextBox 5">
          <a:extLst>
            <a:ext uri="{FF2B5EF4-FFF2-40B4-BE49-F238E27FC236}">
              <a16:creationId xmlns:a16="http://schemas.microsoft.com/office/drawing/2014/main" id="{4A7AF8AB-099D-4D1D-8B10-AEF43CC13AF0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810" name="TextBox 5">
          <a:extLst>
            <a:ext uri="{FF2B5EF4-FFF2-40B4-BE49-F238E27FC236}">
              <a16:creationId xmlns:a16="http://schemas.microsoft.com/office/drawing/2014/main" id="{B92DDC34-BD2D-4F4E-9408-3D2FE88009F9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811" name="TextBox 5">
          <a:extLst>
            <a:ext uri="{FF2B5EF4-FFF2-40B4-BE49-F238E27FC236}">
              <a16:creationId xmlns:a16="http://schemas.microsoft.com/office/drawing/2014/main" id="{ACA763A9-0275-4943-8765-D71362A6C869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812" name="TextBox 5">
          <a:extLst>
            <a:ext uri="{FF2B5EF4-FFF2-40B4-BE49-F238E27FC236}">
              <a16:creationId xmlns:a16="http://schemas.microsoft.com/office/drawing/2014/main" id="{BED03987-503A-4E6D-8679-8F8B6F558FA3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813" name="TextBox 5">
          <a:extLst>
            <a:ext uri="{FF2B5EF4-FFF2-40B4-BE49-F238E27FC236}">
              <a16:creationId xmlns:a16="http://schemas.microsoft.com/office/drawing/2014/main" id="{31D376E2-838B-4825-AB74-D0F4105190B3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814" name="TextBox 5">
          <a:extLst>
            <a:ext uri="{FF2B5EF4-FFF2-40B4-BE49-F238E27FC236}">
              <a16:creationId xmlns:a16="http://schemas.microsoft.com/office/drawing/2014/main" id="{3252A307-DCAE-4231-B208-DBD0EBEAB681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815" name="TextBox 5">
          <a:extLst>
            <a:ext uri="{FF2B5EF4-FFF2-40B4-BE49-F238E27FC236}">
              <a16:creationId xmlns:a16="http://schemas.microsoft.com/office/drawing/2014/main" id="{D570A609-AC46-447E-A23E-0F3EA1C523CF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816" name="TextBox 5">
          <a:extLst>
            <a:ext uri="{FF2B5EF4-FFF2-40B4-BE49-F238E27FC236}">
              <a16:creationId xmlns:a16="http://schemas.microsoft.com/office/drawing/2014/main" id="{27504E0B-A604-4F2E-BA9C-A4067DC33904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817" name="TextBox 5">
          <a:extLst>
            <a:ext uri="{FF2B5EF4-FFF2-40B4-BE49-F238E27FC236}">
              <a16:creationId xmlns:a16="http://schemas.microsoft.com/office/drawing/2014/main" id="{225B86B9-8493-4886-922A-643EC1E35943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818" name="TextBox 5">
          <a:extLst>
            <a:ext uri="{FF2B5EF4-FFF2-40B4-BE49-F238E27FC236}">
              <a16:creationId xmlns:a16="http://schemas.microsoft.com/office/drawing/2014/main" id="{C98BC904-EA58-4A0F-8B2E-3B3231DE5789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819" name="TextBox 5">
          <a:extLst>
            <a:ext uri="{FF2B5EF4-FFF2-40B4-BE49-F238E27FC236}">
              <a16:creationId xmlns:a16="http://schemas.microsoft.com/office/drawing/2014/main" id="{F3CD204C-6256-490F-917D-DEE7B65FBCA7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820" name="TextBox 5">
          <a:extLst>
            <a:ext uri="{FF2B5EF4-FFF2-40B4-BE49-F238E27FC236}">
              <a16:creationId xmlns:a16="http://schemas.microsoft.com/office/drawing/2014/main" id="{73F5BB20-F4D9-4C57-ABD8-EFEAF21C9583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821" name="TextBox 5">
          <a:extLst>
            <a:ext uri="{FF2B5EF4-FFF2-40B4-BE49-F238E27FC236}">
              <a16:creationId xmlns:a16="http://schemas.microsoft.com/office/drawing/2014/main" id="{23781458-75BD-45F7-BABA-2C539C1FFD82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822" name="TextBox 5">
          <a:extLst>
            <a:ext uri="{FF2B5EF4-FFF2-40B4-BE49-F238E27FC236}">
              <a16:creationId xmlns:a16="http://schemas.microsoft.com/office/drawing/2014/main" id="{A48A55DC-13A8-4390-9A11-55EB786EC7ED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823" name="TextBox 5">
          <a:extLst>
            <a:ext uri="{FF2B5EF4-FFF2-40B4-BE49-F238E27FC236}">
              <a16:creationId xmlns:a16="http://schemas.microsoft.com/office/drawing/2014/main" id="{FBDCFEB5-DDC9-4D47-8783-4AB108A90C12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824" name="TextBox 5">
          <a:extLst>
            <a:ext uri="{FF2B5EF4-FFF2-40B4-BE49-F238E27FC236}">
              <a16:creationId xmlns:a16="http://schemas.microsoft.com/office/drawing/2014/main" id="{BA4542B3-172A-465D-A6E7-461D476ADC07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825" name="TextBox 5">
          <a:extLst>
            <a:ext uri="{FF2B5EF4-FFF2-40B4-BE49-F238E27FC236}">
              <a16:creationId xmlns:a16="http://schemas.microsoft.com/office/drawing/2014/main" id="{7A822F38-2F5D-4183-BABB-57BB22DF5195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826" name="TextBox 5">
          <a:extLst>
            <a:ext uri="{FF2B5EF4-FFF2-40B4-BE49-F238E27FC236}">
              <a16:creationId xmlns:a16="http://schemas.microsoft.com/office/drawing/2014/main" id="{920F8AEF-2C40-4805-BC7B-0C78C05477AD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827" name="TextBox 5">
          <a:extLst>
            <a:ext uri="{FF2B5EF4-FFF2-40B4-BE49-F238E27FC236}">
              <a16:creationId xmlns:a16="http://schemas.microsoft.com/office/drawing/2014/main" id="{077BB180-CA85-45DF-8C43-F30D50B661E1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828" name="TextBox 5">
          <a:extLst>
            <a:ext uri="{FF2B5EF4-FFF2-40B4-BE49-F238E27FC236}">
              <a16:creationId xmlns:a16="http://schemas.microsoft.com/office/drawing/2014/main" id="{D491FD7F-770E-4B9F-A1A5-33A3318DD173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829" name="TextBox 5">
          <a:extLst>
            <a:ext uri="{FF2B5EF4-FFF2-40B4-BE49-F238E27FC236}">
              <a16:creationId xmlns:a16="http://schemas.microsoft.com/office/drawing/2014/main" id="{511272A6-FC63-43D4-A752-2B1B96350AD4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830" name="TextBox 5">
          <a:extLst>
            <a:ext uri="{FF2B5EF4-FFF2-40B4-BE49-F238E27FC236}">
              <a16:creationId xmlns:a16="http://schemas.microsoft.com/office/drawing/2014/main" id="{6792EBD6-4DDC-4A93-8FA6-6E41FE69B85A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831" name="TextBox 5">
          <a:extLst>
            <a:ext uri="{FF2B5EF4-FFF2-40B4-BE49-F238E27FC236}">
              <a16:creationId xmlns:a16="http://schemas.microsoft.com/office/drawing/2014/main" id="{7DC4F6C5-AFD8-4369-B361-82CA96B24557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832" name="TextBox 5">
          <a:extLst>
            <a:ext uri="{FF2B5EF4-FFF2-40B4-BE49-F238E27FC236}">
              <a16:creationId xmlns:a16="http://schemas.microsoft.com/office/drawing/2014/main" id="{D7B3A4DB-C94C-47ED-B47D-B317FDBCCA11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833" name="TextBox 5">
          <a:extLst>
            <a:ext uri="{FF2B5EF4-FFF2-40B4-BE49-F238E27FC236}">
              <a16:creationId xmlns:a16="http://schemas.microsoft.com/office/drawing/2014/main" id="{E700D286-C8FE-47A8-AB1B-4FE042A86721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834" name="TextBox 5">
          <a:extLst>
            <a:ext uri="{FF2B5EF4-FFF2-40B4-BE49-F238E27FC236}">
              <a16:creationId xmlns:a16="http://schemas.microsoft.com/office/drawing/2014/main" id="{45377AC1-0788-4A8C-8F6B-5948AF89844C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835" name="TextBox 5">
          <a:extLst>
            <a:ext uri="{FF2B5EF4-FFF2-40B4-BE49-F238E27FC236}">
              <a16:creationId xmlns:a16="http://schemas.microsoft.com/office/drawing/2014/main" id="{76406946-7A66-469E-8376-D3C324E6C797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836" name="TextBox 5">
          <a:extLst>
            <a:ext uri="{FF2B5EF4-FFF2-40B4-BE49-F238E27FC236}">
              <a16:creationId xmlns:a16="http://schemas.microsoft.com/office/drawing/2014/main" id="{4F959FBF-7456-4ADA-ADAB-288A0C8BEB43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837" name="TextBox 5">
          <a:extLst>
            <a:ext uri="{FF2B5EF4-FFF2-40B4-BE49-F238E27FC236}">
              <a16:creationId xmlns:a16="http://schemas.microsoft.com/office/drawing/2014/main" id="{0958C91E-963A-4BAB-A32F-CF4D076D4AF2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838" name="TextBox 5">
          <a:extLst>
            <a:ext uri="{FF2B5EF4-FFF2-40B4-BE49-F238E27FC236}">
              <a16:creationId xmlns:a16="http://schemas.microsoft.com/office/drawing/2014/main" id="{B6369D44-5550-4D0A-9AE8-A0E72B440700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839" name="TextBox 5">
          <a:extLst>
            <a:ext uri="{FF2B5EF4-FFF2-40B4-BE49-F238E27FC236}">
              <a16:creationId xmlns:a16="http://schemas.microsoft.com/office/drawing/2014/main" id="{B13B9A12-5867-4D51-B151-6A8018875C69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840" name="TextBox 5">
          <a:extLst>
            <a:ext uri="{FF2B5EF4-FFF2-40B4-BE49-F238E27FC236}">
              <a16:creationId xmlns:a16="http://schemas.microsoft.com/office/drawing/2014/main" id="{BDBBFE0D-52B7-4576-BFBE-79776ABAB064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841" name="TextBox 5">
          <a:extLst>
            <a:ext uri="{FF2B5EF4-FFF2-40B4-BE49-F238E27FC236}">
              <a16:creationId xmlns:a16="http://schemas.microsoft.com/office/drawing/2014/main" id="{54D37745-15AA-47CE-8509-8BD752FF4228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842" name="TextBox 5">
          <a:extLst>
            <a:ext uri="{FF2B5EF4-FFF2-40B4-BE49-F238E27FC236}">
              <a16:creationId xmlns:a16="http://schemas.microsoft.com/office/drawing/2014/main" id="{49E61304-98DB-4E1A-B897-440AE9615ACB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843" name="TextBox 5">
          <a:extLst>
            <a:ext uri="{FF2B5EF4-FFF2-40B4-BE49-F238E27FC236}">
              <a16:creationId xmlns:a16="http://schemas.microsoft.com/office/drawing/2014/main" id="{FA1A97FB-E8EF-45C7-8F3F-1E69BF0AE9C7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844" name="TextBox 5">
          <a:extLst>
            <a:ext uri="{FF2B5EF4-FFF2-40B4-BE49-F238E27FC236}">
              <a16:creationId xmlns:a16="http://schemas.microsoft.com/office/drawing/2014/main" id="{D668230A-EFA6-4462-A4E3-B3B9992555AD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845" name="TextBox 5">
          <a:extLst>
            <a:ext uri="{FF2B5EF4-FFF2-40B4-BE49-F238E27FC236}">
              <a16:creationId xmlns:a16="http://schemas.microsoft.com/office/drawing/2014/main" id="{D79C249F-D31A-4E7F-8749-9F13B4370A43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846" name="TextBox 5">
          <a:extLst>
            <a:ext uri="{FF2B5EF4-FFF2-40B4-BE49-F238E27FC236}">
              <a16:creationId xmlns:a16="http://schemas.microsoft.com/office/drawing/2014/main" id="{55D3B676-9F7F-4775-B97D-8C1045949D69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847" name="TextBox 5">
          <a:extLst>
            <a:ext uri="{FF2B5EF4-FFF2-40B4-BE49-F238E27FC236}">
              <a16:creationId xmlns:a16="http://schemas.microsoft.com/office/drawing/2014/main" id="{CA39DBD7-74AF-4AAF-9766-F024BE3BE7CA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848" name="TextBox 5">
          <a:extLst>
            <a:ext uri="{FF2B5EF4-FFF2-40B4-BE49-F238E27FC236}">
              <a16:creationId xmlns:a16="http://schemas.microsoft.com/office/drawing/2014/main" id="{EA68A5DD-7A52-49ED-865C-28BD97FF863B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849" name="TextBox 5">
          <a:extLst>
            <a:ext uri="{FF2B5EF4-FFF2-40B4-BE49-F238E27FC236}">
              <a16:creationId xmlns:a16="http://schemas.microsoft.com/office/drawing/2014/main" id="{147E1D18-AC6C-47BA-A820-FB117C884ABA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850" name="TextBox 5">
          <a:extLst>
            <a:ext uri="{FF2B5EF4-FFF2-40B4-BE49-F238E27FC236}">
              <a16:creationId xmlns:a16="http://schemas.microsoft.com/office/drawing/2014/main" id="{365B7361-4296-44A7-845E-CE16EBE02FB5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851" name="TextBox 5">
          <a:extLst>
            <a:ext uri="{FF2B5EF4-FFF2-40B4-BE49-F238E27FC236}">
              <a16:creationId xmlns:a16="http://schemas.microsoft.com/office/drawing/2014/main" id="{1B1D1328-2CDA-4FAB-A16C-1594FEDE56E8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852" name="TextBox 5">
          <a:extLst>
            <a:ext uri="{FF2B5EF4-FFF2-40B4-BE49-F238E27FC236}">
              <a16:creationId xmlns:a16="http://schemas.microsoft.com/office/drawing/2014/main" id="{A6A2E768-7E85-40B6-800E-D83B140ADE2A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853" name="TextBox 5">
          <a:extLst>
            <a:ext uri="{FF2B5EF4-FFF2-40B4-BE49-F238E27FC236}">
              <a16:creationId xmlns:a16="http://schemas.microsoft.com/office/drawing/2014/main" id="{0A3AFA97-47F0-4544-BAA0-963E0122FE0A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854" name="TextBox 5">
          <a:extLst>
            <a:ext uri="{FF2B5EF4-FFF2-40B4-BE49-F238E27FC236}">
              <a16:creationId xmlns:a16="http://schemas.microsoft.com/office/drawing/2014/main" id="{880CEF09-8B6C-4AC9-B2B3-8A34FB500F92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855" name="TextBox 5">
          <a:extLst>
            <a:ext uri="{FF2B5EF4-FFF2-40B4-BE49-F238E27FC236}">
              <a16:creationId xmlns:a16="http://schemas.microsoft.com/office/drawing/2014/main" id="{5402EBA7-D9CD-40E2-8FF6-159C35141160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856" name="TextBox 5">
          <a:extLst>
            <a:ext uri="{FF2B5EF4-FFF2-40B4-BE49-F238E27FC236}">
              <a16:creationId xmlns:a16="http://schemas.microsoft.com/office/drawing/2014/main" id="{2D2812A1-727C-431B-B3D0-731ADF49DEDA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857" name="TextBox 5">
          <a:extLst>
            <a:ext uri="{FF2B5EF4-FFF2-40B4-BE49-F238E27FC236}">
              <a16:creationId xmlns:a16="http://schemas.microsoft.com/office/drawing/2014/main" id="{32EC40F5-5B5A-46EA-816A-E3B23751F5B0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858" name="TextBox 5">
          <a:extLst>
            <a:ext uri="{FF2B5EF4-FFF2-40B4-BE49-F238E27FC236}">
              <a16:creationId xmlns:a16="http://schemas.microsoft.com/office/drawing/2014/main" id="{7C431A17-B405-43D2-ACEF-E88F7EE2579E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859" name="TextBox 5">
          <a:extLst>
            <a:ext uri="{FF2B5EF4-FFF2-40B4-BE49-F238E27FC236}">
              <a16:creationId xmlns:a16="http://schemas.microsoft.com/office/drawing/2014/main" id="{FB1C35BA-9AD5-4DC1-9310-58AE2E0C5D3E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860" name="TextBox 5">
          <a:extLst>
            <a:ext uri="{FF2B5EF4-FFF2-40B4-BE49-F238E27FC236}">
              <a16:creationId xmlns:a16="http://schemas.microsoft.com/office/drawing/2014/main" id="{F868FDF2-9902-4AF5-8EEF-98761EBD57DD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861" name="TextBox 5">
          <a:extLst>
            <a:ext uri="{FF2B5EF4-FFF2-40B4-BE49-F238E27FC236}">
              <a16:creationId xmlns:a16="http://schemas.microsoft.com/office/drawing/2014/main" id="{F851B7FA-FFCA-4CDC-8B22-C33C9C45C429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862" name="TextBox 5">
          <a:extLst>
            <a:ext uri="{FF2B5EF4-FFF2-40B4-BE49-F238E27FC236}">
              <a16:creationId xmlns:a16="http://schemas.microsoft.com/office/drawing/2014/main" id="{07ED2494-5FB7-4D5B-AAE1-75D335D522A2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863" name="TextBox 5">
          <a:extLst>
            <a:ext uri="{FF2B5EF4-FFF2-40B4-BE49-F238E27FC236}">
              <a16:creationId xmlns:a16="http://schemas.microsoft.com/office/drawing/2014/main" id="{45FBB4E9-3739-468C-95D9-0B71A4B838B3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864" name="TextBox 5">
          <a:extLst>
            <a:ext uri="{FF2B5EF4-FFF2-40B4-BE49-F238E27FC236}">
              <a16:creationId xmlns:a16="http://schemas.microsoft.com/office/drawing/2014/main" id="{73262A25-4300-4EBC-ADF2-F8DCB87C9C5E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865" name="TextBox 5">
          <a:extLst>
            <a:ext uri="{FF2B5EF4-FFF2-40B4-BE49-F238E27FC236}">
              <a16:creationId xmlns:a16="http://schemas.microsoft.com/office/drawing/2014/main" id="{4EA25462-0594-463F-99FE-28756B5E6240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866" name="TextBox 5">
          <a:extLst>
            <a:ext uri="{FF2B5EF4-FFF2-40B4-BE49-F238E27FC236}">
              <a16:creationId xmlns:a16="http://schemas.microsoft.com/office/drawing/2014/main" id="{182699AC-95AA-42BD-9003-F33956BFCC2D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867" name="TextBox 5">
          <a:extLst>
            <a:ext uri="{FF2B5EF4-FFF2-40B4-BE49-F238E27FC236}">
              <a16:creationId xmlns:a16="http://schemas.microsoft.com/office/drawing/2014/main" id="{BE8AE09D-D5A0-47DA-8581-D787745A834E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868" name="TextBox 5">
          <a:extLst>
            <a:ext uri="{FF2B5EF4-FFF2-40B4-BE49-F238E27FC236}">
              <a16:creationId xmlns:a16="http://schemas.microsoft.com/office/drawing/2014/main" id="{4E49DD35-B8AA-4526-B652-0D846C8AAFE3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869" name="TextBox 5">
          <a:extLst>
            <a:ext uri="{FF2B5EF4-FFF2-40B4-BE49-F238E27FC236}">
              <a16:creationId xmlns:a16="http://schemas.microsoft.com/office/drawing/2014/main" id="{2F4F5D4F-88CD-4421-80F3-A8A80F86345C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870" name="TextBox 5">
          <a:extLst>
            <a:ext uri="{FF2B5EF4-FFF2-40B4-BE49-F238E27FC236}">
              <a16:creationId xmlns:a16="http://schemas.microsoft.com/office/drawing/2014/main" id="{22CB7E94-27C0-45A7-AE23-251F33F4B983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871" name="TextBox 5">
          <a:extLst>
            <a:ext uri="{FF2B5EF4-FFF2-40B4-BE49-F238E27FC236}">
              <a16:creationId xmlns:a16="http://schemas.microsoft.com/office/drawing/2014/main" id="{7608C3C4-2A08-4641-B55A-E0720FF6F365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872" name="TextBox 5">
          <a:extLst>
            <a:ext uri="{FF2B5EF4-FFF2-40B4-BE49-F238E27FC236}">
              <a16:creationId xmlns:a16="http://schemas.microsoft.com/office/drawing/2014/main" id="{167E471D-C3A5-42E1-BEA4-BF56C4D0FF99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873" name="TextBox 5">
          <a:extLst>
            <a:ext uri="{FF2B5EF4-FFF2-40B4-BE49-F238E27FC236}">
              <a16:creationId xmlns:a16="http://schemas.microsoft.com/office/drawing/2014/main" id="{26ACD82D-1B99-4B9D-B0DE-17D440B8EF00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874" name="TextBox 5">
          <a:extLst>
            <a:ext uri="{FF2B5EF4-FFF2-40B4-BE49-F238E27FC236}">
              <a16:creationId xmlns:a16="http://schemas.microsoft.com/office/drawing/2014/main" id="{CA26EC26-8078-4A16-8A1D-728DC32B8A3C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875" name="TextBox 5">
          <a:extLst>
            <a:ext uri="{FF2B5EF4-FFF2-40B4-BE49-F238E27FC236}">
              <a16:creationId xmlns:a16="http://schemas.microsoft.com/office/drawing/2014/main" id="{9AA54A1C-9C6E-4737-BD9B-BB79E9676A10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876" name="TextBox 5">
          <a:extLst>
            <a:ext uri="{FF2B5EF4-FFF2-40B4-BE49-F238E27FC236}">
              <a16:creationId xmlns:a16="http://schemas.microsoft.com/office/drawing/2014/main" id="{66E1FADA-99B9-4EC0-85D0-B14CB7219141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877" name="TextBox 5">
          <a:extLst>
            <a:ext uri="{FF2B5EF4-FFF2-40B4-BE49-F238E27FC236}">
              <a16:creationId xmlns:a16="http://schemas.microsoft.com/office/drawing/2014/main" id="{B4F4F38F-CE88-4CBA-9C52-E6CCEEF5D3B6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878" name="TextBox 5">
          <a:extLst>
            <a:ext uri="{FF2B5EF4-FFF2-40B4-BE49-F238E27FC236}">
              <a16:creationId xmlns:a16="http://schemas.microsoft.com/office/drawing/2014/main" id="{DA6A2103-28D1-467C-B4AF-111C938E538C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879" name="TextBox 5">
          <a:extLst>
            <a:ext uri="{FF2B5EF4-FFF2-40B4-BE49-F238E27FC236}">
              <a16:creationId xmlns:a16="http://schemas.microsoft.com/office/drawing/2014/main" id="{1CECEBB0-54D5-4861-9101-632C32489B17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880" name="TextBox 5">
          <a:extLst>
            <a:ext uri="{FF2B5EF4-FFF2-40B4-BE49-F238E27FC236}">
              <a16:creationId xmlns:a16="http://schemas.microsoft.com/office/drawing/2014/main" id="{A985F6DF-710E-408D-BB62-679F89883118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881" name="TextBox 5">
          <a:extLst>
            <a:ext uri="{FF2B5EF4-FFF2-40B4-BE49-F238E27FC236}">
              <a16:creationId xmlns:a16="http://schemas.microsoft.com/office/drawing/2014/main" id="{C417BBD9-D703-4FDA-B111-09AC31CCD1EE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882" name="TextBox 5">
          <a:extLst>
            <a:ext uri="{FF2B5EF4-FFF2-40B4-BE49-F238E27FC236}">
              <a16:creationId xmlns:a16="http://schemas.microsoft.com/office/drawing/2014/main" id="{20DBB047-C95B-436F-BD32-D704E3C6CC1C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883" name="TextBox 5">
          <a:extLst>
            <a:ext uri="{FF2B5EF4-FFF2-40B4-BE49-F238E27FC236}">
              <a16:creationId xmlns:a16="http://schemas.microsoft.com/office/drawing/2014/main" id="{8D35EC71-5845-4092-81AE-7D28BE469351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884" name="TextBox 5">
          <a:extLst>
            <a:ext uri="{FF2B5EF4-FFF2-40B4-BE49-F238E27FC236}">
              <a16:creationId xmlns:a16="http://schemas.microsoft.com/office/drawing/2014/main" id="{8BCFB5B6-BDB5-437F-BA32-81FEA82768EE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885" name="TextBox 5">
          <a:extLst>
            <a:ext uri="{FF2B5EF4-FFF2-40B4-BE49-F238E27FC236}">
              <a16:creationId xmlns:a16="http://schemas.microsoft.com/office/drawing/2014/main" id="{8647F528-92C0-4A83-B674-AE82D65EB0C0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886" name="TextBox 5">
          <a:extLst>
            <a:ext uri="{FF2B5EF4-FFF2-40B4-BE49-F238E27FC236}">
              <a16:creationId xmlns:a16="http://schemas.microsoft.com/office/drawing/2014/main" id="{FFF593DF-065E-4A6B-86F3-D36B988EB01D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887" name="TextBox 5">
          <a:extLst>
            <a:ext uri="{FF2B5EF4-FFF2-40B4-BE49-F238E27FC236}">
              <a16:creationId xmlns:a16="http://schemas.microsoft.com/office/drawing/2014/main" id="{B43F6A05-6773-4BFA-9697-F3182F60191E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888" name="TextBox 5">
          <a:extLst>
            <a:ext uri="{FF2B5EF4-FFF2-40B4-BE49-F238E27FC236}">
              <a16:creationId xmlns:a16="http://schemas.microsoft.com/office/drawing/2014/main" id="{B0DB938E-CE8D-4879-89F2-F4CC07CDA726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889" name="TextBox 5">
          <a:extLst>
            <a:ext uri="{FF2B5EF4-FFF2-40B4-BE49-F238E27FC236}">
              <a16:creationId xmlns:a16="http://schemas.microsoft.com/office/drawing/2014/main" id="{F291D26A-7170-456F-B062-A06DAB75D9CD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890" name="TextBox 5">
          <a:extLst>
            <a:ext uri="{FF2B5EF4-FFF2-40B4-BE49-F238E27FC236}">
              <a16:creationId xmlns:a16="http://schemas.microsoft.com/office/drawing/2014/main" id="{26EC2997-4D97-4202-BF08-6233BFB0991C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891" name="TextBox 5">
          <a:extLst>
            <a:ext uri="{FF2B5EF4-FFF2-40B4-BE49-F238E27FC236}">
              <a16:creationId xmlns:a16="http://schemas.microsoft.com/office/drawing/2014/main" id="{369C6600-D3F7-4062-8C79-EB67258B9263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892" name="TextBox 5">
          <a:extLst>
            <a:ext uri="{FF2B5EF4-FFF2-40B4-BE49-F238E27FC236}">
              <a16:creationId xmlns:a16="http://schemas.microsoft.com/office/drawing/2014/main" id="{E3655A46-A2A1-4264-A918-88294CE67701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893" name="TextBox 5">
          <a:extLst>
            <a:ext uri="{FF2B5EF4-FFF2-40B4-BE49-F238E27FC236}">
              <a16:creationId xmlns:a16="http://schemas.microsoft.com/office/drawing/2014/main" id="{06B6C58F-C57A-48C7-B0A4-7DACD21FC3E4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894" name="TextBox 5">
          <a:extLst>
            <a:ext uri="{FF2B5EF4-FFF2-40B4-BE49-F238E27FC236}">
              <a16:creationId xmlns:a16="http://schemas.microsoft.com/office/drawing/2014/main" id="{AA2C4813-D69E-4F16-B464-891F53DEE5EB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895" name="TextBox 5">
          <a:extLst>
            <a:ext uri="{FF2B5EF4-FFF2-40B4-BE49-F238E27FC236}">
              <a16:creationId xmlns:a16="http://schemas.microsoft.com/office/drawing/2014/main" id="{6E4051FA-5CEA-4BAC-B0F1-AA8E376FDEDC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896" name="TextBox 5">
          <a:extLst>
            <a:ext uri="{FF2B5EF4-FFF2-40B4-BE49-F238E27FC236}">
              <a16:creationId xmlns:a16="http://schemas.microsoft.com/office/drawing/2014/main" id="{433A80DD-041A-4A52-8AB1-7BD843FFB07D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897" name="TextBox 5">
          <a:extLst>
            <a:ext uri="{FF2B5EF4-FFF2-40B4-BE49-F238E27FC236}">
              <a16:creationId xmlns:a16="http://schemas.microsoft.com/office/drawing/2014/main" id="{FBBC487B-2C20-4CD5-A351-F5B08009D878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898" name="TextBox 5">
          <a:extLst>
            <a:ext uri="{FF2B5EF4-FFF2-40B4-BE49-F238E27FC236}">
              <a16:creationId xmlns:a16="http://schemas.microsoft.com/office/drawing/2014/main" id="{9EEB977C-CB49-4CBD-93FF-1971AE07B0EB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899" name="TextBox 5">
          <a:extLst>
            <a:ext uri="{FF2B5EF4-FFF2-40B4-BE49-F238E27FC236}">
              <a16:creationId xmlns:a16="http://schemas.microsoft.com/office/drawing/2014/main" id="{B4204E8A-99CF-455C-A401-2A522F6B8FA1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2900" name="TextBox 5">
          <a:extLst>
            <a:ext uri="{FF2B5EF4-FFF2-40B4-BE49-F238E27FC236}">
              <a16:creationId xmlns:a16="http://schemas.microsoft.com/office/drawing/2014/main" id="{00D9523E-A14E-40A8-9CA9-432BFA383782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901" name="TextBox 5">
          <a:extLst>
            <a:ext uri="{FF2B5EF4-FFF2-40B4-BE49-F238E27FC236}">
              <a16:creationId xmlns:a16="http://schemas.microsoft.com/office/drawing/2014/main" id="{721E3ACB-B8A2-4386-9D37-20EF4B45742D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2902" name="TextBox 5">
          <a:extLst>
            <a:ext uri="{FF2B5EF4-FFF2-40B4-BE49-F238E27FC236}">
              <a16:creationId xmlns:a16="http://schemas.microsoft.com/office/drawing/2014/main" id="{D74BF216-E958-40DB-AFE5-19DD3AC24490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2903" name="TextBox 5">
          <a:extLst>
            <a:ext uri="{FF2B5EF4-FFF2-40B4-BE49-F238E27FC236}">
              <a16:creationId xmlns:a16="http://schemas.microsoft.com/office/drawing/2014/main" id="{85BEA1B5-5045-42BD-8877-C319C15912F9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2904" name="TextBox 5">
          <a:extLst>
            <a:ext uri="{FF2B5EF4-FFF2-40B4-BE49-F238E27FC236}">
              <a16:creationId xmlns:a16="http://schemas.microsoft.com/office/drawing/2014/main" id="{76480166-68E1-4969-BD0F-5593BC1D62CF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2905" name="TextBox 5">
          <a:extLst>
            <a:ext uri="{FF2B5EF4-FFF2-40B4-BE49-F238E27FC236}">
              <a16:creationId xmlns:a16="http://schemas.microsoft.com/office/drawing/2014/main" id="{77B9F704-10C2-44A1-88A2-435CCD941C6B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906" name="TextBox 5">
          <a:extLst>
            <a:ext uri="{FF2B5EF4-FFF2-40B4-BE49-F238E27FC236}">
              <a16:creationId xmlns:a16="http://schemas.microsoft.com/office/drawing/2014/main" id="{57F95C06-FD09-4B89-AFF5-ABA63B8AC93D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2907" name="TextBox 5">
          <a:extLst>
            <a:ext uri="{FF2B5EF4-FFF2-40B4-BE49-F238E27FC236}">
              <a16:creationId xmlns:a16="http://schemas.microsoft.com/office/drawing/2014/main" id="{CC936182-414D-46FB-952B-883285CA497B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2908" name="TextBox 5">
          <a:extLst>
            <a:ext uri="{FF2B5EF4-FFF2-40B4-BE49-F238E27FC236}">
              <a16:creationId xmlns:a16="http://schemas.microsoft.com/office/drawing/2014/main" id="{27E2459F-02B9-4B16-A25D-9035B8E27693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2909" name="TextBox 5">
          <a:extLst>
            <a:ext uri="{FF2B5EF4-FFF2-40B4-BE49-F238E27FC236}">
              <a16:creationId xmlns:a16="http://schemas.microsoft.com/office/drawing/2014/main" id="{25201385-DEDA-472A-A72A-7D1CC2494735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2910" name="TextBox 5">
          <a:extLst>
            <a:ext uri="{FF2B5EF4-FFF2-40B4-BE49-F238E27FC236}">
              <a16:creationId xmlns:a16="http://schemas.microsoft.com/office/drawing/2014/main" id="{BE4DABCB-19D8-4815-88DC-2DC5059E9E77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911" name="TextBox 5">
          <a:extLst>
            <a:ext uri="{FF2B5EF4-FFF2-40B4-BE49-F238E27FC236}">
              <a16:creationId xmlns:a16="http://schemas.microsoft.com/office/drawing/2014/main" id="{9F3B748C-088E-4F1E-8677-0257F9BF015F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2912" name="TextBox 5">
          <a:extLst>
            <a:ext uri="{FF2B5EF4-FFF2-40B4-BE49-F238E27FC236}">
              <a16:creationId xmlns:a16="http://schemas.microsoft.com/office/drawing/2014/main" id="{CDE8D709-CF49-4DF2-AF24-FFF27826AE66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2913" name="TextBox 5">
          <a:extLst>
            <a:ext uri="{FF2B5EF4-FFF2-40B4-BE49-F238E27FC236}">
              <a16:creationId xmlns:a16="http://schemas.microsoft.com/office/drawing/2014/main" id="{8A93C54E-8799-41A1-AE37-59DD25F51FD8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2914" name="TextBox 5">
          <a:extLst>
            <a:ext uri="{FF2B5EF4-FFF2-40B4-BE49-F238E27FC236}">
              <a16:creationId xmlns:a16="http://schemas.microsoft.com/office/drawing/2014/main" id="{78527198-3021-4FF4-8C80-2972C524E178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915" name="TextBox 5">
          <a:extLst>
            <a:ext uri="{FF2B5EF4-FFF2-40B4-BE49-F238E27FC236}">
              <a16:creationId xmlns:a16="http://schemas.microsoft.com/office/drawing/2014/main" id="{E1D6A69A-5828-4295-9971-DBBE195E99A4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2916" name="TextBox 5">
          <a:extLst>
            <a:ext uri="{FF2B5EF4-FFF2-40B4-BE49-F238E27FC236}">
              <a16:creationId xmlns:a16="http://schemas.microsoft.com/office/drawing/2014/main" id="{ACC2A91B-372A-4587-9502-9B8A756583A6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917" name="TextBox 5">
          <a:extLst>
            <a:ext uri="{FF2B5EF4-FFF2-40B4-BE49-F238E27FC236}">
              <a16:creationId xmlns:a16="http://schemas.microsoft.com/office/drawing/2014/main" id="{773A8046-EEAB-4189-AB03-4529D0C33753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2918" name="TextBox 5">
          <a:extLst>
            <a:ext uri="{FF2B5EF4-FFF2-40B4-BE49-F238E27FC236}">
              <a16:creationId xmlns:a16="http://schemas.microsoft.com/office/drawing/2014/main" id="{79648399-7593-45BD-A4B9-5A6F6894A932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2919" name="TextBox 5">
          <a:extLst>
            <a:ext uri="{FF2B5EF4-FFF2-40B4-BE49-F238E27FC236}">
              <a16:creationId xmlns:a16="http://schemas.microsoft.com/office/drawing/2014/main" id="{5690DDC7-7C4F-4777-96E8-47650CABF354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2920" name="TextBox 5">
          <a:extLst>
            <a:ext uri="{FF2B5EF4-FFF2-40B4-BE49-F238E27FC236}">
              <a16:creationId xmlns:a16="http://schemas.microsoft.com/office/drawing/2014/main" id="{8FE90E17-BEEF-4A31-88B4-1DBC8DD7359C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2921" name="TextBox 5">
          <a:extLst>
            <a:ext uri="{FF2B5EF4-FFF2-40B4-BE49-F238E27FC236}">
              <a16:creationId xmlns:a16="http://schemas.microsoft.com/office/drawing/2014/main" id="{D006EC4E-B15B-473E-9CF3-4A1406F24D9C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922" name="TextBox 5">
          <a:extLst>
            <a:ext uri="{FF2B5EF4-FFF2-40B4-BE49-F238E27FC236}">
              <a16:creationId xmlns:a16="http://schemas.microsoft.com/office/drawing/2014/main" id="{F7203CAF-AA5E-4BD9-87E7-186095421207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2923" name="TextBox 5">
          <a:extLst>
            <a:ext uri="{FF2B5EF4-FFF2-40B4-BE49-F238E27FC236}">
              <a16:creationId xmlns:a16="http://schemas.microsoft.com/office/drawing/2014/main" id="{63FDC264-B5D3-4AFB-9732-4FAE5AD04B5B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2924" name="TextBox 5">
          <a:extLst>
            <a:ext uri="{FF2B5EF4-FFF2-40B4-BE49-F238E27FC236}">
              <a16:creationId xmlns:a16="http://schemas.microsoft.com/office/drawing/2014/main" id="{A310BE00-9A32-4FBA-B521-39768C4D30E4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2925" name="TextBox 5">
          <a:extLst>
            <a:ext uri="{FF2B5EF4-FFF2-40B4-BE49-F238E27FC236}">
              <a16:creationId xmlns:a16="http://schemas.microsoft.com/office/drawing/2014/main" id="{539810BF-9AEC-421E-80A5-B490C6559F5B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926" name="TextBox 5">
          <a:extLst>
            <a:ext uri="{FF2B5EF4-FFF2-40B4-BE49-F238E27FC236}">
              <a16:creationId xmlns:a16="http://schemas.microsoft.com/office/drawing/2014/main" id="{BC739AF8-711E-4BF7-B64D-534A2B7AF650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927" name="TextBox 5">
          <a:extLst>
            <a:ext uri="{FF2B5EF4-FFF2-40B4-BE49-F238E27FC236}">
              <a16:creationId xmlns:a16="http://schemas.microsoft.com/office/drawing/2014/main" id="{2F3A6BF3-04AB-45BF-9B17-7512E74DEFD4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928" name="TextBox 5">
          <a:extLst>
            <a:ext uri="{FF2B5EF4-FFF2-40B4-BE49-F238E27FC236}">
              <a16:creationId xmlns:a16="http://schemas.microsoft.com/office/drawing/2014/main" id="{1BDC672A-99AD-476B-A1C6-F45FDF2C1B6E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929" name="TextBox 5">
          <a:extLst>
            <a:ext uri="{FF2B5EF4-FFF2-40B4-BE49-F238E27FC236}">
              <a16:creationId xmlns:a16="http://schemas.microsoft.com/office/drawing/2014/main" id="{68654CB6-B880-465A-971E-A2543A0954A0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930" name="TextBox 5">
          <a:extLst>
            <a:ext uri="{FF2B5EF4-FFF2-40B4-BE49-F238E27FC236}">
              <a16:creationId xmlns:a16="http://schemas.microsoft.com/office/drawing/2014/main" id="{B9990EC8-BF64-4779-926F-41551D59601D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931" name="TextBox 5">
          <a:extLst>
            <a:ext uri="{FF2B5EF4-FFF2-40B4-BE49-F238E27FC236}">
              <a16:creationId xmlns:a16="http://schemas.microsoft.com/office/drawing/2014/main" id="{10C258CC-C4C4-4D85-AAD0-67F3DD56BDD3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932" name="TextBox 5">
          <a:extLst>
            <a:ext uri="{FF2B5EF4-FFF2-40B4-BE49-F238E27FC236}">
              <a16:creationId xmlns:a16="http://schemas.microsoft.com/office/drawing/2014/main" id="{89B9A118-F1F9-46B6-A190-F82A479E21E3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933" name="TextBox 5">
          <a:extLst>
            <a:ext uri="{FF2B5EF4-FFF2-40B4-BE49-F238E27FC236}">
              <a16:creationId xmlns:a16="http://schemas.microsoft.com/office/drawing/2014/main" id="{3A8937FF-3DA9-4CA3-B755-78C46BC9D89C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934" name="TextBox 5">
          <a:extLst>
            <a:ext uri="{FF2B5EF4-FFF2-40B4-BE49-F238E27FC236}">
              <a16:creationId xmlns:a16="http://schemas.microsoft.com/office/drawing/2014/main" id="{FA0DF21A-89B0-4AF9-B96F-E17EC80EA6CE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935" name="TextBox 5">
          <a:extLst>
            <a:ext uri="{FF2B5EF4-FFF2-40B4-BE49-F238E27FC236}">
              <a16:creationId xmlns:a16="http://schemas.microsoft.com/office/drawing/2014/main" id="{ACE3EDC7-3824-4603-9F80-F3F9019019B5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936" name="TextBox 5">
          <a:extLst>
            <a:ext uri="{FF2B5EF4-FFF2-40B4-BE49-F238E27FC236}">
              <a16:creationId xmlns:a16="http://schemas.microsoft.com/office/drawing/2014/main" id="{897BF61E-9B0B-4FF4-96BC-5C9DA8E4ABCF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937" name="TextBox 5">
          <a:extLst>
            <a:ext uri="{FF2B5EF4-FFF2-40B4-BE49-F238E27FC236}">
              <a16:creationId xmlns:a16="http://schemas.microsoft.com/office/drawing/2014/main" id="{BE9D99BD-443D-43A6-85D1-1C5A83F164E2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938" name="TextBox 5">
          <a:extLst>
            <a:ext uri="{FF2B5EF4-FFF2-40B4-BE49-F238E27FC236}">
              <a16:creationId xmlns:a16="http://schemas.microsoft.com/office/drawing/2014/main" id="{1097043A-C316-47CD-90D4-D30EE56A0B4D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939" name="TextBox 5">
          <a:extLst>
            <a:ext uri="{FF2B5EF4-FFF2-40B4-BE49-F238E27FC236}">
              <a16:creationId xmlns:a16="http://schemas.microsoft.com/office/drawing/2014/main" id="{D7415BC2-16FF-4DBC-B40B-DA0E70DAD89A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940" name="TextBox 5">
          <a:extLst>
            <a:ext uri="{FF2B5EF4-FFF2-40B4-BE49-F238E27FC236}">
              <a16:creationId xmlns:a16="http://schemas.microsoft.com/office/drawing/2014/main" id="{CBBCF89E-8184-4419-8428-72F4653CBB47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941" name="TextBox 5">
          <a:extLst>
            <a:ext uri="{FF2B5EF4-FFF2-40B4-BE49-F238E27FC236}">
              <a16:creationId xmlns:a16="http://schemas.microsoft.com/office/drawing/2014/main" id="{7148A065-1C51-42AB-8F6B-244EEB6CC8A4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942" name="TextBox 5">
          <a:extLst>
            <a:ext uri="{FF2B5EF4-FFF2-40B4-BE49-F238E27FC236}">
              <a16:creationId xmlns:a16="http://schemas.microsoft.com/office/drawing/2014/main" id="{A66D454E-8013-45BE-96F5-AE91C2B79BDC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943" name="TextBox 5">
          <a:extLst>
            <a:ext uri="{FF2B5EF4-FFF2-40B4-BE49-F238E27FC236}">
              <a16:creationId xmlns:a16="http://schemas.microsoft.com/office/drawing/2014/main" id="{5932B236-2F3B-4F70-9877-9482F33DFA86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944" name="TextBox 5">
          <a:extLst>
            <a:ext uri="{FF2B5EF4-FFF2-40B4-BE49-F238E27FC236}">
              <a16:creationId xmlns:a16="http://schemas.microsoft.com/office/drawing/2014/main" id="{6BBB1B00-9F0A-4383-8960-66F8590D929C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945" name="TextBox 5">
          <a:extLst>
            <a:ext uri="{FF2B5EF4-FFF2-40B4-BE49-F238E27FC236}">
              <a16:creationId xmlns:a16="http://schemas.microsoft.com/office/drawing/2014/main" id="{09FA68FF-E5B1-451C-AA15-9A5254F59D0A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2946" name="TextBox 5">
          <a:extLst>
            <a:ext uri="{FF2B5EF4-FFF2-40B4-BE49-F238E27FC236}">
              <a16:creationId xmlns:a16="http://schemas.microsoft.com/office/drawing/2014/main" id="{FC0E79D5-CE55-4913-8232-E5850728B3B8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2947" name="TextBox 5">
          <a:extLst>
            <a:ext uri="{FF2B5EF4-FFF2-40B4-BE49-F238E27FC236}">
              <a16:creationId xmlns:a16="http://schemas.microsoft.com/office/drawing/2014/main" id="{B48CA14B-2760-4F34-9035-5DF9C6E17353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2948" name="TextBox 5">
          <a:extLst>
            <a:ext uri="{FF2B5EF4-FFF2-40B4-BE49-F238E27FC236}">
              <a16:creationId xmlns:a16="http://schemas.microsoft.com/office/drawing/2014/main" id="{F93E3BE6-E38F-46C4-8542-A57678EE6736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949" name="TextBox 5">
          <a:extLst>
            <a:ext uri="{FF2B5EF4-FFF2-40B4-BE49-F238E27FC236}">
              <a16:creationId xmlns:a16="http://schemas.microsoft.com/office/drawing/2014/main" id="{4A5EDAF7-6427-4DD3-AECE-4E4458C8F772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950" name="TextBox 5">
          <a:extLst>
            <a:ext uri="{FF2B5EF4-FFF2-40B4-BE49-F238E27FC236}">
              <a16:creationId xmlns:a16="http://schemas.microsoft.com/office/drawing/2014/main" id="{5633F426-E628-446D-B56C-DD10B653A081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2951" name="TextBox 5">
          <a:extLst>
            <a:ext uri="{FF2B5EF4-FFF2-40B4-BE49-F238E27FC236}">
              <a16:creationId xmlns:a16="http://schemas.microsoft.com/office/drawing/2014/main" id="{B8033138-21AD-480D-9B51-6788316887FC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952" name="TextBox 5">
          <a:extLst>
            <a:ext uri="{FF2B5EF4-FFF2-40B4-BE49-F238E27FC236}">
              <a16:creationId xmlns:a16="http://schemas.microsoft.com/office/drawing/2014/main" id="{59952F71-1F0B-4965-8D65-0AD4558AF9B2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2953" name="TextBox 5">
          <a:extLst>
            <a:ext uri="{FF2B5EF4-FFF2-40B4-BE49-F238E27FC236}">
              <a16:creationId xmlns:a16="http://schemas.microsoft.com/office/drawing/2014/main" id="{6C1CA326-A70D-41E9-899A-8D19D5BF55DF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2954" name="TextBox 5">
          <a:extLst>
            <a:ext uri="{FF2B5EF4-FFF2-40B4-BE49-F238E27FC236}">
              <a16:creationId xmlns:a16="http://schemas.microsoft.com/office/drawing/2014/main" id="{1CE74DE0-C693-4AC9-99BD-2058BE84F103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2955" name="TextBox 5">
          <a:extLst>
            <a:ext uri="{FF2B5EF4-FFF2-40B4-BE49-F238E27FC236}">
              <a16:creationId xmlns:a16="http://schemas.microsoft.com/office/drawing/2014/main" id="{ED0DABCF-EE86-4238-9876-B0DFC55C489D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2956" name="TextBox 5">
          <a:extLst>
            <a:ext uri="{FF2B5EF4-FFF2-40B4-BE49-F238E27FC236}">
              <a16:creationId xmlns:a16="http://schemas.microsoft.com/office/drawing/2014/main" id="{234B714E-621B-4588-8B60-8BB47D13B475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957" name="TextBox 5">
          <a:extLst>
            <a:ext uri="{FF2B5EF4-FFF2-40B4-BE49-F238E27FC236}">
              <a16:creationId xmlns:a16="http://schemas.microsoft.com/office/drawing/2014/main" id="{ED2F261C-077B-4227-BD06-02265E448489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2958" name="TextBox 5">
          <a:extLst>
            <a:ext uri="{FF2B5EF4-FFF2-40B4-BE49-F238E27FC236}">
              <a16:creationId xmlns:a16="http://schemas.microsoft.com/office/drawing/2014/main" id="{DB5D62B7-C8F9-45C2-909A-5956269D312D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2959" name="TextBox 5">
          <a:extLst>
            <a:ext uri="{FF2B5EF4-FFF2-40B4-BE49-F238E27FC236}">
              <a16:creationId xmlns:a16="http://schemas.microsoft.com/office/drawing/2014/main" id="{7842FC32-35BA-4B32-AE7A-96D50454DF11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2960" name="TextBox 5">
          <a:extLst>
            <a:ext uri="{FF2B5EF4-FFF2-40B4-BE49-F238E27FC236}">
              <a16:creationId xmlns:a16="http://schemas.microsoft.com/office/drawing/2014/main" id="{10B51DDA-A060-4EA8-9544-FB88F3AC66E8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2961" name="TextBox 5">
          <a:extLst>
            <a:ext uri="{FF2B5EF4-FFF2-40B4-BE49-F238E27FC236}">
              <a16:creationId xmlns:a16="http://schemas.microsoft.com/office/drawing/2014/main" id="{1A759E2A-0348-41C6-BB64-78E7AFB4B4AD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962" name="TextBox 5">
          <a:extLst>
            <a:ext uri="{FF2B5EF4-FFF2-40B4-BE49-F238E27FC236}">
              <a16:creationId xmlns:a16="http://schemas.microsoft.com/office/drawing/2014/main" id="{B2080435-A72E-447A-AB4F-74D73460F5D9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2963" name="TextBox 5">
          <a:extLst>
            <a:ext uri="{FF2B5EF4-FFF2-40B4-BE49-F238E27FC236}">
              <a16:creationId xmlns:a16="http://schemas.microsoft.com/office/drawing/2014/main" id="{BD3C3DC9-16C3-4830-A0C6-67E001DDAEAC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2964" name="TextBox 5">
          <a:extLst>
            <a:ext uri="{FF2B5EF4-FFF2-40B4-BE49-F238E27FC236}">
              <a16:creationId xmlns:a16="http://schemas.microsoft.com/office/drawing/2014/main" id="{C92831F7-5DE2-4D65-9DC3-5D1113E27030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2965" name="TextBox 5">
          <a:extLst>
            <a:ext uri="{FF2B5EF4-FFF2-40B4-BE49-F238E27FC236}">
              <a16:creationId xmlns:a16="http://schemas.microsoft.com/office/drawing/2014/main" id="{DCE4092E-0F93-45F8-801B-C4AEF417015F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966" name="TextBox 5">
          <a:extLst>
            <a:ext uri="{FF2B5EF4-FFF2-40B4-BE49-F238E27FC236}">
              <a16:creationId xmlns:a16="http://schemas.microsoft.com/office/drawing/2014/main" id="{562B8593-0D76-49D6-A2C5-48F93B46E5D8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2967" name="TextBox 5">
          <a:extLst>
            <a:ext uri="{FF2B5EF4-FFF2-40B4-BE49-F238E27FC236}">
              <a16:creationId xmlns:a16="http://schemas.microsoft.com/office/drawing/2014/main" id="{9DDDBF99-E561-4355-9C12-D9518E3C226A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968" name="TextBox 5">
          <a:extLst>
            <a:ext uri="{FF2B5EF4-FFF2-40B4-BE49-F238E27FC236}">
              <a16:creationId xmlns:a16="http://schemas.microsoft.com/office/drawing/2014/main" id="{73A039A4-726D-473A-BA85-1497AA13A8BF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2969" name="TextBox 5">
          <a:extLst>
            <a:ext uri="{FF2B5EF4-FFF2-40B4-BE49-F238E27FC236}">
              <a16:creationId xmlns:a16="http://schemas.microsoft.com/office/drawing/2014/main" id="{3C07D053-2150-4732-A2C3-1118A41EEF31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2970" name="TextBox 5">
          <a:extLst>
            <a:ext uri="{FF2B5EF4-FFF2-40B4-BE49-F238E27FC236}">
              <a16:creationId xmlns:a16="http://schemas.microsoft.com/office/drawing/2014/main" id="{A898959E-9D08-404C-A65A-91768A58A114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2971" name="TextBox 5">
          <a:extLst>
            <a:ext uri="{FF2B5EF4-FFF2-40B4-BE49-F238E27FC236}">
              <a16:creationId xmlns:a16="http://schemas.microsoft.com/office/drawing/2014/main" id="{92753C8A-CED5-4415-9451-E2332D7DC4A7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2972" name="TextBox 5">
          <a:extLst>
            <a:ext uri="{FF2B5EF4-FFF2-40B4-BE49-F238E27FC236}">
              <a16:creationId xmlns:a16="http://schemas.microsoft.com/office/drawing/2014/main" id="{16AE63BD-E9ED-481D-94F1-A8D4B5F125C6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2973" name="TextBox 5">
          <a:extLst>
            <a:ext uri="{FF2B5EF4-FFF2-40B4-BE49-F238E27FC236}">
              <a16:creationId xmlns:a16="http://schemas.microsoft.com/office/drawing/2014/main" id="{591BBDAC-C0C3-4E2C-B625-AE7C22CCD20E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2974" name="TextBox 5">
          <a:extLst>
            <a:ext uri="{FF2B5EF4-FFF2-40B4-BE49-F238E27FC236}">
              <a16:creationId xmlns:a16="http://schemas.microsoft.com/office/drawing/2014/main" id="{8631F4A1-7DC7-47F9-83F0-E7174191E5E0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2975" name="TextBox 5">
          <a:extLst>
            <a:ext uri="{FF2B5EF4-FFF2-40B4-BE49-F238E27FC236}">
              <a16:creationId xmlns:a16="http://schemas.microsoft.com/office/drawing/2014/main" id="{CEA44878-6E9F-404D-A82A-E598E622A787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2976" name="TextBox 5">
          <a:extLst>
            <a:ext uri="{FF2B5EF4-FFF2-40B4-BE49-F238E27FC236}">
              <a16:creationId xmlns:a16="http://schemas.microsoft.com/office/drawing/2014/main" id="{670AE513-52C0-4A26-9070-CD82FAAB14D3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977" name="TextBox 5">
          <a:extLst>
            <a:ext uri="{FF2B5EF4-FFF2-40B4-BE49-F238E27FC236}">
              <a16:creationId xmlns:a16="http://schemas.microsoft.com/office/drawing/2014/main" id="{2A2C4D3D-A597-4AF3-810D-2E9AE3F99AC7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978" name="TextBox 5">
          <a:extLst>
            <a:ext uri="{FF2B5EF4-FFF2-40B4-BE49-F238E27FC236}">
              <a16:creationId xmlns:a16="http://schemas.microsoft.com/office/drawing/2014/main" id="{D3B78C74-A8F2-4B0B-94CA-E68DF3C591BD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979" name="TextBox 5">
          <a:extLst>
            <a:ext uri="{FF2B5EF4-FFF2-40B4-BE49-F238E27FC236}">
              <a16:creationId xmlns:a16="http://schemas.microsoft.com/office/drawing/2014/main" id="{E8E2D085-505C-4700-B359-34E1B82DBE4A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980" name="TextBox 5">
          <a:extLst>
            <a:ext uri="{FF2B5EF4-FFF2-40B4-BE49-F238E27FC236}">
              <a16:creationId xmlns:a16="http://schemas.microsoft.com/office/drawing/2014/main" id="{51E61C41-C63C-453C-B1C5-543D5E1F071D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981" name="TextBox 5">
          <a:extLst>
            <a:ext uri="{FF2B5EF4-FFF2-40B4-BE49-F238E27FC236}">
              <a16:creationId xmlns:a16="http://schemas.microsoft.com/office/drawing/2014/main" id="{490FE89D-6369-4BFF-AD63-C538F4955885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982" name="TextBox 5">
          <a:extLst>
            <a:ext uri="{FF2B5EF4-FFF2-40B4-BE49-F238E27FC236}">
              <a16:creationId xmlns:a16="http://schemas.microsoft.com/office/drawing/2014/main" id="{26F6BDB6-DA80-48FB-ACF0-C96489337FB9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983" name="TextBox 5">
          <a:extLst>
            <a:ext uri="{FF2B5EF4-FFF2-40B4-BE49-F238E27FC236}">
              <a16:creationId xmlns:a16="http://schemas.microsoft.com/office/drawing/2014/main" id="{C5D21542-2326-48F3-8EAB-FE963CCD42C7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984" name="TextBox 5">
          <a:extLst>
            <a:ext uri="{FF2B5EF4-FFF2-40B4-BE49-F238E27FC236}">
              <a16:creationId xmlns:a16="http://schemas.microsoft.com/office/drawing/2014/main" id="{07C787CB-4530-4E25-921F-2E0E387F5E04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985" name="TextBox 5">
          <a:extLst>
            <a:ext uri="{FF2B5EF4-FFF2-40B4-BE49-F238E27FC236}">
              <a16:creationId xmlns:a16="http://schemas.microsoft.com/office/drawing/2014/main" id="{96A25916-B6F6-4570-8575-93D99A00EA88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986" name="TextBox 5">
          <a:extLst>
            <a:ext uri="{FF2B5EF4-FFF2-40B4-BE49-F238E27FC236}">
              <a16:creationId xmlns:a16="http://schemas.microsoft.com/office/drawing/2014/main" id="{4BB4E2ED-3B7A-40F6-AD7B-EBC0651B391F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987" name="TextBox 5">
          <a:extLst>
            <a:ext uri="{FF2B5EF4-FFF2-40B4-BE49-F238E27FC236}">
              <a16:creationId xmlns:a16="http://schemas.microsoft.com/office/drawing/2014/main" id="{6CFA1922-A886-4AEC-981C-6E0E675308B3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988" name="TextBox 5">
          <a:extLst>
            <a:ext uri="{FF2B5EF4-FFF2-40B4-BE49-F238E27FC236}">
              <a16:creationId xmlns:a16="http://schemas.microsoft.com/office/drawing/2014/main" id="{2087725C-2786-441F-8F15-22BE6F6C1BEC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989" name="TextBox 5">
          <a:extLst>
            <a:ext uri="{FF2B5EF4-FFF2-40B4-BE49-F238E27FC236}">
              <a16:creationId xmlns:a16="http://schemas.microsoft.com/office/drawing/2014/main" id="{DD9F9C40-E5F3-4C8E-B193-23FF9E9A2EC7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990" name="TextBox 5">
          <a:extLst>
            <a:ext uri="{FF2B5EF4-FFF2-40B4-BE49-F238E27FC236}">
              <a16:creationId xmlns:a16="http://schemas.microsoft.com/office/drawing/2014/main" id="{68B6341D-4AAF-47B9-AF20-F3E2605F6B33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991" name="TextBox 5">
          <a:extLst>
            <a:ext uri="{FF2B5EF4-FFF2-40B4-BE49-F238E27FC236}">
              <a16:creationId xmlns:a16="http://schemas.microsoft.com/office/drawing/2014/main" id="{43BEBC78-AC1B-4527-ABA2-247F06CD3792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992" name="TextBox 5">
          <a:extLst>
            <a:ext uri="{FF2B5EF4-FFF2-40B4-BE49-F238E27FC236}">
              <a16:creationId xmlns:a16="http://schemas.microsoft.com/office/drawing/2014/main" id="{CFDF9897-9A8B-481C-ACE9-E3CC1A3B93AF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993" name="TextBox 5">
          <a:extLst>
            <a:ext uri="{FF2B5EF4-FFF2-40B4-BE49-F238E27FC236}">
              <a16:creationId xmlns:a16="http://schemas.microsoft.com/office/drawing/2014/main" id="{08595765-9AF8-4A3E-95B4-164FA1445E14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994" name="TextBox 5">
          <a:extLst>
            <a:ext uri="{FF2B5EF4-FFF2-40B4-BE49-F238E27FC236}">
              <a16:creationId xmlns:a16="http://schemas.microsoft.com/office/drawing/2014/main" id="{FAADA7E4-6149-442C-BE53-3F5D14AF5D9B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2995" name="TextBox 5">
          <a:extLst>
            <a:ext uri="{FF2B5EF4-FFF2-40B4-BE49-F238E27FC236}">
              <a16:creationId xmlns:a16="http://schemas.microsoft.com/office/drawing/2014/main" id="{F5C615E0-2152-41A5-B584-248E979EC310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2996" name="TextBox 5">
          <a:extLst>
            <a:ext uri="{FF2B5EF4-FFF2-40B4-BE49-F238E27FC236}">
              <a16:creationId xmlns:a16="http://schemas.microsoft.com/office/drawing/2014/main" id="{8D627A6D-6F98-4F68-8E89-5C54D9F356E4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2997" name="TextBox 5">
          <a:extLst>
            <a:ext uri="{FF2B5EF4-FFF2-40B4-BE49-F238E27FC236}">
              <a16:creationId xmlns:a16="http://schemas.microsoft.com/office/drawing/2014/main" id="{38A2B9EA-1C33-47E5-BC90-C09667F8F1F7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2998" name="TextBox 5">
          <a:extLst>
            <a:ext uri="{FF2B5EF4-FFF2-40B4-BE49-F238E27FC236}">
              <a16:creationId xmlns:a16="http://schemas.microsoft.com/office/drawing/2014/main" id="{D4D9B439-6104-40D5-B825-90153918448F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2999" name="TextBox 5">
          <a:extLst>
            <a:ext uri="{FF2B5EF4-FFF2-40B4-BE49-F238E27FC236}">
              <a16:creationId xmlns:a16="http://schemas.microsoft.com/office/drawing/2014/main" id="{579D7A27-CA66-4A46-9D49-B21B993F9F55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000" name="TextBox 5">
          <a:extLst>
            <a:ext uri="{FF2B5EF4-FFF2-40B4-BE49-F238E27FC236}">
              <a16:creationId xmlns:a16="http://schemas.microsoft.com/office/drawing/2014/main" id="{7743CBFC-1165-4A6E-BCA0-6F2F9AB80924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001" name="TextBox 5">
          <a:extLst>
            <a:ext uri="{FF2B5EF4-FFF2-40B4-BE49-F238E27FC236}">
              <a16:creationId xmlns:a16="http://schemas.microsoft.com/office/drawing/2014/main" id="{17F8C78E-0C95-47B1-A40C-B86F8D564798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002" name="TextBox 5">
          <a:extLst>
            <a:ext uri="{FF2B5EF4-FFF2-40B4-BE49-F238E27FC236}">
              <a16:creationId xmlns:a16="http://schemas.microsoft.com/office/drawing/2014/main" id="{03208871-4AE4-47EC-A9A9-4D871BE2BCE9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003" name="TextBox 5">
          <a:extLst>
            <a:ext uri="{FF2B5EF4-FFF2-40B4-BE49-F238E27FC236}">
              <a16:creationId xmlns:a16="http://schemas.microsoft.com/office/drawing/2014/main" id="{1E1BDDBA-4119-42DA-AB73-C2053822F742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004" name="TextBox 5">
          <a:extLst>
            <a:ext uri="{FF2B5EF4-FFF2-40B4-BE49-F238E27FC236}">
              <a16:creationId xmlns:a16="http://schemas.microsoft.com/office/drawing/2014/main" id="{05E7D38A-A48B-422D-A183-0328DEFB512A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005" name="TextBox 5">
          <a:extLst>
            <a:ext uri="{FF2B5EF4-FFF2-40B4-BE49-F238E27FC236}">
              <a16:creationId xmlns:a16="http://schemas.microsoft.com/office/drawing/2014/main" id="{8B5646DE-61EC-4042-99F4-2F657A24ED1C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006" name="TextBox 5">
          <a:extLst>
            <a:ext uri="{FF2B5EF4-FFF2-40B4-BE49-F238E27FC236}">
              <a16:creationId xmlns:a16="http://schemas.microsoft.com/office/drawing/2014/main" id="{76D63250-FF74-48A6-9E86-04498FB3BCB4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007" name="TextBox 5">
          <a:extLst>
            <a:ext uri="{FF2B5EF4-FFF2-40B4-BE49-F238E27FC236}">
              <a16:creationId xmlns:a16="http://schemas.microsoft.com/office/drawing/2014/main" id="{22BDCA71-3A16-462C-B5B1-491A141DE2FC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008" name="TextBox 5">
          <a:extLst>
            <a:ext uri="{FF2B5EF4-FFF2-40B4-BE49-F238E27FC236}">
              <a16:creationId xmlns:a16="http://schemas.microsoft.com/office/drawing/2014/main" id="{57F7C69A-270D-4D52-878D-C43FE1ED4392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009" name="TextBox 5">
          <a:extLst>
            <a:ext uri="{FF2B5EF4-FFF2-40B4-BE49-F238E27FC236}">
              <a16:creationId xmlns:a16="http://schemas.microsoft.com/office/drawing/2014/main" id="{A3F67833-869F-4056-BC77-6542F3679958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010" name="TextBox 5">
          <a:extLst>
            <a:ext uri="{FF2B5EF4-FFF2-40B4-BE49-F238E27FC236}">
              <a16:creationId xmlns:a16="http://schemas.microsoft.com/office/drawing/2014/main" id="{5C169D2C-DAF3-4D15-8271-2284419E6BC4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011" name="TextBox 5">
          <a:extLst>
            <a:ext uri="{FF2B5EF4-FFF2-40B4-BE49-F238E27FC236}">
              <a16:creationId xmlns:a16="http://schemas.microsoft.com/office/drawing/2014/main" id="{31332849-7E91-4505-A8F7-CE0092A081CA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012" name="TextBox 5">
          <a:extLst>
            <a:ext uri="{FF2B5EF4-FFF2-40B4-BE49-F238E27FC236}">
              <a16:creationId xmlns:a16="http://schemas.microsoft.com/office/drawing/2014/main" id="{8081CD6D-2072-4E98-9FF6-1703B4937B39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013" name="TextBox 5">
          <a:extLst>
            <a:ext uri="{FF2B5EF4-FFF2-40B4-BE49-F238E27FC236}">
              <a16:creationId xmlns:a16="http://schemas.microsoft.com/office/drawing/2014/main" id="{25F6D4D2-CA56-4ECA-A196-7E6CB9433181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014" name="TextBox 5">
          <a:extLst>
            <a:ext uri="{FF2B5EF4-FFF2-40B4-BE49-F238E27FC236}">
              <a16:creationId xmlns:a16="http://schemas.microsoft.com/office/drawing/2014/main" id="{AF93898C-70FF-4D32-BD9B-B6652D9D912A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015" name="TextBox 5">
          <a:extLst>
            <a:ext uri="{FF2B5EF4-FFF2-40B4-BE49-F238E27FC236}">
              <a16:creationId xmlns:a16="http://schemas.microsoft.com/office/drawing/2014/main" id="{7069DD5B-067B-4ABF-AFA4-5327CE4813CC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016" name="TextBox 5">
          <a:extLst>
            <a:ext uri="{FF2B5EF4-FFF2-40B4-BE49-F238E27FC236}">
              <a16:creationId xmlns:a16="http://schemas.microsoft.com/office/drawing/2014/main" id="{19598273-D817-4A31-8E46-661B98AFB425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017" name="TextBox 5">
          <a:extLst>
            <a:ext uri="{FF2B5EF4-FFF2-40B4-BE49-F238E27FC236}">
              <a16:creationId xmlns:a16="http://schemas.microsoft.com/office/drawing/2014/main" id="{A7F344D7-9A24-485A-A144-E3098297D815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018" name="TextBox 5">
          <a:extLst>
            <a:ext uri="{FF2B5EF4-FFF2-40B4-BE49-F238E27FC236}">
              <a16:creationId xmlns:a16="http://schemas.microsoft.com/office/drawing/2014/main" id="{6EB8AF27-C858-4BAE-ABE9-15D9A4821AFB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019" name="TextBox 5">
          <a:extLst>
            <a:ext uri="{FF2B5EF4-FFF2-40B4-BE49-F238E27FC236}">
              <a16:creationId xmlns:a16="http://schemas.microsoft.com/office/drawing/2014/main" id="{D7B6191F-AB47-4179-B8A4-34D713B095CF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020" name="TextBox 5">
          <a:extLst>
            <a:ext uri="{FF2B5EF4-FFF2-40B4-BE49-F238E27FC236}">
              <a16:creationId xmlns:a16="http://schemas.microsoft.com/office/drawing/2014/main" id="{2EAFBE16-0A17-4276-BBFD-33FAB114D7C5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021" name="TextBox 5">
          <a:extLst>
            <a:ext uri="{FF2B5EF4-FFF2-40B4-BE49-F238E27FC236}">
              <a16:creationId xmlns:a16="http://schemas.microsoft.com/office/drawing/2014/main" id="{0156326E-1F6C-4E6B-B8B0-50D088852475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022" name="TextBox 5">
          <a:extLst>
            <a:ext uri="{FF2B5EF4-FFF2-40B4-BE49-F238E27FC236}">
              <a16:creationId xmlns:a16="http://schemas.microsoft.com/office/drawing/2014/main" id="{EA2DE433-C148-466F-AE29-E8EAFDC8F937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023" name="TextBox 5">
          <a:extLst>
            <a:ext uri="{FF2B5EF4-FFF2-40B4-BE49-F238E27FC236}">
              <a16:creationId xmlns:a16="http://schemas.microsoft.com/office/drawing/2014/main" id="{21D33E7A-4E8B-41B7-8CF9-6042109F310D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024" name="TextBox 5">
          <a:extLst>
            <a:ext uri="{FF2B5EF4-FFF2-40B4-BE49-F238E27FC236}">
              <a16:creationId xmlns:a16="http://schemas.microsoft.com/office/drawing/2014/main" id="{435A2794-3261-48F1-A596-BB9289BE0186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025" name="TextBox 5">
          <a:extLst>
            <a:ext uri="{FF2B5EF4-FFF2-40B4-BE49-F238E27FC236}">
              <a16:creationId xmlns:a16="http://schemas.microsoft.com/office/drawing/2014/main" id="{3E407B23-695D-46F6-8786-F39ACED23099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026" name="TextBox 5">
          <a:extLst>
            <a:ext uri="{FF2B5EF4-FFF2-40B4-BE49-F238E27FC236}">
              <a16:creationId xmlns:a16="http://schemas.microsoft.com/office/drawing/2014/main" id="{80FF5CEA-E46E-45A9-B2B6-96FD2FAB06F4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027" name="TextBox 5">
          <a:extLst>
            <a:ext uri="{FF2B5EF4-FFF2-40B4-BE49-F238E27FC236}">
              <a16:creationId xmlns:a16="http://schemas.microsoft.com/office/drawing/2014/main" id="{AD57FE2A-5011-464C-B2E3-B02E5ECC42A2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028" name="TextBox 5">
          <a:extLst>
            <a:ext uri="{FF2B5EF4-FFF2-40B4-BE49-F238E27FC236}">
              <a16:creationId xmlns:a16="http://schemas.microsoft.com/office/drawing/2014/main" id="{BDF9B8CA-2E44-4FC3-AC94-E73BEF5CEDDF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029" name="TextBox 5">
          <a:extLst>
            <a:ext uri="{FF2B5EF4-FFF2-40B4-BE49-F238E27FC236}">
              <a16:creationId xmlns:a16="http://schemas.microsoft.com/office/drawing/2014/main" id="{0BC75F7A-2F96-4655-BD4E-76695FDF8541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030" name="TextBox 5">
          <a:extLst>
            <a:ext uri="{FF2B5EF4-FFF2-40B4-BE49-F238E27FC236}">
              <a16:creationId xmlns:a16="http://schemas.microsoft.com/office/drawing/2014/main" id="{D272CD76-4CF1-4174-AA23-091CB29ADD93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031" name="TextBox 5">
          <a:extLst>
            <a:ext uri="{FF2B5EF4-FFF2-40B4-BE49-F238E27FC236}">
              <a16:creationId xmlns:a16="http://schemas.microsoft.com/office/drawing/2014/main" id="{F05338F8-12FA-43F4-A4EF-B5B1E20EFB0A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032" name="TextBox 5">
          <a:extLst>
            <a:ext uri="{FF2B5EF4-FFF2-40B4-BE49-F238E27FC236}">
              <a16:creationId xmlns:a16="http://schemas.microsoft.com/office/drawing/2014/main" id="{010ECB3E-1B5C-4189-BFD1-6EBBC3A2CC47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033" name="TextBox 5">
          <a:extLst>
            <a:ext uri="{FF2B5EF4-FFF2-40B4-BE49-F238E27FC236}">
              <a16:creationId xmlns:a16="http://schemas.microsoft.com/office/drawing/2014/main" id="{1FF93D96-D7E6-4BF2-8662-E55A535729D0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034" name="TextBox 5">
          <a:extLst>
            <a:ext uri="{FF2B5EF4-FFF2-40B4-BE49-F238E27FC236}">
              <a16:creationId xmlns:a16="http://schemas.microsoft.com/office/drawing/2014/main" id="{9C99997A-7100-4CEF-951C-238D7FF07665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035" name="TextBox 5">
          <a:extLst>
            <a:ext uri="{FF2B5EF4-FFF2-40B4-BE49-F238E27FC236}">
              <a16:creationId xmlns:a16="http://schemas.microsoft.com/office/drawing/2014/main" id="{65967F80-EFDC-40DE-8ADF-1F9265C4B3A0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036" name="TextBox 5">
          <a:extLst>
            <a:ext uri="{FF2B5EF4-FFF2-40B4-BE49-F238E27FC236}">
              <a16:creationId xmlns:a16="http://schemas.microsoft.com/office/drawing/2014/main" id="{1FFA7B4A-BD8D-47DE-86F8-B30F811A1A78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037" name="TextBox 5">
          <a:extLst>
            <a:ext uri="{FF2B5EF4-FFF2-40B4-BE49-F238E27FC236}">
              <a16:creationId xmlns:a16="http://schemas.microsoft.com/office/drawing/2014/main" id="{25035446-B4F2-400F-961E-5793C93BE1B4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038" name="TextBox 5">
          <a:extLst>
            <a:ext uri="{FF2B5EF4-FFF2-40B4-BE49-F238E27FC236}">
              <a16:creationId xmlns:a16="http://schemas.microsoft.com/office/drawing/2014/main" id="{F021144C-BFAE-470D-9048-7036D6B11BA9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039" name="TextBox 5">
          <a:extLst>
            <a:ext uri="{FF2B5EF4-FFF2-40B4-BE49-F238E27FC236}">
              <a16:creationId xmlns:a16="http://schemas.microsoft.com/office/drawing/2014/main" id="{362B8E16-368F-46F5-AD38-4B790B068E96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040" name="TextBox 5">
          <a:extLst>
            <a:ext uri="{FF2B5EF4-FFF2-40B4-BE49-F238E27FC236}">
              <a16:creationId xmlns:a16="http://schemas.microsoft.com/office/drawing/2014/main" id="{19FB5EED-38EB-4316-8FFA-7202DEF0A77C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041" name="TextBox 5">
          <a:extLst>
            <a:ext uri="{FF2B5EF4-FFF2-40B4-BE49-F238E27FC236}">
              <a16:creationId xmlns:a16="http://schemas.microsoft.com/office/drawing/2014/main" id="{87BC9A35-4B2F-43E5-BD39-BE9F14EEDBD8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042" name="TextBox 5">
          <a:extLst>
            <a:ext uri="{FF2B5EF4-FFF2-40B4-BE49-F238E27FC236}">
              <a16:creationId xmlns:a16="http://schemas.microsoft.com/office/drawing/2014/main" id="{46684ECE-8546-47A5-A52D-D589BE24C0AD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043" name="TextBox 5">
          <a:extLst>
            <a:ext uri="{FF2B5EF4-FFF2-40B4-BE49-F238E27FC236}">
              <a16:creationId xmlns:a16="http://schemas.microsoft.com/office/drawing/2014/main" id="{0FA56E7C-54F8-492D-A012-761CE47D19AD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044" name="TextBox 5">
          <a:extLst>
            <a:ext uri="{FF2B5EF4-FFF2-40B4-BE49-F238E27FC236}">
              <a16:creationId xmlns:a16="http://schemas.microsoft.com/office/drawing/2014/main" id="{C6DAF21B-8DE7-4D6D-AF44-70733F4D6181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045" name="TextBox 5">
          <a:extLst>
            <a:ext uri="{FF2B5EF4-FFF2-40B4-BE49-F238E27FC236}">
              <a16:creationId xmlns:a16="http://schemas.microsoft.com/office/drawing/2014/main" id="{C1C7370E-14AE-4E4E-A9A8-9EFBE7C309E9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046" name="TextBox 5">
          <a:extLst>
            <a:ext uri="{FF2B5EF4-FFF2-40B4-BE49-F238E27FC236}">
              <a16:creationId xmlns:a16="http://schemas.microsoft.com/office/drawing/2014/main" id="{A12ACE26-CBF9-42FF-893C-AA3F55796EC5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047" name="TextBox 5">
          <a:extLst>
            <a:ext uri="{FF2B5EF4-FFF2-40B4-BE49-F238E27FC236}">
              <a16:creationId xmlns:a16="http://schemas.microsoft.com/office/drawing/2014/main" id="{F00BF82D-2832-4749-8D3D-82AE3B2BA2CD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048" name="TextBox 5">
          <a:extLst>
            <a:ext uri="{FF2B5EF4-FFF2-40B4-BE49-F238E27FC236}">
              <a16:creationId xmlns:a16="http://schemas.microsoft.com/office/drawing/2014/main" id="{9D19922B-F24E-4219-AC71-E38F5D8FB291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049" name="TextBox 5">
          <a:extLst>
            <a:ext uri="{FF2B5EF4-FFF2-40B4-BE49-F238E27FC236}">
              <a16:creationId xmlns:a16="http://schemas.microsoft.com/office/drawing/2014/main" id="{0B616C65-EEE6-4AD3-9A5B-62887C8E5BC4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050" name="TextBox 5">
          <a:extLst>
            <a:ext uri="{FF2B5EF4-FFF2-40B4-BE49-F238E27FC236}">
              <a16:creationId xmlns:a16="http://schemas.microsoft.com/office/drawing/2014/main" id="{F7D0975B-90D9-4D89-B786-3C304DB9FF8E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051" name="TextBox 5">
          <a:extLst>
            <a:ext uri="{FF2B5EF4-FFF2-40B4-BE49-F238E27FC236}">
              <a16:creationId xmlns:a16="http://schemas.microsoft.com/office/drawing/2014/main" id="{5B8697FF-D50D-4826-B918-338053091701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052" name="TextBox 5">
          <a:extLst>
            <a:ext uri="{FF2B5EF4-FFF2-40B4-BE49-F238E27FC236}">
              <a16:creationId xmlns:a16="http://schemas.microsoft.com/office/drawing/2014/main" id="{2E2A7CCE-9CE1-46D0-8920-B669A66AF7A8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053" name="TextBox 5">
          <a:extLst>
            <a:ext uri="{FF2B5EF4-FFF2-40B4-BE49-F238E27FC236}">
              <a16:creationId xmlns:a16="http://schemas.microsoft.com/office/drawing/2014/main" id="{DFCDF553-AAD7-484D-83EF-C09ED708EE5B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054" name="TextBox 5">
          <a:extLst>
            <a:ext uri="{FF2B5EF4-FFF2-40B4-BE49-F238E27FC236}">
              <a16:creationId xmlns:a16="http://schemas.microsoft.com/office/drawing/2014/main" id="{78A2855F-A2EA-4DFB-ABF5-409A96F42DC0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055" name="TextBox 5">
          <a:extLst>
            <a:ext uri="{FF2B5EF4-FFF2-40B4-BE49-F238E27FC236}">
              <a16:creationId xmlns:a16="http://schemas.microsoft.com/office/drawing/2014/main" id="{B33D789B-45B5-4993-AA77-2985E741B720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056" name="TextBox 5">
          <a:extLst>
            <a:ext uri="{FF2B5EF4-FFF2-40B4-BE49-F238E27FC236}">
              <a16:creationId xmlns:a16="http://schemas.microsoft.com/office/drawing/2014/main" id="{BEC34D89-4B3E-4DDD-B649-B3AAEFA632D5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057" name="TextBox 5">
          <a:extLst>
            <a:ext uri="{FF2B5EF4-FFF2-40B4-BE49-F238E27FC236}">
              <a16:creationId xmlns:a16="http://schemas.microsoft.com/office/drawing/2014/main" id="{8A7C5A1C-3742-4A02-9A5C-4EB240F3CEF8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058" name="TextBox 5">
          <a:extLst>
            <a:ext uri="{FF2B5EF4-FFF2-40B4-BE49-F238E27FC236}">
              <a16:creationId xmlns:a16="http://schemas.microsoft.com/office/drawing/2014/main" id="{DCDF9C9D-2A67-4955-A027-0AA59BC1B65E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059" name="TextBox 5">
          <a:extLst>
            <a:ext uri="{FF2B5EF4-FFF2-40B4-BE49-F238E27FC236}">
              <a16:creationId xmlns:a16="http://schemas.microsoft.com/office/drawing/2014/main" id="{37BF9E34-3904-4311-92DF-979611CC0DD2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060" name="TextBox 5">
          <a:extLst>
            <a:ext uri="{FF2B5EF4-FFF2-40B4-BE49-F238E27FC236}">
              <a16:creationId xmlns:a16="http://schemas.microsoft.com/office/drawing/2014/main" id="{C1D52CC7-0B2C-4DA1-B8A5-308051E60E49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061" name="TextBox 5">
          <a:extLst>
            <a:ext uri="{FF2B5EF4-FFF2-40B4-BE49-F238E27FC236}">
              <a16:creationId xmlns:a16="http://schemas.microsoft.com/office/drawing/2014/main" id="{113F894F-0A92-4933-8375-08E70439DDB5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062" name="TextBox 5">
          <a:extLst>
            <a:ext uri="{FF2B5EF4-FFF2-40B4-BE49-F238E27FC236}">
              <a16:creationId xmlns:a16="http://schemas.microsoft.com/office/drawing/2014/main" id="{AEC1E70A-7238-44DD-8DED-890A8280B0ED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063" name="TextBox 5">
          <a:extLst>
            <a:ext uri="{FF2B5EF4-FFF2-40B4-BE49-F238E27FC236}">
              <a16:creationId xmlns:a16="http://schemas.microsoft.com/office/drawing/2014/main" id="{887E8ED2-680A-4728-809F-3941D8145F63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064" name="TextBox 5">
          <a:extLst>
            <a:ext uri="{FF2B5EF4-FFF2-40B4-BE49-F238E27FC236}">
              <a16:creationId xmlns:a16="http://schemas.microsoft.com/office/drawing/2014/main" id="{B7DB2F27-4E8B-4665-AA25-C63984A6E211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065" name="TextBox 5">
          <a:extLst>
            <a:ext uri="{FF2B5EF4-FFF2-40B4-BE49-F238E27FC236}">
              <a16:creationId xmlns:a16="http://schemas.microsoft.com/office/drawing/2014/main" id="{09AB5906-48A6-4E79-B650-F708D7A052C7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066" name="TextBox 5">
          <a:extLst>
            <a:ext uri="{FF2B5EF4-FFF2-40B4-BE49-F238E27FC236}">
              <a16:creationId xmlns:a16="http://schemas.microsoft.com/office/drawing/2014/main" id="{FCD39017-FB48-4F7B-AB5A-B8091290A026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067" name="TextBox 5">
          <a:extLst>
            <a:ext uri="{FF2B5EF4-FFF2-40B4-BE49-F238E27FC236}">
              <a16:creationId xmlns:a16="http://schemas.microsoft.com/office/drawing/2014/main" id="{571DBD3B-DD6F-48CC-B9D7-59DB023673F8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068" name="TextBox 5">
          <a:extLst>
            <a:ext uri="{FF2B5EF4-FFF2-40B4-BE49-F238E27FC236}">
              <a16:creationId xmlns:a16="http://schemas.microsoft.com/office/drawing/2014/main" id="{1FB84FDF-73D3-4BA1-8B54-3C950D81793D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069" name="TextBox 5">
          <a:extLst>
            <a:ext uri="{FF2B5EF4-FFF2-40B4-BE49-F238E27FC236}">
              <a16:creationId xmlns:a16="http://schemas.microsoft.com/office/drawing/2014/main" id="{644915C6-45CF-4E69-90CA-390A383DFE60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070" name="TextBox 5">
          <a:extLst>
            <a:ext uri="{FF2B5EF4-FFF2-40B4-BE49-F238E27FC236}">
              <a16:creationId xmlns:a16="http://schemas.microsoft.com/office/drawing/2014/main" id="{23FF1A22-0D93-4BE8-ADE1-B4F9DC2D62B4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071" name="TextBox 5">
          <a:extLst>
            <a:ext uri="{FF2B5EF4-FFF2-40B4-BE49-F238E27FC236}">
              <a16:creationId xmlns:a16="http://schemas.microsoft.com/office/drawing/2014/main" id="{B020F832-1003-42F0-8192-46286573B4C3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072" name="TextBox 5">
          <a:extLst>
            <a:ext uri="{FF2B5EF4-FFF2-40B4-BE49-F238E27FC236}">
              <a16:creationId xmlns:a16="http://schemas.microsoft.com/office/drawing/2014/main" id="{59BF81D0-3C23-43BB-9E24-CD73DC389823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073" name="TextBox 5">
          <a:extLst>
            <a:ext uri="{FF2B5EF4-FFF2-40B4-BE49-F238E27FC236}">
              <a16:creationId xmlns:a16="http://schemas.microsoft.com/office/drawing/2014/main" id="{9A45B935-5AFD-4659-BADC-EBD563A2164A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074" name="TextBox 5">
          <a:extLst>
            <a:ext uri="{FF2B5EF4-FFF2-40B4-BE49-F238E27FC236}">
              <a16:creationId xmlns:a16="http://schemas.microsoft.com/office/drawing/2014/main" id="{D65394C5-1DB9-4837-917F-173E768F8EDF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075" name="TextBox 5">
          <a:extLst>
            <a:ext uri="{FF2B5EF4-FFF2-40B4-BE49-F238E27FC236}">
              <a16:creationId xmlns:a16="http://schemas.microsoft.com/office/drawing/2014/main" id="{A3F1D5A9-4C2C-4428-BC5B-CA3B36DEDF20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076" name="TextBox 5">
          <a:extLst>
            <a:ext uri="{FF2B5EF4-FFF2-40B4-BE49-F238E27FC236}">
              <a16:creationId xmlns:a16="http://schemas.microsoft.com/office/drawing/2014/main" id="{98E53571-5CA5-49DA-AAEF-999038FE0D65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077" name="TextBox 5">
          <a:extLst>
            <a:ext uri="{FF2B5EF4-FFF2-40B4-BE49-F238E27FC236}">
              <a16:creationId xmlns:a16="http://schemas.microsoft.com/office/drawing/2014/main" id="{3FC71B53-9588-419F-B633-B6BC6148FF56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078" name="TextBox 5">
          <a:extLst>
            <a:ext uri="{FF2B5EF4-FFF2-40B4-BE49-F238E27FC236}">
              <a16:creationId xmlns:a16="http://schemas.microsoft.com/office/drawing/2014/main" id="{9ABB7524-16C2-47F9-9DBA-F6AE9F2A72B3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079" name="TextBox 5">
          <a:extLst>
            <a:ext uri="{FF2B5EF4-FFF2-40B4-BE49-F238E27FC236}">
              <a16:creationId xmlns:a16="http://schemas.microsoft.com/office/drawing/2014/main" id="{960FEE65-F9CA-4568-8D05-4EA7C2B8CB64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080" name="TextBox 5">
          <a:extLst>
            <a:ext uri="{FF2B5EF4-FFF2-40B4-BE49-F238E27FC236}">
              <a16:creationId xmlns:a16="http://schemas.microsoft.com/office/drawing/2014/main" id="{EC397098-5F38-44CA-95E5-41A19A46154E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081" name="TextBox 5">
          <a:extLst>
            <a:ext uri="{FF2B5EF4-FFF2-40B4-BE49-F238E27FC236}">
              <a16:creationId xmlns:a16="http://schemas.microsoft.com/office/drawing/2014/main" id="{EBA7401B-0364-4543-8EC9-B40DAABE84B0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082" name="TextBox 5">
          <a:extLst>
            <a:ext uri="{FF2B5EF4-FFF2-40B4-BE49-F238E27FC236}">
              <a16:creationId xmlns:a16="http://schemas.microsoft.com/office/drawing/2014/main" id="{5CE656B3-123F-4204-9EF9-FABC25F4F26A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083" name="TextBox 5">
          <a:extLst>
            <a:ext uri="{FF2B5EF4-FFF2-40B4-BE49-F238E27FC236}">
              <a16:creationId xmlns:a16="http://schemas.microsoft.com/office/drawing/2014/main" id="{56C0BA45-8292-455A-A5A7-06CF32650D60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084" name="TextBox 5">
          <a:extLst>
            <a:ext uri="{FF2B5EF4-FFF2-40B4-BE49-F238E27FC236}">
              <a16:creationId xmlns:a16="http://schemas.microsoft.com/office/drawing/2014/main" id="{F4D0B1AD-4FEB-4C13-82A9-830D75FAE008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085" name="TextBox 5">
          <a:extLst>
            <a:ext uri="{FF2B5EF4-FFF2-40B4-BE49-F238E27FC236}">
              <a16:creationId xmlns:a16="http://schemas.microsoft.com/office/drawing/2014/main" id="{41F28CE2-CFB2-47B1-A17F-7AE8696E41E3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086" name="TextBox 5">
          <a:extLst>
            <a:ext uri="{FF2B5EF4-FFF2-40B4-BE49-F238E27FC236}">
              <a16:creationId xmlns:a16="http://schemas.microsoft.com/office/drawing/2014/main" id="{C8B08BAB-2EB3-4262-BB99-E40CEE8B172B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087" name="TextBox 5">
          <a:extLst>
            <a:ext uri="{FF2B5EF4-FFF2-40B4-BE49-F238E27FC236}">
              <a16:creationId xmlns:a16="http://schemas.microsoft.com/office/drawing/2014/main" id="{62BC9C0E-238E-4F7A-933F-3C80AAE87C9E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088" name="TextBox 5">
          <a:extLst>
            <a:ext uri="{FF2B5EF4-FFF2-40B4-BE49-F238E27FC236}">
              <a16:creationId xmlns:a16="http://schemas.microsoft.com/office/drawing/2014/main" id="{BF0C3A36-08AD-4C71-86E6-67DB78296639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089" name="TextBox 5">
          <a:extLst>
            <a:ext uri="{FF2B5EF4-FFF2-40B4-BE49-F238E27FC236}">
              <a16:creationId xmlns:a16="http://schemas.microsoft.com/office/drawing/2014/main" id="{85332656-E160-47BB-B090-F446D4D49745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090" name="TextBox 5">
          <a:extLst>
            <a:ext uri="{FF2B5EF4-FFF2-40B4-BE49-F238E27FC236}">
              <a16:creationId xmlns:a16="http://schemas.microsoft.com/office/drawing/2014/main" id="{3BE784E3-5948-430D-AE0F-2E4C7EF06788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091" name="TextBox 5">
          <a:extLst>
            <a:ext uri="{FF2B5EF4-FFF2-40B4-BE49-F238E27FC236}">
              <a16:creationId xmlns:a16="http://schemas.microsoft.com/office/drawing/2014/main" id="{8403F003-C596-4E40-ABB3-35662D650076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092" name="TextBox 5">
          <a:extLst>
            <a:ext uri="{FF2B5EF4-FFF2-40B4-BE49-F238E27FC236}">
              <a16:creationId xmlns:a16="http://schemas.microsoft.com/office/drawing/2014/main" id="{86A2B80D-70E5-4FEE-B428-A0CCBC5BEFE1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093" name="TextBox 5">
          <a:extLst>
            <a:ext uri="{FF2B5EF4-FFF2-40B4-BE49-F238E27FC236}">
              <a16:creationId xmlns:a16="http://schemas.microsoft.com/office/drawing/2014/main" id="{E34EA500-FBE3-4156-9E5D-B064A552D7EC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094" name="TextBox 5">
          <a:extLst>
            <a:ext uri="{FF2B5EF4-FFF2-40B4-BE49-F238E27FC236}">
              <a16:creationId xmlns:a16="http://schemas.microsoft.com/office/drawing/2014/main" id="{99BCB890-3316-4733-A27C-C981731A0693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095" name="TextBox 5">
          <a:extLst>
            <a:ext uri="{FF2B5EF4-FFF2-40B4-BE49-F238E27FC236}">
              <a16:creationId xmlns:a16="http://schemas.microsoft.com/office/drawing/2014/main" id="{B695D11C-68A8-4928-986E-62AB9AF54912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096" name="TextBox 5">
          <a:extLst>
            <a:ext uri="{FF2B5EF4-FFF2-40B4-BE49-F238E27FC236}">
              <a16:creationId xmlns:a16="http://schemas.microsoft.com/office/drawing/2014/main" id="{87FF41D9-D618-4D68-9EF9-A15D6ADDF9D9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097" name="TextBox 5">
          <a:extLst>
            <a:ext uri="{FF2B5EF4-FFF2-40B4-BE49-F238E27FC236}">
              <a16:creationId xmlns:a16="http://schemas.microsoft.com/office/drawing/2014/main" id="{1A9EA644-B541-482A-900A-8C2999E12932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098" name="TextBox 5">
          <a:extLst>
            <a:ext uri="{FF2B5EF4-FFF2-40B4-BE49-F238E27FC236}">
              <a16:creationId xmlns:a16="http://schemas.microsoft.com/office/drawing/2014/main" id="{64BA3929-B98E-4DCA-B968-99D2C99C3458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099" name="TextBox 5">
          <a:extLst>
            <a:ext uri="{FF2B5EF4-FFF2-40B4-BE49-F238E27FC236}">
              <a16:creationId xmlns:a16="http://schemas.microsoft.com/office/drawing/2014/main" id="{14C78C0B-419C-4EA1-B272-7D36AAAFB678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100" name="TextBox 5">
          <a:extLst>
            <a:ext uri="{FF2B5EF4-FFF2-40B4-BE49-F238E27FC236}">
              <a16:creationId xmlns:a16="http://schemas.microsoft.com/office/drawing/2014/main" id="{52A2629B-231F-4B83-8570-D78147F7F7E9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101" name="TextBox 5">
          <a:extLst>
            <a:ext uri="{FF2B5EF4-FFF2-40B4-BE49-F238E27FC236}">
              <a16:creationId xmlns:a16="http://schemas.microsoft.com/office/drawing/2014/main" id="{EB675869-C151-4969-9CA5-5A0ABB02C63F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102" name="TextBox 5">
          <a:extLst>
            <a:ext uri="{FF2B5EF4-FFF2-40B4-BE49-F238E27FC236}">
              <a16:creationId xmlns:a16="http://schemas.microsoft.com/office/drawing/2014/main" id="{EE4E50AD-551D-40A2-AA63-148CF8CBB6F2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103" name="TextBox 5">
          <a:extLst>
            <a:ext uri="{FF2B5EF4-FFF2-40B4-BE49-F238E27FC236}">
              <a16:creationId xmlns:a16="http://schemas.microsoft.com/office/drawing/2014/main" id="{0B9BD3BA-3215-4AB5-AFD2-9D0A9254E877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3104" name="TextBox 5">
          <a:extLst>
            <a:ext uri="{FF2B5EF4-FFF2-40B4-BE49-F238E27FC236}">
              <a16:creationId xmlns:a16="http://schemas.microsoft.com/office/drawing/2014/main" id="{6ECE0831-DAAA-4AAA-8E3E-84AD040D8466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105" name="TextBox 5">
          <a:extLst>
            <a:ext uri="{FF2B5EF4-FFF2-40B4-BE49-F238E27FC236}">
              <a16:creationId xmlns:a16="http://schemas.microsoft.com/office/drawing/2014/main" id="{5239E506-364D-4C59-A1C1-CDAB41FE4BCE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3106" name="TextBox 5">
          <a:extLst>
            <a:ext uri="{FF2B5EF4-FFF2-40B4-BE49-F238E27FC236}">
              <a16:creationId xmlns:a16="http://schemas.microsoft.com/office/drawing/2014/main" id="{BA1F6E2C-BB1A-4B68-BD25-F5EEAF245409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3107" name="TextBox 5">
          <a:extLst>
            <a:ext uri="{FF2B5EF4-FFF2-40B4-BE49-F238E27FC236}">
              <a16:creationId xmlns:a16="http://schemas.microsoft.com/office/drawing/2014/main" id="{25E2F1A5-C219-46E2-8397-F55EC5031012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3108" name="TextBox 5">
          <a:extLst>
            <a:ext uri="{FF2B5EF4-FFF2-40B4-BE49-F238E27FC236}">
              <a16:creationId xmlns:a16="http://schemas.microsoft.com/office/drawing/2014/main" id="{C2F801D1-1CF0-4061-9171-C7FD24EFB756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3109" name="TextBox 5">
          <a:extLst>
            <a:ext uri="{FF2B5EF4-FFF2-40B4-BE49-F238E27FC236}">
              <a16:creationId xmlns:a16="http://schemas.microsoft.com/office/drawing/2014/main" id="{C18AB1F6-69C2-48CB-ACBE-0367A3911F0A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110" name="TextBox 5">
          <a:extLst>
            <a:ext uri="{FF2B5EF4-FFF2-40B4-BE49-F238E27FC236}">
              <a16:creationId xmlns:a16="http://schemas.microsoft.com/office/drawing/2014/main" id="{A5052A2E-38A8-4F0F-ADC7-0ED33660D6CF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3111" name="TextBox 5">
          <a:extLst>
            <a:ext uri="{FF2B5EF4-FFF2-40B4-BE49-F238E27FC236}">
              <a16:creationId xmlns:a16="http://schemas.microsoft.com/office/drawing/2014/main" id="{8D724ECC-FE10-4A27-962D-02985C9BF392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3112" name="TextBox 5">
          <a:extLst>
            <a:ext uri="{FF2B5EF4-FFF2-40B4-BE49-F238E27FC236}">
              <a16:creationId xmlns:a16="http://schemas.microsoft.com/office/drawing/2014/main" id="{B1F7527D-48AB-48E4-8F1D-EDB5CB21C3C6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3113" name="TextBox 5">
          <a:extLst>
            <a:ext uri="{FF2B5EF4-FFF2-40B4-BE49-F238E27FC236}">
              <a16:creationId xmlns:a16="http://schemas.microsoft.com/office/drawing/2014/main" id="{C9C1F52D-342E-48A2-9D9E-6E9C35AC92E1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3114" name="TextBox 5">
          <a:extLst>
            <a:ext uri="{FF2B5EF4-FFF2-40B4-BE49-F238E27FC236}">
              <a16:creationId xmlns:a16="http://schemas.microsoft.com/office/drawing/2014/main" id="{22401151-DC18-4FC9-B248-91BADFD981CB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115" name="TextBox 5">
          <a:extLst>
            <a:ext uri="{FF2B5EF4-FFF2-40B4-BE49-F238E27FC236}">
              <a16:creationId xmlns:a16="http://schemas.microsoft.com/office/drawing/2014/main" id="{82C26726-E75F-4D5C-B848-B8C24DB2050B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3116" name="TextBox 5">
          <a:extLst>
            <a:ext uri="{FF2B5EF4-FFF2-40B4-BE49-F238E27FC236}">
              <a16:creationId xmlns:a16="http://schemas.microsoft.com/office/drawing/2014/main" id="{5B716558-0006-4F47-BD13-B76DEC244C69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3117" name="TextBox 5">
          <a:extLst>
            <a:ext uri="{FF2B5EF4-FFF2-40B4-BE49-F238E27FC236}">
              <a16:creationId xmlns:a16="http://schemas.microsoft.com/office/drawing/2014/main" id="{93FEE230-F29E-4574-862C-20D23DCEF13C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3118" name="TextBox 5">
          <a:extLst>
            <a:ext uri="{FF2B5EF4-FFF2-40B4-BE49-F238E27FC236}">
              <a16:creationId xmlns:a16="http://schemas.microsoft.com/office/drawing/2014/main" id="{57999E45-C2C1-42F0-8609-F23410D4BE7A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119" name="TextBox 5">
          <a:extLst>
            <a:ext uri="{FF2B5EF4-FFF2-40B4-BE49-F238E27FC236}">
              <a16:creationId xmlns:a16="http://schemas.microsoft.com/office/drawing/2014/main" id="{558B90C6-F34D-4E64-BEE8-1069A9249663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3120" name="TextBox 5">
          <a:extLst>
            <a:ext uri="{FF2B5EF4-FFF2-40B4-BE49-F238E27FC236}">
              <a16:creationId xmlns:a16="http://schemas.microsoft.com/office/drawing/2014/main" id="{5C1BBF83-7312-4F4D-9269-30EB6D75492D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121" name="TextBox 5">
          <a:extLst>
            <a:ext uri="{FF2B5EF4-FFF2-40B4-BE49-F238E27FC236}">
              <a16:creationId xmlns:a16="http://schemas.microsoft.com/office/drawing/2014/main" id="{E9F8F1BC-1BB2-4A86-854E-C71F5F7B8FBB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3122" name="TextBox 5">
          <a:extLst>
            <a:ext uri="{FF2B5EF4-FFF2-40B4-BE49-F238E27FC236}">
              <a16:creationId xmlns:a16="http://schemas.microsoft.com/office/drawing/2014/main" id="{7DDA71FE-AD6C-4227-9E93-E8C7546233CC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3123" name="TextBox 5">
          <a:extLst>
            <a:ext uri="{FF2B5EF4-FFF2-40B4-BE49-F238E27FC236}">
              <a16:creationId xmlns:a16="http://schemas.microsoft.com/office/drawing/2014/main" id="{52FEAC08-5BBC-4532-A2EB-D997F79D279E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3124" name="TextBox 5">
          <a:extLst>
            <a:ext uri="{FF2B5EF4-FFF2-40B4-BE49-F238E27FC236}">
              <a16:creationId xmlns:a16="http://schemas.microsoft.com/office/drawing/2014/main" id="{2DF56E59-24A6-4A59-BEB6-EBF1E947EF9F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3125" name="TextBox 5">
          <a:extLst>
            <a:ext uri="{FF2B5EF4-FFF2-40B4-BE49-F238E27FC236}">
              <a16:creationId xmlns:a16="http://schemas.microsoft.com/office/drawing/2014/main" id="{9B000455-4BE8-4199-81D9-EA15B7CF7A7A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126" name="TextBox 5">
          <a:extLst>
            <a:ext uri="{FF2B5EF4-FFF2-40B4-BE49-F238E27FC236}">
              <a16:creationId xmlns:a16="http://schemas.microsoft.com/office/drawing/2014/main" id="{EB889CF6-7028-43DE-B38B-43210E8FC18D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3127" name="TextBox 5">
          <a:extLst>
            <a:ext uri="{FF2B5EF4-FFF2-40B4-BE49-F238E27FC236}">
              <a16:creationId xmlns:a16="http://schemas.microsoft.com/office/drawing/2014/main" id="{40E8249B-1361-4125-BE73-2D49E08017D5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3128" name="TextBox 5">
          <a:extLst>
            <a:ext uri="{FF2B5EF4-FFF2-40B4-BE49-F238E27FC236}">
              <a16:creationId xmlns:a16="http://schemas.microsoft.com/office/drawing/2014/main" id="{F13F2DF4-7CAE-40F7-B4E1-E672D136B283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3129" name="TextBox 5">
          <a:extLst>
            <a:ext uri="{FF2B5EF4-FFF2-40B4-BE49-F238E27FC236}">
              <a16:creationId xmlns:a16="http://schemas.microsoft.com/office/drawing/2014/main" id="{F0F24699-28F2-4F70-A9FE-A43B1AD09BFD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130" name="TextBox 5">
          <a:extLst>
            <a:ext uri="{FF2B5EF4-FFF2-40B4-BE49-F238E27FC236}">
              <a16:creationId xmlns:a16="http://schemas.microsoft.com/office/drawing/2014/main" id="{E5C43B07-CA09-4EF9-ADD2-F2F1651A6991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131" name="TextBox 5">
          <a:extLst>
            <a:ext uri="{FF2B5EF4-FFF2-40B4-BE49-F238E27FC236}">
              <a16:creationId xmlns:a16="http://schemas.microsoft.com/office/drawing/2014/main" id="{6761AA7B-C6F0-40A0-A699-1D3D825337FA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132" name="TextBox 5">
          <a:extLst>
            <a:ext uri="{FF2B5EF4-FFF2-40B4-BE49-F238E27FC236}">
              <a16:creationId xmlns:a16="http://schemas.microsoft.com/office/drawing/2014/main" id="{2A770CBA-16DC-43AC-9C0F-F05C5B95A93A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133" name="TextBox 5">
          <a:extLst>
            <a:ext uri="{FF2B5EF4-FFF2-40B4-BE49-F238E27FC236}">
              <a16:creationId xmlns:a16="http://schemas.microsoft.com/office/drawing/2014/main" id="{C0854C58-2A51-4030-A805-6982C116387F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134" name="TextBox 5">
          <a:extLst>
            <a:ext uri="{FF2B5EF4-FFF2-40B4-BE49-F238E27FC236}">
              <a16:creationId xmlns:a16="http://schemas.microsoft.com/office/drawing/2014/main" id="{574B0D49-F889-4C4B-9EA9-2EE104ACF1E9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135" name="TextBox 5">
          <a:extLst>
            <a:ext uri="{FF2B5EF4-FFF2-40B4-BE49-F238E27FC236}">
              <a16:creationId xmlns:a16="http://schemas.microsoft.com/office/drawing/2014/main" id="{1E1D597E-6C17-4510-BD88-076769E3B4FE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136" name="TextBox 5">
          <a:extLst>
            <a:ext uri="{FF2B5EF4-FFF2-40B4-BE49-F238E27FC236}">
              <a16:creationId xmlns:a16="http://schemas.microsoft.com/office/drawing/2014/main" id="{C1CD3EA0-C3EC-4E7E-A284-4AA339F602FB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137" name="TextBox 5">
          <a:extLst>
            <a:ext uri="{FF2B5EF4-FFF2-40B4-BE49-F238E27FC236}">
              <a16:creationId xmlns:a16="http://schemas.microsoft.com/office/drawing/2014/main" id="{14AED05B-AF9A-4019-976C-DEE7056FB138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138" name="TextBox 5">
          <a:extLst>
            <a:ext uri="{FF2B5EF4-FFF2-40B4-BE49-F238E27FC236}">
              <a16:creationId xmlns:a16="http://schemas.microsoft.com/office/drawing/2014/main" id="{2D3D829E-158F-48D6-A181-B9747E060AC6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139" name="TextBox 5">
          <a:extLst>
            <a:ext uri="{FF2B5EF4-FFF2-40B4-BE49-F238E27FC236}">
              <a16:creationId xmlns:a16="http://schemas.microsoft.com/office/drawing/2014/main" id="{4C0C3700-451F-4A6C-A801-7EE7DBE9F66D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140" name="TextBox 5">
          <a:extLst>
            <a:ext uri="{FF2B5EF4-FFF2-40B4-BE49-F238E27FC236}">
              <a16:creationId xmlns:a16="http://schemas.microsoft.com/office/drawing/2014/main" id="{A8F6AA12-CB3E-4C14-AC29-7911F75D09A5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141" name="TextBox 5">
          <a:extLst>
            <a:ext uri="{FF2B5EF4-FFF2-40B4-BE49-F238E27FC236}">
              <a16:creationId xmlns:a16="http://schemas.microsoft.com/office/drawing/2014/main" id="{AEE4E08B-4FDB-4D28-B718-47DC20D010CC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142" name="TextBox 5">
          <a:extLst>
            <a:ext uri="{FF2B5EF4-FFF2-40B4-BE49-F238E27FC236}">
              <a16:creationId xmlns:a16="http://schemas.microsoft.com/office/drawing/2014/main" id="{3DE80455-3E08-4DEC-A557-7F12806F6725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143" name="TextBox 5">
          <a:extLst>
            <a:ext uri="{FF2B5EF4-FFF2-40B4-BE49-F238E27FC236}">
              <a16:creationId xmlns:a16="http://schemas.microsoft.com/office/drawing/2014/main" id="{4431C155-FFC2-4941-B315-E5AE611FE044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144" name="TextBox 5">
          <a:extLst>
            <a:ext uri="{FF2B5EF4-FFF2-40B4-BE49-F238E27FC236}">
              <a16:creationId xmlns:a16="http://schemas.microsoft.com/office/drawing/2014/main" id="{1D208F1C-67C8-4D1F-BC0B-C7385368F100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145" name="TextBox 5">
          <a:extLst>
            <a:ext uri="{FF2B5EF4-FFF2-40B4-BE49-F238E27FC236}">
              <a16:creationId xmlns:a16="http://schemas.microsoft.com/office/drawing/2014/main" id="{E8B2558C-8E37-4F65-AC7B-4AC351F381CE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146" name="TextBox 5">
          <a:extLst>
            <a:ext uri="{FF2B5EF4-FFF2-40B4-BE49-F238E27FC236}">
              <a16:creationId xmlns:a16="http://schemas.microsoft.com/office/drawing/2014/main" id="{18778DD8-C3AA-4A86-9C25-7DB0BA54AA8E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147" name="TextBox 5">
          <a:extLst>
            <a:ext uri="{FF2B5EF4-FFF2-40B4-BE49-F238E27FC236}">
              <a16:creationId xmlns:a16="http://schemas.microsoft.com/office/drawing/2014/main" id="{C791D0C0-5B75-4637-9B43-E5F212DA7DDC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148" name="TextBox 5">
          <a:extLst>
            <a:ext uri="{FF2B5EF4-FFF2-40B4-BE49-F238E27FC236}">
              <a16:creationId xmlns:a16="http://schemas.microsoft.com/office/drawing/2014/main" id="{1BC2DD2E-A293-475C-B92D-0C5CDBE25F33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149" name="TextBox 5">
          <a:extLst>
            <a:ext uri="{FF2B5EF4-FFF2-40B4-BE49-F238E27FC236}">
              <a16:creationId xmlns:a16="http://schemas.microsoft.com/office/drawing/2014/main" id="{0ACE7719-478E-42F9-BE3C-3C767A275027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150" name="TextBox 5">
          <a:extLst>
            <a:ext uri="{FF2B5EF4-FFF2-40B4-BE49-F238E27FC236}">
              <a16:creationId xmlns:a16="http://schemas.microsoft.com/office/drawing/2014/main" id="{CCC7A5DB-E0F3-4272-B94C-B7269D8185D4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151" name="TextBox 5">
          <a:extLst>
            <a:ext uri="{FF2B5EF4-FFF2-40B4-BE49-F238E27FC236}">
              <a16:creationId xmlns:a16="http://schemas.microsoft.com/office/drawing/2014/main" id="{DDA93992-9196-40E7-8C82-8739962CE0F8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152" name="TextBox 5">
          <a:extLst>
            <a:ext uri="{FF2B5EF4-FFF2-40B4-BE49-F238E27FC236}">
              <a16:creationId xmlns:a16="http://schemas.microsoft.com/office/drawing/2014/main" id="{EB772CB2-70A4-45FF-9F71-6C0AE8373FF2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153" name="TextBox 5">
          <a:extLst>
            <a:ext uri="{FF2B5EF4-FFF2-40B4-BE49-F238E27FC236}">
              <a16:creationId xmlns:a16="http://schemas.microsoft.com/office/drawing/2014/main" id="{9CEE1893-D6EB-4E86-B3EF-0CD6D8E8DD6D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154" name="TextBox 5">
          <a:extLst>
            <a:ext uri="{FF2B5EF4-FFF2-40B4-BE49-F238E27FC236}">
              <a16:creationId xmlns:a16="http://schemas.microsoft.com/office/drawing/2014/main" id="{49C17501-062A-4EFB-A47A-D09A13B5DD28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3155" name="TextBox 5">
          <a:extLst>
            <a:ext uri="{FF2B5EF4-FFF2-40B4-BE49-F238E27FC236}">
              <a16:creationId xmlns:a16="http://schemas.microsoft.com/office/drawing/2014/main" id="{82C677F8-2C1E-409B-A83B-86A3D97F3B3C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156" name="TextBox 5">
          <a:extLst>
            <a:ext uri="{FF2B5EF4-FFF2-40B4-BE49-F238E27FC236}">
              <a16:creationId xmlns:a16="http://schemas.microsoft.com/office/drawing/2014/main" id="{484FA1FD-4377-494F-96E6-D6C6836124D8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3157" name="TextBox 5">
          <a:extLst>
            <a:ext uri="{FF2B5EF4-FFF2-40B4-BE49-F238E27FC236}">
              <a16:creationId xmlns:a16="http://schemas.microsoft.com/office/drawing/2014/main" id="{17FDE1A1-CEBF-41EC-8C86-636336E5436F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3158" name="TextBox 5">
          <a:extLst>
            <a:ext uri="{FF2B5EF4-FFF2-40B4-BE49-F238E27FC236}">
              <a16:creationId xmlns:a16="http://schemas.microsoft.com/office/drawing/2014/main" id="{8BF147F9-A652-4B24-8064-5B301069D5E5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3159" name="TextBox 5">
          <a:extLst>
            <a:ext uri="{FF2B5EF4-FFF2-40B4-BE49-F238E27FC236}">
              <a16:creationId xmlns:a16="http://schemas.microsoft.com/office/drawing/2014/main" id="{EEF4C804-1D50-44B3-B348-5FBC59FE45B2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3160" name="TextBox 5">
          <a:extLst>
            <a:ext uri="{FF2B5EF4-FFF2-40B4-BE49-F238E27FC236}">
              <a16:creationId xmlns:a16="http://schemas.microsoft.com/office/drawing/2014/main" id="{3617F0CB-77B1-4C18-AAA4-364D7FA1AD4B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161" name="TextBox 5">
          <a:extLst>
            <a:ext uri="{FF2B5EF4-FFF2-40B4-BE49-F238E27FC236}">
              <a16:creationId xmlns:a16="http://schemas.microsoft.com/office/drawing/2014/main" id="{ADE2B45F-B6F6-4314-A216-4F26A203AD6C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3162" name="TextBox 5">
          <a:extLst>
            <a:ext uri="{FF2B5EF4-FFF2-40B4-BE49-F238E27FC236}">
              <a16:creationId xmlns:a16="http://schemas.microsoft.com/office/drawing/2014/main" id="{B695FA3B-6A6E-4B4D-9C71-4F01ABF046A3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3163" name="TextBox 5">
          <a:extLst>
            <a:ext uri="{FF2B5EF4-FFF2-40B4-BE49-F238E27FC236}">
              <a16:creationId xmlns:a16="http://schemas.microsoft.com/office/drawing/2014/main" id="{30034044-B3E4-4E62-AB21-474F67167670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3164" name="TextBox 5">
          <a:extLst>
            <a:ext uri="{FF2B5EF4-FFF2-40B4-BE49-F238E27FC236}">
              <a16:creationId xmlns:a16="http://schemas.microsoft.com/office/drawing/2014/main" id="{ED295B29-819E-4FE7-8AC0-6E7A4F68C456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3165" name="TextBox 5">
          <a:extLst>
            <a:ext uri="{FF2B5EF4-FFF2-40B4-BE49-F238E27FC236}">
              <a16:creationId xmlns:a16="http://schemas.microsoft.com/office/drawing/2014/main" id="{7C98EB4C-07D4-41F2-AA65-568DE1948357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166" name="TextBox 5">
          <a:extLst>
            <a:ext uri="{FF2B5EF4-FFF2-40B4-BE49-F238E27FC236}">
              <a16:creationId xmlns:a16="http://schemas.microsoft.com/office/drawing/2014/main" id="{1CCB95A1-A4E5-4820-8C18-88EF9290B022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3167" name="TextBox 5">
          <a:extLst>
            <a:ext uri="{FF2B5EF4-FFF2-40B4-BE49-F238E27FC236}">
              <a16:creationId xmlns:a16="http://schemas.microsoft.com/office/drawing/2014/main" id="{C92A2707-B7E3-40E6-8215-002F1F1C4AC5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3168" name="TextBox 5">
          <a:extLst>
            <a:ext uri="{FF2B5EF4-FFF2-40B4-BE49-F238E27FC236}">
              <a16:creationId xmlns:a16="http://schemas.microsoft.com/office/drawing/2014/main" id="{2D2EB57C-5971-4182-B044-A6046C996FDD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3169" name="TextBox 5">
          <a:extLst>
            <a:ext uri="{FF2B5EF4-FFF2-40B4-BE49-F238E27FC236}">
              <a16:creationId xmlns:a16="http://schemas.microsoft.com/office/drawing/2014/main" id="{20893730-5568-4F42-A6DF-90504F744EDB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170" name="TextBox 5">
          <a:extLst>
            <a:ext uri="{FF2B5EF4-FFF2-40B4-BE49-F238E27FC236}">
              <a16:creationId xmlns:a16="http://schemas.microsoft.com/office/drawing/2014/main" id="{F36ED6B8-CA5C-4FC6-9EFA-E9BAAF0E5289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3171" name="TextBox 5">
          <a:extLst>
            <a:ext uri="{FF2B5EF4-FFF2-40B4-BE49-F238E27FC236}">
              <a16:creationId xmlns:a16="http://schemas.microsoft.com/office/drawing/2014/main" id="{94D6C8A1-D562-42A5-8FF3-77421CBC4740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172" name="TextBox 5">
          <a:extLst>
            <a:ext uri="{FF2B5EF4-FFF2-40B4-BE49-F238E27FC236}">
              <a16:creationId xmlns:a16="http://schemas.microsoft.com/office/drawing/2014/main" id="{993F30A8-3A7A-49C0-B4C8-67588DD52AC8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3173" name="TextBox 5">
          <a:extLst>
            <a:ext uri="{FF2B5EF4-FFF2-40B4-BE49-F238E27FC236}">
              <a16:creationId xmlns:a16="http://schemas.microsoft.com/office/drawing/2014/main" id="{5C0224FC-1DDC-435E-9661-A8239185BB0E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3174" name="TextBox 5">
          <a:extLst>
            <a:ext uri="{FF2B5EF4-FFF2-40B4-BE49-F238E27FC236}">
              <a16:creationId xmlns:a16="http://schemas.microsoft.com/office/drawing/2014/main" id="{0E44BFC1-DFC5-480D-9331-5B5AC4786ABB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3175" name="TextBox 5">
          <a:extLst>
            <a:ext uri="{FF2B5EF4-FFF2-40B4-BE49-F238E27FC236}">
              <a16:creationId xmlns:a16="http://schemas.microsoft.com/office/drawing/2014/main" id="{59970E9A-75E4-48D2-8F56-D49FA82D8566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3176" name="TextBox 5">
          <a:extLst>
            <a:ext uri="{FF2B5EF4-FFF2-40B4-BE49-F238E27FC236}">
              <a16:creationId xmlns:a16="http://schemas.microsoft.com/office/drawing/2014/main" id="{BD612396-864F-4211-AD4F-A1C2A5BBB569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177" name="TextBox 5">
          <a:extLst>
            <a:ext uri="{FF2B5EF4-FFF2-40B4-BE49-F238E27FC236}">
              <a16:creationId xmlns:a16="http://schemas.microsoft.com/office/drawing/2014/main" id="{9A956DA7-3937-47A0-8CA3-1DAFC4F69F3A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3178" name="TextBox 5">
          <a:extLst>
            <a:ext uri="{FF2B5EF4-FFF2-40B4-BE49-F238E27FC236}">
              <a16:creationId xmlns:a16="http://schemas.microsoft.com/office/drawing/2014/main" id="{0A05BBF3-249C-4777-9E06-276AF952E1A1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3179" name="TextBox 5">
          <a:extLst>
            <a:ext uri="{FF2B5EF4-FFF2-40B4-BE49-F238E27FC236}">
              <a16:creationId xmlns:a16="http://schemas.microsoft.com/office/drawing/2014/main" id="{708A77A0-734F-448B-AAF3-E8D5350E8CCE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3180" name="TextBox 5">
          <a:extLst>
            <a:ext uri="{FF2B5EF4-FFF2-40B4-BE49-F238E27FC236}">
              <a16:creationId xmlns:a16="http://schemas.microsoft.com/office/drawing/2014/main" id="{8573AF3E-00B2-4471-BA24-C3E5E56CBE3B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181" name="TextBox 5">
          <a:extLst>
            <a:ext uri="{FF2B5EF4-FFF2-40B4-BE49-F238E27FC236}">
              <a16:creationId xmlns:a16="http://schemas.microsoft.com/office/drawing/2014/main" id="{EA2B158D-6A02-4CF2-9BE1-709784365922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182" name="TextBox 5">
          <a:extLst>
            <a:ext uri="{FF2B5EF4-FFF2-40B4-BE49-F238E27FC236}">
              <a16:creationId xmlns:a16="http://schemas.microsoft.com/office/drawing/2014/main" id="{07D0B479-CAAC-46B1-8475-DFE45C1E8229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183" name="TextBox 5">
          <a:extLst>
            <a:ext uri="{FF2B5EF4-FFF2-40B4-BE49-F238E27FC236}">
              <a16:creationId xmlns:a16="http://schemas.microsoft.com/office/drawing/2014/main" id="{12FF2E54-3C3A-44DB-B01A-A35F92BEEA2B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184" name="TextBox 5">
          <a:extLst>
            <a:ext uri="{FF2B5EF4-FFF2-40B4-BE49-F238E27FC236}">
              <a16:creationId xmlns:a16="http://schemas.microsoft.com/office/drawing/2014/main" id="{DB533D74-5E9B-4168-BBEE-27FF27E6743B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185" name="TextBox 5">
          <a:extLst>
            <a:ext uri="{FF2B5EF4-FFF2-40B4-BE49-F238E27FC236}">
              <a16:creationId xmlns:a16="http://schemas.microsoft.com/office/drawing/2014/main" id="{40BAA94E-209E-412F-86A0-29070BE87435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186" name="TextBox 5">
          <a:extLst>
            <a:ext uri="{FF2B5EF4-FFF2-40B4-BE49-F238E27FC236}">
              <a16:creationId xmlns:a16="http://schemas.microsoft.com/office/drawing/2014/main" id="{F013D3A0-A82E-4ADA-889D-178ECD915C9C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187" name="TextBox 5">
          <a:extLst>
            <a:ext uri="{FF2B5EF4-FFF2-40B4-BE49-F238E27FC236}">
              <a16:creationId xmlns:a16="http://schemas.microsoft.com/office/drawing/2014/main" id="{52CBD612-14E0-417A-B05B-EC74B85EA670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188" name="TextBox 5">
          <a:extLst>
            <a:ext uri="{FF2B5EF4-FFF2-40B4-BE49-F238E27FC236}">
              <a16:creationId xmlns:a16="http://schemas.microsoft.com/office/drawing/2014/main" id="{340B7806-FE70-42F0-BD12-D5A3DB247A06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189" name="TextBox 5">
          <a:extLst>
            <a:ext uri="{FF2B5EF4-FFF2-40B4-BE49-F238E27FC236}">
              <a16:creationId xmlns:a16="http://schemas.microsoft.com/office/drawing/2014/main" id="{4C4F6241-53A8-4235-A29F-55B9BBAD9A22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190" name="TextBox 5">
          <a:extLst>
            <a:ext uri="{FF2B5EF4-FFF2-40B4-BE49-F238E27FC236}">
              <a16:creationId xmlns:a16="http://schemas.microsoft.com/office/drawing/2014/main" id="{020E1DE8-85FF-4D5D-B562-4CB5721635FE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191" name="TextBox 5">
          <a:extLst>
            <a:ext uri="{FF2B5EF4-FFF2-40B4-BE49-F238E27FC236}">
              <a16:creationId xmlns:a16="http://schemas.microsoft.com/office/drawing/2014/main" id="{4A1C28D9-5D81-456F-A61C-5CDC76BE4283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192" name="TextBox 5">
          <a:extLst>
            <a:ext uri="{FF2B5EF4-FFF2-40B4-BE49-F238E27FC236}">
              <a16:creationId xmlns:a16="http://schemas.microsoft.com/office/drawing/2014/main" id="{B5286656-3918-4699-BFFC-04E327A37CA0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193" name="TextBox 5">
          <a:extLst>
            <a:ext uri="{FF2B5EF4-FFF2-40B4-BE49-F238E27FC236}">
              <a16:creationId xmlns:a16="http://schemas.microsoft.com/office/drawing/2014/main" id="{2AA4B3AD-813E-4CEA-9EEF-005419DE5418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194" name="TextBox 5">
          <a:extLst>
            <a:ext uri="{FF2B5EF4-FFF2-40B4-BE49-F238E27FC236}">
              <a16:creationId xmlns:a16="http://schemas.microsoft.com/office/drawing/2014/main" id="{AC8C1AF4-A584-4178-A7FF-9E104E693A2E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195" name="TextBox 5">
          <a:extLst>
            <a:ext uri="{FF2B5EF4-FFF2-40B4-BE49-F238E27FC236}">
              <a16:creationId xmlns:a16="http://schemas.microsoft.com/office/drawing/2014/main" id="{F6CE2116-5358-4806-A82B-2B7C371E3F8B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196" name="TextBox 5">
          <a:extLst>
            <a:ext uri="{FF2B5EF4-FFF2-40B4-BE49-F238E27FC236}">
              <a16:creationId xmlns:a16="http://schemas.microsoft.com/office/drawing/2014/main" id="{F48108F5-A0AB-45E5-998E-8F1324DAF1DE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197" name="TextBox 5">
          <a:extLst>
            <a:ext uri="{FF2B5EF4-FFF2-40B4-BE49-F238E27FC236}">
              <a16:creationId xmlns:a16="http://schemas.microsoft.com/office/drawing/2014/main" id="{54E0DFB0-C60E-4F09-9359-81B8ED2C6575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198" name="TextBox 5">
          <a:extLst>
            <a:ext uri="{FF2B5EF4-FFF2-40B4-BE49-F238E27FC236}">
              <a16:creationId xmlns:a16="http://schemas.microsoft.com/office/drawing/2014/main" id="{1AB9C668-67BD-44E0-BAAF-4DA8DCA65656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199" name="TextBox 5">
          <a:extLst>
            <a:ext uri="{FF2B5EF4-FFF2-40B4-BE49-F238E27FC236}">
              <a16:creationId xmlns:a16="http://schemas.microsoft.com/office/drawing/2014/main" id="{9DA0E21E-EDD2-48BD-BD32-2FDFE6267A32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200" name="TextBox 5">
          <a:extLst>
            <a:ext uri="{FF2B5EF4-FFF2-40B4-BE49-F238E27FC236}">
              <a16:creationId xmlns:a16="http://schemas.microsoft.com/office/drawing/2014/main" id="{C88D94E9-45F2-4795-8E9E-33B50D9AB334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201" name="TextBox 5">
          <a:extLst>
            <a:ext uri="{FF2B5EF4-FFF2-40B4-BE49-F238E27FC236}">
              <a16:creationId xmlns:a16="http://schemas.microsoft.com/office/drawing/2014/main" id="{5A19D609-4BBE-4791-8C17-3BE472725280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202" name="TextBox 5">
          <a:extLst>
            <a:ext uri="{FF2B5EF4-FFF2-40B4-BE49-F238E27FC236}">
              <a16:creationId xmlns:a16="http://schemas.microsoft.com/office/drawing/2014/main" id="{2DAFD14D-73E5-4A91-8F0A-CC90FF1A31B0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203" name="TextBox 5">
          <a:extLst>
            <a:ext uri="{FF2B5EF4-FFF2-40B4-BE49-F238E27FC236}">
              <a16:creationId xmlns:a16="http://schemas.microsoft.com/office/drawing/2014/main" id="{E111C89D-7D1A-4497-96B7-70C824DDDA4A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204" name="TextBox 5">
          <a:extLst>
            <a:ext uri="{FF2B5EF4-FFF2-40B4-BE49-F238E27FC236}">
              <a16:creationId xmlns:a16="http://schemas.microsoft.com/office/drawing/2014/main" id="{31116B8B-E555-446B-8715-B08E52AF555C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205" name="TextBox 5">
          <a:extLst>
            <a:ext uri="{FF2B5EF4-FFF2-40B4-BE49-F238E27FC236}">
              <a16:creationId xmlns:a16="http://schemas.microsoft.com/office/drawing/2014/main" id="{86F5A9CC-C406-47A9-8270-3B1F9935D2A1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206" name="TextBox 5">
          <a:extLst>
            <a:ext uri="{FF2B5EF4-FFF2-40B4-BE49-F238E27FC236}">
              <a16:creationId xmlns:a16="http://schemas.microsoft.com/office/drawing/2014/main" id="{E5CD712A-57E0-415A-9EE4-A989354BC039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207" name="TextBox 5">
          <a:extLst>
            <a:ext uri="{FF2B5EF4-FFF2-40B4-BE49-F238E27FC236}">
              <a16:creationId xmlns:a16="http://schemas.microsoft.com/office/drawing/2014/main" id="{D4AE7A46-1712-4A90-A672-C77F720CE43D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208" name="TextBox 5">
          <a:extLst>
            <a:ext uri="{FF2B5EF4-FFF2-40B4-BE49-F238E27FC236}">
              <a16:creationId xmlns:a16="http://schemas.microsoft.com/office/drawing/2014/main" id="{721C745E-BD2E-46E0-9CD1-2BCE37FC103A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209" name="TextBox 5">
          <a:extLst>
            <a:ext uri="{FF2B5EF4-FFF2-40B4-BE49-F238E27FC236}">
              <a16:creationId xmlns:a16="http://schemas.microsoft.com/office/drawing/2014/main" id="{9888945A-5E28-4AC4-BC50-3FA52CE348BC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210" name="TextBox 5">
          <a:extLst>
            <a:ext uri="{FF2B5EF4-FFF2-40B4-BE49-F238E27FC236}">
              <a16:creationId xmlns:a16="http://schemas.microsoft.com/office/drawing/2014/main" id="{56AFF079-DBB8-460E-B563-967136930324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211" name="TextBox 5">
          <a:extLst>
            <a:ext uri="{FF2B5EF4-FFF2-40B4-BE49-F238E27FC236}">
              <a16:creationId xmlns:a16="http://schemas.microsoft.com/office/drawing/2014/main" id="{A0E0DE7A-D211-4393-826D-55127E23FF94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212" name="TextBox 5">
          <a:extLst>
            <a:ext uri="{FF2B5EF4-FFF2-40B4-BE49-F238E27FC236}">
              <a16:creationId xmlns:a16="http://schemas.microsoft.com/office/drawing/2014/main" id="{4F174033-7163-4959-804B-6A254CB59C05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213" name="TextBox 5">
          <a:extLst>
            <a:ext uri="{FF2B5EF4-FFF2-40B4-BE49-F238E27FC236}">
              <a16:creationId xmlns:a16="http://schemas.microsoft.com/office/drawing/2014/main" id="{AE8471CE-0A22-4F58-93F1-4D0645EE73A4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214" name="TextBox 5">
          <a:extLst>
            <a:ext uri="{FF2B5EF4-FFF2-40B4-BE49-F238E27FC236}">
              <a16:creationId xmlns:a16="http://schemas.microsoft.com/office/drawing/2014/main" id="{96A837D1-7C18-475C-B165-5734DA7138B2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215" name="TextBox 5">
          <a:extLst>
            <a:ext uri="{FF2B5EF4-FFF2-40B4-BE49-F238E27FC236}">
              <a16:creationId xmlns:a16="http://schemas.microsoft.com/office/drawing/2014/main" id="{5994A2F6-8FAD-4A59-B2C9-C66E80D36548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216" name="TextBox 5">
          <a:extLst>
            <a:ext uri="{FF2B5EF4-FFF2-40B4-BE49-F238E27FC236}">
              <a16:creationId xmlns:a16="http://schemas.microsoft.com/office/drawing/2014/main" id="{2E267A11-4F60-48D9-A5EA-F6E813D0BEA2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217" name="TextBox 5">
          <a:extLst>
            <a:ext uri="{FF2B5EF4-FFF2-40B4-BE49-F238E27FC236}">
              <a16:creationId xmlns:a16="http://schemas.microsoft.com/office/drawing/2014/main" id="{5506CDB5-C6F3-4995-AB9C-05749DAB72B7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218" name="TextBox 5">
          <a:extLst>
            <a:ext uri="{FF2B5EF4-FFF2-40B4-BE49-F238E27FC236}">
              <a16:creationId xmlns:a16="http://schemas.microsoft.com/office/drawing/2014/main" id="{45A4BE5D-9FAA-47AB-8141-D76D193ACE79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219" name="TextBox 5">
          <a:extLst>
            <a:ext uri="{FF2B5EF4-FFF2-40B4-BE49-F238E27FC236}">
              <a16:creationId xmlns:a16="http://schemas.microsoft.com/office/drawing/2014/main" id="{B2AB4A8B-5D21-47A9-B266-1C1E62548055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220" name="TextBox 5">
          <a:extLst>
            <a:ext uri="{FF2B5EF4-FFF2-40B4-BE49-F238E27FC236}">
              <a16:creationId xmlns:a16="http://schemas.microsoft.com/office/drawing/2014/main" id="{3F2E3A1E-08EC-4FAC-9772-C775968D9D0D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221" name="TextBox 5">
          <a:extLst>
            <a:ext uri="{FF2B5EF4-FFF2-40B4-BE49-F238E27FC236}">
              <a16:creationId xmlns:a16="http://schemas.microsoft.com/office/drawing/2014/main" id="{A92410C2-08C9-4941-BD6A-F344BBE7FDF2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222" name="TextBox 5">
          <a:extLst>
            <a:ext uri="{FF2B5EF4-FFF2-40B4-BE49-F238E27FC236}">
              <a16:creationId xmlns:a16="http://schemas.microsoft.com/office/drawing/2014/main" id="{16899211-EAF1-45D1-A374-DEB4628080A0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223" name="TextBox 5">
          <a:extLst>
            <a:ext uri="{FF2B5EF4-FFF2-40B4-BE49-F238E27FC236}">
              <a16:creationId xmlns:a16="http://schemas.microsoft.com/office/drawing/2014/main" id="{52658945-3CB9-46B0-B441-2CF7A69866C7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224" name="TextBox 5">
          <a:extLst>
            <a:ext uri="{FF2B5EF4-FFF2-40B4-BE49-F238E27FC236}">
              <a16:creationId xmlns:a16="http://schemas.microsoft.com/office/drawing/2014/main" id="{DAA10E88-547D-4101-A8B7-BECF178E4113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225" name="TextBox 5">
          <a:extLst>
            <a:ext uri="{FF2B5EF4-FFF2-40B4-BE49-F238E27FC236}">
              <a16:creationId xmlns:a16="http://schemas.microsoft.com/office/drawing/2014/main" id="{BE5B835A-730D-47F1-8772-E0D65F6FE282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226" name="TextBox 5">
          <a:extLst>
            <a:ext uri="{FF2B5EF4-FFF2-40B4-BE49-F238E27FC236}">
              <a16:creationId xmlns:a16="http://schemas.microsoft.com/office/drawing/2014/main" id="{7224CB61-DB5A-4B59-8B11-98094D419BC5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227" name="TextBox 5">
          <a:extLst>
            <a:ext uri="{FF2B5EF4-FFF2-40B4-BE49-F238E27FC236}">
              <a16:creationId xmlns:a16="http://schemas.microsoft.com/office/drawing/2014/main" id="{05CE287B-DA12-4FCB-AC6A-3596347DF8C6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228" name="TextBox 5">
          <a:extLst>
            <a:ext uri="{FF2B5EF4-FFF2-40B4-BE49-F238E27FC236}">
              <a16:creationId xmlns:a16="http://schemas.microsoft.com/office/drawing/2014/main" id="{F3C44D3C-2B59-4F38-A01A-D98DD7067559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229" name="TextBox 5">
          <a:extLst>
            <a:ext uri="{FF2B5EF4-FFF2-40B4-BE49-F238E27FC236}">
              <a16:creationId xmlns:a16="http://schemas.microsoft.com/office/drawing/2014/main" id="{C2B74D09-B9B4-47BB-AB51-2A0851D0E007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230" name="TextBox 5">
          <a:extLst>
            <a:ext uri="{FF2B5EF4-FFF2-40B4-BE49-F238E27FC236}">
              <a16:creationId xmlns:a16="http://schemas.microsoft.com/office/drawing/2014/main" id="{B8D64959-635B-4C7A-B104-FC503D72FCB8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231" name="TextBox 5">
          <a:extLst>
            <a:ext uri="{FF2B5EF4-FFF2-40B4-BE49-F238E27FC236}">
              <a16:creationId xmlns:a16="http://schemas.microsoft.com/office/drawing/2014/main" id="{BB1EAF11-6B13-4B2C-AD79-DEB46FE95377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232" name="TextBox 5">
          <a:extLst>
            <a:ext uri="{FF2B5EF4-FFF2-40B4-BE49-F238E27FC236}">
              <a16:creationId xmlns:a16="http://schemas.microsoft.com/office/drawing/2014/main" id="{DFF291A0-22A4-40F1-ADE3-7F4E91E24943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233" name="TextBox 5">
          <a:extLst>
            <a:ext uri="{FF2B5EF4-FFF2-40B4-BE49-F238E27FC236}">
              <a16:creationId xmlns:a16="http://schemas.microsoft.com/office/drawing/2014/main" id="{BDA15B6C-8AE8-43B5-95A1-3AA069E43FB0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234" name="TextBox 5">
          <a:extLst>
            <a:ext uri="{FF2B5EF4-FFF2-40B4-BE49-F238E27FC236}">
              <a16:creationId xmlns:a16="http://schemas.microsoft.com/office/drawing/2014/main" id="{5B16422C-A37F-40E6-9654-C658A394E68D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235" name="TextBox 5">
          <a:extLst>
            <a:ext uri="{FF2B5EF4-FFF2-40B4-BE49-F238E27FC236}">
              <a16:creationId xmlns:a16="http://schemas.microsoft.com/office/drawing/2014/main" id="{5DE612FF-859B-49BB-9A2D-589587A3AF3D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236" name="TextBox 5">
          <a:extLst>
            <a:ext uri="{FF2B5EF4-FFF2-40B4-BE49-F238E27FC236}">
              <a16:creationId xmlns:a16="http://schemas.microsoft.com/office/drawing/2014/main" id="{1A9B4ECA-A577-4E93-AACC-C5B7CBA92C86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237" name="TextBox 5">
          <a:extLst>
            <a:ext uri="{FF2B5EF4-FFF2-40B4-BE49-F238E27FC236}">
              <a16:creationId xmlns:a16="http://schemas.microsoft.com/office/drawing/2014/main" id="{BDBDFFD8-0CFB-4153-8480-F3C0E2EE5232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238" name="TextBox 5">
          <a:extLst>
            <a:ext uri="{FF2B5EF4-FFF2-40B4-BE49-F238E27FC236}">
              <a16:creationId xmlns:a16="http://schemas.microsoft.com/office/drawing/2014/main" id="{3E6419EE-C26B-4EB4-B22D-DE866CEE5618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239" name="TextBox 5">
          <a:extLst>
            <a:ext uri="{FF2B5EF4-FFF2-40B4-BE49-F238E27FC236}">
              <a16:creationId xmlns:a16="http://schemas.microsoft.com/office/drawing/2014/main" id="{C5D0B289-1894-4B57-9877-A9FDAF477FCE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240" name="TextBox 5">
          <a:extLst>
            <a:ext uri="{FF2B5EF4-FFF2-40B4-BE49-F238E27FC236}">
              <a16:creationId xmlns:a16="http://schemas.microsoft.com/office/drawing/2014/main" id="{12082198-C8D7-4132-977B-D8616A9CB2AB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241" name="TextBox 5">
          <a:extLst>
            <a:ext uri="{FF2B5EF4-FFF2-40B4-BE49-F238E27FC236}">
              <a16:creationId xmlns:a16="http://schemas.microsoft.com/office/drawing/2014/main" id="{22D558CA-4F4A-48AE-B5D4-08D805419223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242" name="TextBox 5">
          <a:extLst>
            <a:ext uri="{FF2B5EF4-FFF2-40B4-BE49-F238E27FC236}">
              <a16:creationId xmlns:a16="http://schemas.microsoft.com/office/drawing/2014/main" id="{0ACA28CD-C7E2-4A93-8B80-BC80CB35448F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243" name="TextBox 5">
          <a:extLst>
            <a:ext uri="{FF2B5EF4-FFF2-40B4-BE49-F238E27FC236}">
              <a16:creationId xmlns:a16="http://schemas.microsoft.com/office/drawing/2014/main" id="{4ECF63A1-2D16-4F2B-AB81-6C6B09E41BCC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244" name="TextBox 5">
          <a:extLst>
            <a:ext uri="{FF2B5EF4-FFF2-40B4-BE49-F238E27FC236}">
              <a16:creationId xmlns:a16="http://schemas.microsoft.com/office/drawing/2014/main" id="{8647F366-23E4-4E6D-A51F-4815385B1379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245" name="TextBox 5">
          <a:extLst>
            <a:ext uri="{FF2B5EF4-FFF2-40B4-BE49-F238E27FC236}">
              <a16:creationId xmlns:a16="http://schemas.microsoft.com/office/drawing/2014/main" id="{298C641F-2006-4D64-AED9-8918E60FBCB5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246" name="TextBox 5">
          <a:extLst>
            <a:ext uri="{FF2B5EF4-FFF2-40B4-BE49-F238E27FC236}">
              <a16:creationId xmlns:a16="http://schemas.microsoft.com/office/drawing/2014/main" id="{E38985C0-3357-45A5-AA4B-29C9042EA051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247" name="TextBox 5">
          <a:extLst>
            <a:ext uri="{FF2B5EF4-FFF2-40B4-BE49-F238E27FC236}">
              <a16:creationId xmlns:a16="http://schemas.microsoft.com/office/drawing/2014/main" id="{08C0C353-C719-4870-B249-1EBE0FAA4975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248" name="TextBox 5">
          <a:extLst>
            <a:ext uri="{FF2B5EF4-FFF2-40B4-BE49-F238E27FC236}">
              <a16:creationId xmlns:a16="http://schemas.microsoft.com/office/drawing/2014/main" id="{02A7DB19-F4DC-4EC3-8053-D9858823A6E7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249" name="TextBox 5">
          <a:extLst>
            <a:ext uri="{FF2B5EF4-FFF2-40B4-BE49-F238E27FC236}">
              <a16:creationId xmlns:a16="http://schemas.microsoft.com/office/drawing/2014/main" id="{6FE7305C-C5FE-4313-9D07-2A1E4EB4EFE0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250" name="TextBox 5">
          <a:extLst>
            <a:ext uri="{FF2B5EF4-FFF2-40B4-BE49-F238E27FC236}">
              <a16:creationId xmlns:a16="http://schemas.microsoft.com/office/drawing/2014/main" id="{3D48DDDB-5D94-47D6-BF3E-0E65CAB5B7A9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251" name="TextBox 5">
          <a:extLst>
            <a:ext uri="{FF2B5EF4-FFF2-40B4-BE49-F238E27FC236}">
              <a16:creationId xmlns:a16="http://schemas.microsoft.com/office/drawing/2014/main" id="{608AE040-5EF7-4C41-BF8E-E067946B09C7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252" name="TextBox 5">
          <a:extLst>
            <a:ext uri="{FF2B5EF4-FFF2-40B4-BE49-F238E27FC236}">
              <a16:creationId xmlns:a16="http://schemas.microsoft.com/office/drawing/2014/main" id="{EF492014-38D8-4486-AF71-6DCE25906268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253" name="TextBox 5">
          <a:extLst>
            <a:ext uri="{FF2B5EF4-FFF2-40B4-BE49-F238E27FC236}">
              <a16:creationId xmlns:a16="http://schemas.microsoft.com/office/drawing/2014/main" id="{56F1BF64-C2B3-488F-ADFA-6CB80DB3C506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254" name="TextBox 5">
          <a:extLst>
            <a:ext uri="{FF2B5EF4-FFF2-40B4-BE49-F238E27FC236}">
              <a16:creationId xmlns:a16="http://schemas.microsoft.com/office/drawing/2014/main" id="{FD28E6BB-7834-4DA1-B63D-F4E5F936AA19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255" name="TextBox 5">
          <a:extLst>
            <a:ext uri="{FF2B5EF4-FFF2-40B4-BE49-F238E27FC236}">
              <a16:creationId xmlns:a16="http://schemas.microsoft.com/office/drawing/2014/main" id="{74110DBA-0DDB-4F52-91F3-637E3DAB3188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256" name="TextBox 5">
          <a:extLst>
            <a:ext uri="{FF2B5EF4-FFF2-40B4-BE49-F238E27FC236}">
              <a16:creationId xmlns:a16="http://schemas.microsoft.com/office/drawing/2014/main" id="{37B89302-D835-45D4-8454-5F65595E8A77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3257" name="TextBox 5">
          <a:extLst>
            <a:ext uri="{FF2B5EF4-FFF2-40B4-BE49-F238E27FC236}">
              <a16:creationId xmlns:a16="http://schemas.microsoft.com/office/drawing/2014/main" id="{65D849D2-D04A-44DD-BA5D-53AF1FE79D2E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258" name="TextBox 5">
          <a:extLst>
            <a:ext uri="{FF2B5EF4-FFF2-40B4-BE49-F238E27FC236}">
              <a16:creationId xmlns:a16="http://schemas.microsoft.com/office/drawing/2014/main" id="{0188EC24-3D68-47A4-A5FC-CE99B2BDE220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3259" name="TextBox 5">
          <a:extLst>
            <a:ext uri="{FF2B5EF4-FFF2-40B4-BE49-F238E27FC236}">
              <a16:creationId xmlns:a16="http://schemas.microsoft.com/office/drawing/2014/main" id="{03569EC2-2F9D-4A8E-84B7-258D1C35E9F9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3260" name="TextBox 5">
          <a:extLst>
            <a:ext uri="{FF2B5EF4-FFF2-40B4-BE49-F238E27FC236}">
              <a16:creationId xmlns:a16="http://schemas.microsoft.com/office/drawing/2014/main" id="{974911F6-FAC0-4B8D-8C65-343DE688F726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3261" name="TextBox 5">
          <a:extLst>
            <a:ext uri="{FF2B5EF4-FFF2-40B4-BE49-F238E27FC236}">
              <a16:creationId xmlns:a16="http://schemas.microsoft.com/office/drawing/2014/main" id="{07BF994E-3DC7-4591-A1CB-CC8F8E1D3487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3262" name="TextBox 5">
          <a:extLst>
            <a:ext uri="{FF2B5EF4-FFF2-40B4-BE49-F238E27FC236}">
              <a16:creationId xmlns:a16="http://schemas.microsoft.com/office/drawing/2014/main" id="{6514705F-6F79-436A-B1B7-3683C30E8E52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263" name="TextBox 5">
          <a:extLst>
            <a:ext uri="{FF2B5EF4-FFF2-40B4-BE49-F238E27FC236}">
              <a16:creationId xmlns:a16="http://schemas.microsoft.com/office/drawing/2014/main" id="{0830FE34-4C9D-4356-925E-3027C20BAB32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3264" name="TextBox 5">
          <a:extLst>
            <a:ext uri="{FF2B5EF4-FFF2-40B4-BE49-F238E27FC236}">
              <a16:creationId xmlns:a16="http://schemas.microsoft.com/office/drawing/2014/main" id="{94113BF9-B264-4E8D-9E93-FAD596CDA8B4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3265" name="TextBox 5">
          <a:extLst>
            <a:ext uri="{FF2B5EF4-FFF2-40B4-BE49-F238E27FC236}">
              <a16:creationId xmlns:a16="http://schemas.microsoft.com/office/drawing/2014/main" id="{3D0EA246-7BAE-4B46-8091-25ABE6C877F4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3266" name="TextBox 5">
          <a:extLst>
            <a:ext uri="{FF2B5EF4-FFF2-40B4-BE49-F238E27FC236}">
              <a16:creationId xmlns:a16="http://schemas.microsoft.com/office/drawing/2014/main" id="{92D2C0AA-3458-4815-BB49-3D9A5C686128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3267" name="TextBox 5">
          <a:extLst>
            <a:ext uri="{FF2B5EF4-FFF2-40B4-BE49-F238E27FC236}">
              <a16:creationId xmlns:a16="http://schemas.microsoft.com/office/drawing/2014/main" id="{397153F2-5F58-4DEB-B341-386E8F1B7FE3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268" name="TextBox 5">
          <a:extLst>
            <a:ext uri="{FF2B5EF4-FFF2-40B4-BE49-F238E27FC236}">
              <a16:creationId xmlns:a16="http://schemas.microsoft.com/office/drawing/2014/main" id="{51F550C4-2D18-4E0A-9E01-A3F28A15441D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3269" name="TextBox 5">
          <a:extLst>
            <a:ext uri="{FF2B5EF4-FFF2-40B4-BE49-F238E27FC236}">
              <a16:creationId xmlns:a16="http://schemas.microsoft.com/office/drawing/2014/main" id="{41FC3000-621C-4BD4-A8B6-20B7C12549EA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3270" name="TextBox 5">
          <a:extLst>
            <a:ext uri="{FF2B5EF4-FFF2-40B4-BE49-F238E27FC236}">
              <a16:creationId xmlns:a16="http://schemas.microsoft.com/office/drawing/2014/main" id="{5BD52C1C-513A-4555-A5D2-E70323B6D3B5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3271" name="TextBox 5">
          <a:extLst>
            <a:ext uri="{FF2B5EF4-FFF2-40B4-BE49-F238E27FC236}">
              <a16:creationId xmlns:a16="http://schemas.microsoft.com/office/drawing/2014/main" id="{965B9D59-0E3A-4465-978F-42D2A9C80A35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272" name="TextBox 5">
          <a:extLst>
            <a:ext uri="{FF2B5EF4-FFF2-40B4-BE49-F238E27FC236}">
              <a16:creationId xmlns:a16="http://schemas.microsoft.com/office/drawing/2014/main" id="{C9855D4D-7610-4CD4-B65F-9B68F060BDFA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3273" name="TextBox 5">
          <a:extLst>
            <a:ext uri="{FF2B5EF4-FFF2-40B4-BE49-F238E27FC236}">
              <a16:creationId xmlns:a16="http://schemas.microsoft.com/office/drawing/2014/main" id="{EB850FFD-FBC0-4CA7-BFB1-58BD8563C3EF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274" name="TextBox 5">
          <a:extLst>
            <a:ext uri="{FF2B5EF4-FFF2-40B4-BE49-F238E27FC236}">
              <a16:creationId xmlns:a16="http://schemas.microsoft.com/office/drawing/2014/main" id="{DC5B3174-190D-423C-AF0A-799F804FA80F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3275" name="TextBox 5">
          <a:extLst>
            <a:ext uri="{FF2B5EF4-FFF2-40B4-BE49-F238E27FC236}">
              <a16:creationId xmlns:a16="http://schemas.microsoft.com/office/drawing/2014/main" id="{C4971CF8-F17C-4449-8F89-F0BDB934E987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3276" name="TextBox 5">
          <a:extLst>
            <a:ext uri="{FF2B5EF4-FFF2-40B4-BE49-F238E27FC236}">
              <a16:creationId xmlns:a16="http://schemas.microsoft.com/office/drawing/2014/main" id="{6BC3B9FA-3CB4-42B2-B5E1-694CBBFE7A49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3277" name="TextBox 5">
          <a:extLst>
            <a:ext uri="{FF2B5EF4-FFF2-40B4-BE49-F238E27FC236}">
              <a16:creationId xmlns:a16="http://schemas.microsoft.com/office/drawing/2014/main" id="{BE270B5F-BBD5-4333-8AF7-04C06A373FDB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3278" name="TextBox 5">
          <a:extLst>
            <a:ext uri="{FF2B5EF4-FFF2-40B4-BE49-F238E27FC236}">
              <a16:creationId xmlns:a16="http://schemas.microsoft.com/office/drawing/2014/main" id="{2302546B-2219-4433-8492-3701174467E1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279" name="TextBox 5">
          <a:extLst>
            <a:ext uri="{FF2B5EF4-FFF2-40B4-BE49-F238E27FC236}">
              <a16:creationId xmlns:a16="http://schemas.microsoft.com/office/drawing/2014/main" id="{2B3645A1-A123-4778-BA7D-5B16B0D6F953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3280" name="TextBox 5">
          <a:extLst>
            <a:ext uri="{FF2B5EF4-FFF2-40B4-BE49-F238E27FC236}">
              <a16:creationId xmlns:a16="http://schemas.microsoft.com/office/drawing/2014/main" id="{C127C740-58A9-4ED1-B3F3-E4B5991BA430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3281" name="TextBox 5">
          <a:extLst>
            <a:ext uri="{FF2B5EF4-FFF2-40B4-BE49-F238E27FC236}">
              <a16:creationId xmlns:a16="http://schemas.microsoft.com/office/drawing/2014/main" id="{9C9F52D3-7A0A-4CDB-8BEF-AEB67BC32312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3282" name="TextBox 5">
          <a:extLst>
            <a:ext uri="{FF2B5EF4-FFF2-40B4-BE49-F238E27FC236}">
              <a16:creationId xmlns:a16="http://schemas.microsoft.com/office/drawing/2014/main" id="{9C06694B-1404-4EF4-A72B-3761829F8B47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283" name="TextBox 5">
          <a:extLst>
            <a:ext uri="{FF2B5EF4-FFF2-40B4-BE49-F238E27FC236}">
              <a16:creationId xmlns:a16="http://schemas.microsoft.com/office/drawing/2014/main" id="{85FA90A6-6D6F-4B6D-BA43-BE8F14FF2985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284" name="TextBox 5">
          <a:extLst>
            <a:ext uri="{FF2B5EF4-FFF2-40B4-BE49-F238E27FC236}">
              <a16:creationId xmlns:a16="http://schemas.microsoft.com/office/drawing/2014/main" id="{C8560688-9680-4BB5-8CE5-4016E0357588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285" name="TextBox 5">
          <a:extLst>
            <a:ext uri="{FF2B5EF4-FFF2-40B4-BE49-F238E27FC236}">
              <a16:creationId xmlns:a16="http://schemas.microsoft.com/office/drawing/2014/main" id="{21F956E1-F377-47F7-9B8D-F22F80019948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286" name="TextBox 5">
          <a:extLst>
            <a:ext uri="{FF2B5EF4-FFF2-40B4-BE49-F238E27FC236}">
              <a16:creationId xmlns:a16="http://schemas.microsoft.com/office/drawing/2014/main" id="{A0D21B5B-41EF-4E34-B706-4E813A5C5996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287" name="TextBox 5">
          <a:extLst>
            <a:ext uri="{FF2B5EF4-FFF2-40B4-BE49-F238E27FC236}">
              <a16:creationId xmlns:a16="http://schemas.microsoft.com/office/drawing/2014/main" id="{7DCBAE48-3DC2-4D7F-93F6-E4A305AB0385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288" name="TextBox 5">
          <a:extLst>
            <a:ext uri="{FF2B5EF4-FFF2-40B4-BE49-F238E27FC236}">
              <a16:creationId xmlns:a16="http://schemas.microsoft.com/office/drawing/2014/main" id="{E1876EC8-F341-4F6C-87F2-AE6B1C884CDB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289" name="TextBox 5">
          <a:extLst>
            <a:ext uri="{FF2B5EF4-FFF2-40B4-BE49-F238E27FC236}">
              <a16:creationId xmlns:a16="http://schemas.microsoft.com/office/drawing/2014/main" id="{E15C4454-31A1-4723-97CB-337B8DA4B14D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290" name="TextBox 5">
          <a:extLst>
            <a:ext uri="{FF2B5EF4-FFF2-40B4-BE49-F238E27FC236}">
              <a16:creationId xmlns:a16="http://schemas.microsoft.com/office/drawing/2014/main" id="{71220829-75FF-44C9-B7BC-D118B3E70EEA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291" name="TextBox 5">
          <a:extLst>
            <a:ext uri="{FF2B5EF4-FFF2-40B4-BE49-F238E27FC236}">
              <a16:creationId xmlns:a16="http://schemas.microsoft.com/office/drawing/2014/main" id="{FDB0D87D-7520-4BB1-8ECE-55FBF26AD8A3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292" name="TextBox 5">
          <a:extLst>
            <a:ext uri="{FF2B5EF4-FFF2-40B4-BE49-F238E27FC236}">
              <a16:creationId xmlns:a16="http://schemas.microsoft.com/office/drawing/2014/main" id="{1CA4FCA8-2D27-4947-B294-1D227325AA4E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293" name="TextBox 5">
          <a:extLst>
            <a:ext uri="{FF2B5EF4-FFF2-40B4-BE49-F238E27FC236}">
              <a16:creationId xmlns:a16="http://schemas.microsoft.com/office/drawing/2014/main" id="{22FE7CB9-82EE-4FA0-B059-0F50515CBFCF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294" name="TextBox 5">
          <a:extLst>
            <a:ext uri="{FF2B5EF4-FFF2-40B4-BE49-F238E27FC236}">
              <a16:creationId xmlns:a16="http://schemas.microsoft.com/office/drawing/2014/main" id="{7F72D425-D5C4-4C26-8F30-1F3412E5228B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295" name="TextBox 5">
          <a:extLst>
            <a:ext uri="{FF2B5EF4-FFF2-40B4-BE49-F238E27FC236}">
              <a16:creationId xmlns:a16="http://schemas.microsoft.com/office/drawing/2014/main" id="{AB8917DF-5D1B-4CAA-85A2-945D311EDA43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296" name="TextBox 5">
          <a:extLst>
            <a:ext uri="{FF2B5EF4-FFF2-40B4-BE49-F238E27FC236}">
              <a16:creationId xmlns:a16="http://schemas.microsoft.com/office/drawing/2014/main" id="{B7A1D3AD-439C-404D-A113-80454249B675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297" name="TextBox 5">
          <a:extLst>
            <a:ext uri="{FF2B5EF4-FFF2-40B4-BE49-F238E27FC236}">
              <a16:creationId xmlns:a16="http://schemas.microsoft.com/office/drawing/2014/main" id="{E3F54ADC-6812-457D-9EB6-DC5194D8F809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298" name="TextBox 5">
          <a:extLst>
            <a:ext uri="{FF2B5EF4-FFF2-40B4-BE49-F238E27FC236}">
              <a16:creationId xmlns:a16="http://schemas.microsoft.com/office/drawing/2014/main" id="{91CE6EE5-0380-4B64-B3A2-F8A61540ADA9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299" name="TextBox 5">
          <a:extLst>
            <a:ext uri="{FF2B5EF4-FFF2-40B4-BE49-F238E27FC236}">
              <a16:creationId xmlns:a16="http://schemas.microsoft.com/office/drawing/2014/main" id="{6415CFA8-A1A8-40F2-96A9-DF4F7623A659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300" name="TextBox 5">
          <a:extLst>
            <a:ext uri="{FF2B5EF4-FFF2-40B4-BE49-F238E27FC236}">
              <a16:creationId xmlns:a16="http://schemas.microsoft.com/office/drawing/2014/main" id="{0A2DCE46-6167-4D3C-94C9-E9E68223BBDD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301" name="TextBox 5">
          <a:extLst>
            <a:ext uri="{FF2B5EF4-FFF2-40B4-BE49-F238E27FC236}">
              <a16:creationId xmlns:a16="http://schemas.microsoft.com/office/drawing/2014/main" id="{E7085000-E8D6-485B-B383-27792E3F8F8A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302" name="TextBox 5">
          <a:extLst>
            <a:ext uri="{FF2B5EF4-FFF2-40B4-BE49-F238E27FC236}">
              <a16:creationId xmlns:a16="http://schemas.microsoft.com/office/drawing/2014/main" id="{0749CB6E-0F68-47D8-A1BE-75BC450CDE6E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303" name="TextBox 5">
          <a:extLst>
            <a:ext uri="{FF2B5EF4-FFF2-40B4-BE49-F238E27FC236}">
              <a16:creationId xmlns:a16="http://schemas.microsoft.com/office/drawing/2014/main" id="{A6500967-372F-41AF-B4BC-448DE64E7455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304" name="TextBox 5">
          <a:extLst>
            <a:ext uri="{FF2B5EF4-FFF2-40B4-BE49-F238E27FC236}">
              <a16:creationId xmlns:a16="http://schemas.microsoft.com/office/drawing/2014/main" id="{D2F2F77E-284E-4B8B-923D-89A7B313A7F6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305" name="TextBox 5">
          <a:extLst>
            <a:ext uri="{FF2B5EF4-FFF2-40B4-BE49-F238E27FC236}">
              <a16:creationId xmlns:a16="http://schemas.microsoft.com/office/drawing/2014/main" id="{C36B3A67-44A5-46C9-A04A-78CC30103D54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306" name="TextBox 5">
          <a:extLst>
            <a:ext uri="{FF2B5EF4-FFF2-40B4-BE49-F238E27FC236}">
              <a16:creationId xmlns:a16="http://schemas.microsoft.com/office/drawing/2014/main" id="{A4C9E2BC-F713-4C06-9D1B-DE719223B3D4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307" name="TextBox 5">
          <a:extLst>
            <a:ext uri="{FF2B5EF4-FFF2-40B4-BE49-F238E27FC236}">
              <a16:creationId xmlns:a16="http://schemas.microsoft.com/office/drawing/2014/main" id="{6183E5D8-2EC8-4910-A193-92C30C6DFE67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308" name="TextBox 5">
          <a:extLst>
            <a:ext uri="{FF2B5EF4-FFF2-40B4-BE49-F238E27FC236}">
              <a16:creationId xmlns:a16="http://schemas.microsoft.com/office/drawing/2014/main" id="{54ECD324-B13D-4CCC-9BAD-313BB69A4D06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309" name="TextBox 5">
          <a:extLst>
            <a:ext uri="{FF2B5EF4-FFF2-40B4-BE49-F238E27FC236}">
              <a16:creationId xmlns:a16="http://schemas.microsoft.com/office/drawing/2014/main" id="{A42632D9-70E2-450B-8953-DF1C97F95996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310" name="TextBox 5">
          <a:extLst>
            <a:ext uri="{FF2B5EF4-FFF2-40B4-BE49-F238E27FC236}">
              <a16:creationId xmlns:a16="http://schemas.microsoft.com/office/drawing/2014/main" id="{9693A764-A184-4791-90C7-E8B26887C112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311" name="TextBox 5">
          <a:extLst>
            <a:ext uri="{FF2B5EF4-FFF2-40B4-BE49-F238E27FC236}">
              <a16:creationId xmlns:a16="http://schemas.microsoft.com/office/drawing/2014/main" id="{57E08B69-96F4-4894-B724-2B2295228082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312" name="TextBox 5">
          <a:extLst>
            <a:ext uri="{FF2B5EF4-FFF2-40B4-BE49-F238E27FC236}">
              <a16:creationId xmlns:a16="http://schemas.microsoft.com/office/drawing/2014/main" id="{AD5B4709-FAE1-499A-8130-34F453E7F652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313" name="TextBox 5">
          <a:extLst>
            <a:ext uri="{FF2B5EF4-FFF2-40B4-BE49-F238E27FC236}">
              <a16:creationId xmlns:a16="http://schemas.microsoft.com/office/drawing/2014/main" id="{9541EA99-C795-4C49-9640-DA6E20E820BC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314" name="TextBox 5">
          <a:extLst>
            <a:ext uri="{FF2B5EF4-FFF2-40B4-BE49-F238E27FC236}">
              <a16:creationId xmlns:a16="http://schemas.microsoft.com/office/drawing/2014/main" id="{361B7D1B-555E-4CAF-8DC0-063039C816F9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315" name="TextBox 5">
          <a:extLst>
            <a:ext uri="{FF2B5EF4-FFF2-40B4-BE49-F238E27FC236}">
              <a16:creationId xmlns:a16="http://schemas.microsoft.com/office/drawing/2014/main" id="{42BBBE32-5026-4354-9725-8A7E6C2CD900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316" name="TextBox 5">
          <a:extLst>
            <a:ext uri="{FF2B5EF4-FFF2-40B4-BE49-F238E27FC236}">
              <a16:creationId xmlns:a16="http://schemas.microsoft.com/office/drawing/2014/main" id="{0E406EA2-A87F-4744-A786-FBA842EE8EF4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317" name="TextBox 5">
          <a:extLst>
            <a:ext uri="{FF2B5EF4-FFF2-40B4-BE49-F238E27FC236}">
              <a16:creationId xmlns:a16="http://schemas.microsoft.com/office/drawing/2014/main" id="{835A33AD-035B-4D74-BD9E-86316603264C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318" name="TextBox 5">
          <a:extLst>
            <a:ext uri="{FF2B5EF4-FFF2-40B4-BE49-F238E27FC236}">
              <a16:creationId xmlns:a16="http://schemas.microsoft.com/office/drawing/2014/main" id="{BA21B046-6EB6-44D4-91AB-22B1C734CAE1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319" name="TextBox 5">
          <a:extLst>
            <a:ext uri="{FF2B5EF4-FFF2-40B4-BE49-F238E27FC236}">
              <a16:creationId xmlns:a16="http://schemas.microsoft.com/office/drawing/2014/main" id="{47F07B90-2F10-49B8-A463-761324E49377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320" name="TextBox 5">
          <a:extLst>
            <a:ext uri="{FF2B5EF4-FFF2-40B4-BE49-F238E27FC236}">
              <a16:creationId xmlns:a16="http://schemas.microsoft.com/office/drawing/2014/main" id="{99B91A11-AC7B-4414-B216-40AB89FBA14D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321" name="TextBox 5">
          <a:extLst>
            <a:ext uri="{FF2B5EF4-FFF2-40B4-BE49-F238E27FC236}">
              <a16:creationId xmlns:a16="http://schemas.microsoft.com/office/drawing/2014/main" id="{0611772F-EC30-49DD-9F5C-286B01DCD2F7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322" name="TextBox 5">
          <a:extLst>
            <a:ext uri="{FF2B5EF4-FFF2-40B4-BE49-F238E27FC236}">
              <a16:creationId xmlns:a16="http://schemas.microsoft.com/office/drawing/2014/main" id="{A16EB1E8-D47B-4670-8AE8-F559B028130A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323" name="TextBox 5">
          <a:extLst>
            <a:ext uri="{FF2B5EF4-FFF2-40B4-BE49-F238E27FC236}">
              <a16:creationId xmlns:a16="http://schemas.microsoft.com/office/drawing/2014/main" id="{14DA9FA8-92A2-4038-BC05-94B8E35082D7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324" name="TextBox 5">
          <a:extLst>
            <a:ext uri="{FF2B5EF4-FFF2-40B4-BE49-F238E27FC236}">
              <a16:creationId xmlns:a16="http://schemas.microsoft.com/office/drawing/2014/main" id="{548E11DD-F8B7-4267-A011-43AA2E90AA24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325" name="TextBox 5">
          <a:extLst>
            <a:ext uri="{FF2B5EF4-FFF2-40B4-BE49-F238E27FC236}">
              <a16:creationId xmlns:a16="http://schemas.microsoft.com/office/drawing/2014/main" id="{075EFF80-B9D1-46B9-83D8-0344923D63E4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326" name="TextBox 5">
          <a:extLst>
            <a:ext uri="{FF2B5EF4-FFF2-40B4-BE49-F238E27FC236}">
              <a16:creationId xmlns:a16="http://schemas.microsoft.com/office/drawing/2014/main" id="{C18C703C-7382-4B8A-9C36-3E6DD4F9E457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327" name="TextBox 5">
          <a:extLst>
            <a:ext uri="{FF2B5EF4-FFF2-40B4-BE49-F238E27FC236}">
              <a16:creationId xmlns:a16="http://schemas.microsoft.com/office/drawing/2014/main" id="{64B12C01-A056-443A-AB16-787D3C01456E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328" name="TextBox 5">
          <a:extLst>
            <a:ext uri="{FF2B5EF4-FFF2-40B4-BE49-F238E27FC236}">
              <a16:creationId xmlns:a16="http://schemas.microsoft.com/office/drawing/2014/main" id="{7ADC4151-CC39-49A6-849C-A96CAC9E40AC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329" name="TextBox 5">
          <a:extLst>
            <a:ext uri="{FF2B5EF4-FFF2-40B4-BE49-F238E27FC236}">
              <a16:creationId xmlns:a16="http://schemas.microsoft.com/office/drawing/2014/main" id="{F889344E-3D99-4844-AB68-BBFE61DFDA84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330" name="TextBox 5">
          <a:extLst>
            <a:ext uri="{FF2B5EF4-FFF2-40B4-BE49-F238E27FC236}">
              <a16:creationId xmlns:a16="http://schemas.microsoft.com/office/drawing/2014/main" id="{F96EAE7F-F7C7-4469-AF37-9F3B075AECA4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331" name="TextBox 5">
          <a:extLst>
            <a:ext uri="{FF2B5EF4-FFF2-40B4-BE49-F238E27FC236}">
              <a16:creationId xmlns:a16="http://schemas.microsoft.com/office/drawing/2014/main" id="{DEB37D97-98D7-43D6-9C1D-F4C0604F267F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332" name="TextBox 5">
          <a:extLst>
            <a:ext uri="{FF2B5EF4-FFF2-40B4-BE49-F238E27FC236}">
              <a16:creationId xmlns:a16="http://schemas.microsoft.com/office/drawing/2014/main" id="{C1509CC1-028F-4F84-BC39-33604CDE2911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333" name="TextBox 5">
          <a:extLst>
            <a:ext uri="{FF2B5EF4-FFF2-40B4-BE49-F238E27FC236}">
              <a16:creationId xmlns:a16="http://schemas.microsoft.com/office/drawing/2014/main" id="{0BA919F0-4DB8-4786-B6BA-472C7DE74991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334" name="TextBox 5">
          <a:extLst>
            <a:ext uri="{FF2B5EF4-FFF2-40B4-BE49-F238E27FC236}">
              <a16:creationId xmlns:a16="http://schemas.microsoft.com/office/drawing/2014/main" id="{22D04C33-C662-4A04-AC88-B5CBD1CE9405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335" name="TextBox 5">
          <a:extLst>
            <a:ext uri="{FF2B5EF4-FFF2-40B4-BE49-F238E27FC236}">
              <a16:creationId xmlns:a16="http://schemas.microsoft.com/office/drawing/2014/main" id="{3911A944-3DFB-46C3-8499-D38E3FA7B22F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336" name="TextBox 5">
          <a:extLst>
            <a:ext uri="{FF2B5EF4-FFF2-40B4-BE49-F238E27FC236}">
              <a16:creationId xmlns:a16="http://schemas.microsoft.com/office/drawing/2014/main" id="{58F5282C-BBBB-4403-BC82-C6DD540A1766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337" name="TextBox 5">
          <a:extLst>
            <a:ext uri="{FF2B5EF4-FFF2-40B4-BE49-F238E27FC236}">
              <a16:creationId xmlns:a16="http://schemas.microsoft.com/office/drawing/2014/main" id="{E14AC22F-7BE0-4539-98F9-73ADEAFB2843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338" name="TextBox 5">
          <a:extLst>
            <a:ext uri="{FF2B5EF4-FFF2-40B4-BE49-F238E27FC236}">
              <a16:creationId xmlns:a16="http://schemas.microsoft.com/office/drawing/2014/main" id="{E99273A7-85F7-42F7-9E5D-9ED3C9279482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339" name="TextBox 5">
          <a:extLst>
            <a:ext uri="{FF2B5EF4-FFF2-40B4-BE49-F238E27FC236}">
              <a16:creationId xmlns:a16="http://schemas.microsoft.com/office/drawing/2014/main" id="{EFD84CCE-1374-4313-9543-1F586AC472C8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340" name="TextBox 5">
          <a:extLst>
            <a:ext uri="{FF2B5EF4-FFF2-40B4-BE49-F238E27FC236}">
              <a16:creationId xmlns:a16="http://schemas.microsoft.com/office/drawing/2014/main" id="{5014BABB-ED10-40B2-B590-01E238342481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341" name="TextBox 5">
          <a:extLst>
            <a:ext uri="{FF2B5EF4-FFF2-40B4-BE49-F238E27FC236}">
              <a16:creationId xmlns:a16="http://schemas.microsoft.com/office/drawing/2014/main" id="{72A4121C-E853-43AA-BAD5-BEB2147F3170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342" name="TextBox 5">
          <a:extLst>
            <a:ext uri="{FF2B5EF4-FFF2-40B4-BE49-F238E27FC236}">
              <a16:creationId xmlns:a16="http://schemas.microsoft.com/office/drawing/2014/main" id="{3771566E-F02B-4FBA-BE3B-419C5AD7C569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343" name="TextBox 5">
          <a:extLst>
            <a:ext uri="{FF2B5EF4-FFF2-40B4-BE49-F238E27FC236}">
              <a16:creationId xmlns:a16="http://schemas.microsoft.com/office/drawing/2014/main" id="{91B55DCE-56B4-43CC-9462-E02D672D230A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344" name="TextBox 5">
          <a:extLst>
            <a:ext uri="{FF2B5EF4-FFF2-40B4-BE49-F238E27FC236}">
              <a16:creationId xmlns:a16="http://schemas.microsoft.com/office/drawing/2014/main" id="{CB1AF916-1893-4027-A71F-2FFFC928B11F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345" name="TextBox 5">
          <a:extLst>
            <a:ext uri="{FF2B5EF4-FFF2-40B4-BE49-F238E27FC236}">
              <a16:creationId xmlns:a16="http://schemas.microsoft.com/office/drawing/2014/main" id="{06DAB4CF-B3B9-40A9-8946-A49EA333A072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346" name="TextBox 5">
          <a:extLst>
            <a:ext uri="{FF2B5EF4-FFF2-40B4-BE49-F238E27FC236}">
              <a16:creationId xmlns:a16="http://schemas.microsoft.com/office/drawing/2014/main" id="{A7EF4EF4-9A8B-4DC1-B617-DF9BC346FD14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347" name="TextBox 5">
          <a:extLst>
            <a:ext uri="{FF2B5EF4-FFF2-40B4-BE49-F238E27FC236}">
              <a16:creationId xmlns:a16="http://schemas.microsoft.com/office/drawing/2014/main" id="{7D64A59E-BA5B-408A-B6CB-AC66FC837093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348" name="TextBox 5">
          <a:extLst>
            <a:ext uri="{FF2B5EF4-FFF2-40B4-BE49-F238E27FC236}">
              <a16:creationId xmlns:a16="http://schemas.microsoft.com/office/drawing/2014/main" id="{5D4EFB60-FA35-491E-B657-7260D502CF59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349" name="TextBox 5">
          <a:extLst>
            <a:ext uri="{FF2B5EF4-FFF2-40B4-BE49-F238E27FC236}">
              <a16:creationId xmlns:a16="http://schemas.microsoft.com/office/drawing/2014/main" id="{9BE032E6-8CC2-4D24-A6A5-9E683E4D639F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350" name="TextBox 5">
          <a:extLst>
            <a:ext uri="{FF2B5EF4-FFF2-40B4-BE49-F238E27FC236}">
              <a16:creationId xmlns:a16="http://schemas.microsoft.com/office/drawing/2014/main" id="{AFBA64E5-1EBE-431E-B015-D5B7C00A2FB3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351" name="TextBox 5">
          <a:extLst>
            <a:ext uri="{FF2B5EF4-FFF2-40B4-BE49-F238E27FC236}">
              <a16:creationId xmlns:a16="http://schemas.microsoft.com/office/drawing/2014/main" id="{DBE9F0E1-3BD3-46FB-8406-23F0B3AA1424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352" name="TextBox 5">
          <a:extLst>
            <a:ext uri="{FF2B5EF4-FFF2-40B4-BE49-F238E27FC236}">
              <a16:creationId xmlns:a16="http://schemas.microsoft.com/office/drawing/2014/main" id="{907FDEB2-E4D2-496D-8E48-C474010500B1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353" name="TextBox 5">
          <a:extLst>
            <a:ext uri="{FF2B5EF4-FFF2-40B4-BE49-F238E27FC236}">
              <a16:creationId xmlns:a16="http://schemas.microsoft.com/office/drawing/2014/main" id="{3FAE25E2-B736-44DB-92B8-8EADD1CC6D0E}"/>
            </a:ext>
          </a:extLst>
        </xdr:cNvPr>
        <xdr:cNvSpPr txBox="1"/>
      </xdr:nvSpPr>
      <xdr:spPr>
        <a:xfrm>
          <a:off x="47053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354" name="TextBox 5">
          <a:extLst>
            <a:ext uri="{FF2B5EF4-FFF2-40B4-BE49-F238E27FC236}">
              <a16:creationId xmlns:a16="http://schemas.microsoft.com/office/drawing/2014/main" id="{61F86463-55D8-45C1-8338-4F3637730A2C}"/>
            </a:ext>
          </a:extLst>
        </xdr:cNvPr>
        <xdr:cNvSpPr txBox="1"/>
      </xdr:nvSpPr>
      <xdr:spPr>
        <a:xfrm>
          <a:off x="47053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355" name="TextBox 5">
          <a:extLst>
            <a:ext uri="{FF2B5EF4-FFF2-40B4-BE49-F238E27FC236}">
              <a16:creationId xmlns:a16="http://schemas.microsoft.com/office/drawing/2014/main" id="{FB5922F8-F5B5-40C4-82AC-4E12E3DF3543}"/>
            </a:ext>
          </a:extLst>
        </xdr:cNvPr>
        <xdr:cNvSpPr txBox="1"/>
      </xdr:nvSpPr>
      <xdr:spPr>
        <a:xfrm>
          <a:off x="47053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356" name="TextBox 5">
          <a:extLst>
            <a:ext uri="{FF2B5EF4-FFF2-40B4-BE49-F238E27FC236}">
              <a16:creationId xmlns:a16="http://schemas.microsoft.com/office/drawing/2014/main" id="{74EC606C-9FD6-4359-8280-1584BEEE10FD}"/>
            </a:ext>
          </a:extLst>
        </xdr:cNvPr>
        <xdr:cNvSpPr txBox="1"/>
      </xdr:nvSpPr>
      <xdr:spPr>
        <a:xfrm>
          <a:off x="47053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357" name="TextBox 5">
          <a:extLst>
            <a:ext uri="{FF2B5EF4-FFF2-40B4-BE49-F238E27FC236}">
              <a16:creationId xmlns:a16="http://schemas.microsoft.com/office/drawing/2014/main" id="{E57F8A47-B9FB-424D-865D-9613DC79368F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358" name="TextBox 5">
          <a:extLst>
            <a:ext uri="{FF2B5EF4-FFF2-40B4-BE49-F238E27FC236}">
              <a16:creationId xmlns:a16="http://schemas.microsoft.com/office/drawing/2014/main" id="{A1329581-CE0D-44FB-B4F7-4199DCC8B26B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359" name="TextBox 5">
          <a:extLst>
            <a:ext uri="{FF2B5EF4-FFF2-40B4-BE49-F238E27FC236}">
              <a16:creationId xmlns:a16="http://schemas.microsoft.com/office/drawing/2014/main" id="{B348BDCF-FD0D-4B33-8DF0-CE1A6155A30D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360" name="TextBox 5">
          <a:extLst>
            <a:ext uri="{FF2B5EF4-FFF2-40B4-BE49-F238E27FC236}">
              <a16:creationId xmlns:a16="http://schemas.microsoft.com/office/drawing/2014/main" id="{DA191630-8B68-4930-9F2A-CA32B28732EF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361" name="TextBox 5">
          <a:extLst>
            <a:ext uri="{FF2B5EF4-FFF2-40B4-BE49-F238E27FC236}">
              <a16:creationId xmlns:a16="http://schemas.microsoft.com/office/drawing/2014/main" id="{5C37457A-5767-4F7A-8F6E-1BE0CC9E06EE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362" name="TextBox 5">
          <a:extLst>
            <a:ext uri="{FF2B5EF4-FFF2-40B4-BE49-F238E27FC236}">
              <a16:creationId xmlns:a16="http://schemas.microsoft.com/office/drawing/2014/main" id="{267C72AF-45BC-4E46-B0F8-3BC58507269D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363" name="TextBox 5">
          <a:extLst>
            <a:ext uri="{FF2B5EF4-FFF2-40B4-BE49-F238E27FC236}">
              <a16:creationId xmlns:a16="http://schemas.microsoft.com/office/drawing/2014/main" id="{4E0645E6-BF7F-49DA-B655-DB6F577D2A9C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364" name="TextBox 5">
          <a:extLst>
            <a:ext uri="{FF2B5EF4-FFF2-40B4-BE49-F238E27FC236}">
              <a16:creationId xmlns:a16="http://schemas.microsoft.com/office/drawing/2014/main" id="{4EA58C54-C834-4B44-9AEB-79E086D5EFFD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365" name="TextBox 5">
          <a:extLst>
            <a:ext uri="{FF2B5EF4-FFF2-40B4-BE49-F238E27FC236}">
              <a16:creationId xmlns:a16="http://schemas.microsoft.com/office/drawing/2014/main" id="{F05F4761-F028-4B40-BBD2-D17035B2134A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366" name="TextBox 5">
          <a:extLst>
            <a:ext uri="{FF2B5EF4-FFF2-40B4-BE49-F238E27FC236}">
              <a16:creationId xmlns:a16="http://schemas.microsoft.com/office/drawing/2014/main" id="{73CA2121-7C77-4BE8-AEF8-2162442645B9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367" name="TextBox 5">
          <a:extLst>
            <a:ext uri="{FF2B5EF4-FFF2-40B4-BE49-F238E27FC236}">
              <a16:creationId xmlns:a16="http://schemas.microsoft.com/office/drawing/2014/main" id="{C14821D4-B9E6-44D2-864B-5E6054AE8972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368" name="TextBox 5">
          <a:extLst>
            <a:ext uri="{FF2B5EF4-FFF2-40B4-BE49-F238E27FC236}">
              <a16:creationId xmlns:a16="http://schemas.microsoft.com/office/drawing/2014/main" id="{F1C5EAB4-B1CE-4D7F-AFB8-9D1DA959404F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369" name="TextBox 5">
          <a:extLst>
            <a:ext uri="{FF2B5EF4-FFF2-40B4-BE49-F238E27FC236}">
              <a16:creationId xmlns:a16="http://schemas.microsoft.com/office/drawing/2014/main" id="{9B3FB000-148D-4A07-A79D-626CE7739B6B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370" name="TextBox 5">
          <a:extLst>
            <a:ext uri="{FF2B5EF4-FFF2-40B4-BE49-F238E27FC236}">
              <a16:creationId xmlns:a16="http://schemas.microsoft.com/office/drawing/2014/main" id="{2E9AEFAD-2832-4E76-A5DD-93BF82AD6D0E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371" name="TextBox 5">
          <a:extLst>
            <a:ext uri="{FF2B5EF4-FFF2-40B4-BE49-F238E27FC236}">
              <a16:creationId xmlns:a16="http://schemas.microsoft.com/office/drawing/2014/main" id="{E4EB1DEE-8415-45CA-933D-1EF19E88656C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372" name="TextBox 5">
          <a:extLst>
            <a:ext uri="{FF2B5EF4-FFF2-40B4-BE49-F238E27FC236}">
              <a16:creationId xmlns:a16="http://schemas.microsoft.com/office/drawing/2014/main" id="{D2A4C75D-B133-49B6-9446-1CD71AB35804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373" name="TextBox 5">
          <a:extLst>
            <a:ext uri="{FF2B5EF4-FFF2-40B4-BE49-F238E27FC236}">
              <a16:creationId xmlns:a16="http://schemas.microsoft.com/office/drawing/2014/main" id="{D462E37D-BD9B-495F-B87C-02FE9C67BF40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374" name="TextBox 5">
          <a:extLst>
            <a:ext uri="{FF2B5EF4-FFF2-40B4-BE49-F238E27FC236}">
              <a16:creationId xmlns:a16="http://schemas.microsoft.com/office/drawing/2014/main" id="{2CA678B4-6C92-4FE4-AC68-F45679F3907F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375" name="TextBox 5">
          <a:extLst>
            <a:ext uri="{FF2B5EF4-FFF2-40B4-BE49-F238E27FC236}">
              <a16:creationId xmlns:a16="http://schemas.microsoft.com/office/drawing/2014/main" id="{58019259-DE43-4FD7-9675-D8DF225399EE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376" name="TextBox 5">
          <a:extLst>
            <a:ext uri="{FF2B5EF4-FFF2-40B4-BE49-F238E27FC236}">
              <a16:creationId xmlns:a16="http://schemas.microsoft.com/office/drawing/2014/main" id="{B7C1F862-A377-4889-A906-5E493D5FC8E1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377" name="TextBox 5">
          <a:extLst>
            <a:ext uri="{FF2B5EF4-FFF2-40B4-BE49-F238E27FC236}">
              <a16:creationId xmlns:a16="http://schemas.microsoft.com/office/drawing/2014/main" id="{EA1864E6-75C7-4AAF-B5B9-AE6BE363B6D7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378" name="TextBox 5">
          <a:extLst>
            <a:ext uri="{FF2B5EF4-FFF2-40B4-BE49-F238E27FC236}">
              <a16:creationId xmlns:a16="http://schemas.microsoft.com/office/drawing/2014/main" id="{DC6F282F-0C1C-4F20-82AD-24550C272B50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379" name="TextBox 5">
          <a:extLst>
            <a:ext uri="{FF2B5EF4-FFF2-40B4-BE49-F238E27FC236}">
              <a16:creationId xmlns:a16="http://schemas.microsoft.com/office/drawing/2014/main" id="{9B869A4E-60CD-4C18-86AF-166510958BD7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380" name="TextBox 5">
          <a:extLst>
            <a:ext uri="{FF2B5EF4-FFF2-40B4-BE49-F238E27FC236}">
              <a16:creationId xmlns:a16="http://schemas.microsoft.com/office/drawing/2014/main" id="{CAB6056D-F6E8-4BD8-9596-DD1886BE80E3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381" name="TextBox 5">
          <a:extLst>
            <a:ext uri="{FF2B5EF4-FFF2-40B4-BE49-F238E27FC236}">
              <a16:creationId xmlns:a16="http://schemas.microsoft.com/office/drawing/2014/main" id="{D8A4AF0E-408C-47BF-8C22-E774643E419D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382" name="TextBox 5">
          <a:extLst>
            <a:ext uri="{FF2B5EF4-FFF2-40B4-BE49-F238E27FC236}">
              <a16:creationId xmlns:a16="http://schemas.microsoft.com/office/drawing/2014/main" id="{58B0C4E2-372D-47EB-9CB3-6A1298E1C9C4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383" name="TextBox 5">
          <a:extLst>
            <a:ext uri="{FF2B5EF4-FFF2-40B4-BE49-F238E27FC236}">
              <a16:creationId xmlns:a16="http://schemas.microsoft.com/office/drawing/2014/main" id="{A1A4C800-45B7-4BED-80CE-DDADF52A05D2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384" name="TextBox 5">
          <a:extLst>
            <a:ext uri="{FF2B5EF4-FFF2-40B4-BE49-F238E27FC236}">
              <a16:creationId xmlns:a16="http://schemas.microsoft.com/office/drawing/2014/main" id="{65F1B937-D6F4-41D6-A4B4-80F5B3EE7074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385" name="TextBox 5">
          <a:extLst>
            <a:ext uri="{FF2B5EF4-FFF2-40B4-BE49-F238E27FC236}">
              <a16:creationId xmlns:a16="http://schemas.microsoft.com/office/drawing/2014/main" id="{032A2AE8-53BA-4416-9918-4D366EB87246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386" name="TextBox 5">
          <a:extLst>
            <a:ext uri="{FF2B5EF4-FFF2-40B4-BE49-F238E27FC236}">
              <a16:creationId xmlns:a16="http://schemas.microsoft.com/office/drawing/2014/main" id="{B702D62C-DF0D-4732-87DC-83EB898BD77A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387" name="TextBox 5">
          <a:extLst>
            <a:ext uri="{FF2B5EF4-FFF2-40B4-BE49-F238E27FC236}">
              <a16:creationId xmlns:a16="http://schemas.microsoft.com/office/drawing/2014/main" id="{14D2449B-167D-4FC3-8EF5-35D1D970FB0B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388" name="TextBox 5">
          <a:extLst>
            <a:ext uri="{FF2B5EF4-FFF2-40B4-BE49-F238E27FC236}">
              <a16:creationId xmlns:a16="http://schemas.microsoft.com/office/drawing/2014/main" id="{13155A86-EE97-4BAF-A4F9-C730F564500A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389" name="TextBox 5">
          <a:extLst>
            <a:ext uri="{FF2B5EF4-FFF2-40B4-BE49-F238E27FC236}">
              <a16:creationId xmlns:a16="http://schemas.microsoft.com/office/drawing/2014/main" id="{D8CF3D26-592B-4088-B9F5-44C17E1EE374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390" name="TextBox 5">
          <a:extLst>
            <a:ext uri="{FF2B5EF4-FFF2-40B4-BE49-F238E27FC236}">
              <a16:creationId xmlns:a16="http://schemas.microsoft.com/office/drawing/2014/main" id="{89F2E736-6F6C-445A-8236-491D3B786156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391" name="TextBox 5">
          <a:extLst>
            <a:ext uri="{FF2B5EF4-FFF2-40B4-BE49-F238E27FC236}">
              <a16:creationId xmlns:a16="http://schemas.microsoft.com/office/drawing/2014/main" id="{3386B3FB-673A-478B-A456-C3521274D295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392" name="TextBox 5">
          <a:extLst>
            <a:ext uri="{FF2B5EF4-FFF2-40B4-BE49-F238E27FC236}">
              <a16:creationId xmlns:a16="http://schemas.microsoft.com/office/drawing/2014/main" id="{ED1023F4-E120-49DD-B176-2889B78E4F65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393" name="TextBox 5">
          <a:extLst>
            <a:ext uri="{FF2B5EF4-FFF2-40B4-BE49-F238E27FC236}">
              <a16:creationId xmlns:a16="http://schemas.microsoft.com/office/drawing/2014/main" id="{B2D81EC1-8551-4710-A68A-E5147BE7F173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394" name="TextBox 5">
          <a:extLst>
            <a:ext uri="{FF2B5EF4-FFF2-40B4-BE49-F238E27FC236}">
              <a16:creationId xmlns:a16="http://schemas.microsoft.com/office/drawing/2014/main" id="{BC7C0897-8E64-4ACE-B041-DED45073BD5C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395" name="TextBox 5">
          <a:extLst>
            <a:ext uri="{FF2B5EF4-FFF2-40B4-BE49-F238E27FC236}">
              <a16:creationId xmlns:a16="http://schemas.microsoft.com/office/drawing/2014/main" id="{CC9BBA5E-3AF9-4184-817A-11B0E3E6F4C5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396" name="TextBox 5">
          <a:extLst>
            <a:ext uri="{FF2B5EF4-FFF2-40B4-BE49-F238E27FC236}">
              <a16:creationId xmlns:a16="http://schemas.microsoft.com/office/drawing/2014/main" id="{FF70DEFD-B1FF-44DE-ACAB-99BB2C5DDC6C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397" name="TextBox 5">
          <a:extLst>
            <a:ext uri="{FF2B5EF4-FFF2-40B4-BE49-F238E27FC236}">
              <a16:creationId xmlns:a16="http://schemas.microsoft.com/office/drawing/2014/main" id="{170FB76C-DDD2-4E0F-BB0A-F46658405EE8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398" name="TextBox 5">
          <a:extLst>
            <a:ext uri="{FF2B5EF4-FFF2-40B4-BE49-F238E27FC236}">
              <a16:creationId xmlns:a16="http://schemas.microsoft.com/office/drawing/2014/main" id="{2FBCD73A-4179-4E9B-8CBA-8AC92E3D1BF2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399" name="TextBox 5">
          <a:extLst>
            <a:ext uri="{FF2B5EF4-FFF2-40B4-BE49-F238E27FC236}">
              <a16:creationId xmlns:a16="http://schemas.microsoft.com/office/drawing/2014/main" id="{462A31EB-6C5D-4C2C-825C-7A2E2F62937F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400" name="TextBox 5">
          <a:extLst>
            <a:ext uri="{FF2B5EF4-FFF2-40B4-BE49-F238E27FC236}">
              <a16:creationId xmlns:a16="http://schemas.microsoft.com/office/drawing/2014/main" id="{B2D52369-A158-4983-9CF9-EFB2ACD10DE5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401" name="TextBox 5">
          <a:extLst>
            <a:ext uri="{FF2B5EF4-FFF2-40B4-BE49-F238E27FC236}">
              <a16:creationId xmlns:a16="http://schemas.microsoft.com/office/drawing/2014/main" id="{065D4FE0-A93E-4602-871B-8414151C3ED0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402" name="TextBox 5">
          <a:extLst>
            <a:ext uri="{FF2B5EF4-FFF2-40B4-BE49-F238E27FC236}">
              <a16:creationId xmlns:a16="http://schemas.microsoft.com/office/drawing/2014/main" id="{F77133EB-696C-42EB-A1AC-377F42B7ABD5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403" name="TextBox 5">
          <a:extLst>
            <a:ext uri="{FF2B5EF4-FFF2-40B4-BE49-F238E27FC236}">
              <a16:creationId xmlns:a16="http://schemas.microsoft.com/office/drawing/2014/main" id="{EDC7F41F-3706-458E-865A-72C80BA3B95B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404" name="TextBox 5">
          <a:extLst>
            <a:ext uri="{FF2B5EF4-FFF2-40B4-BE49-F238E27FC236}">
              <a16:creationId xmlns:a16="http://schemas.microsoft.com/office/drawing/2014/main" id="{DB792446-218F-4797-8E35-340EE323C693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405" name="TextBox 5">
          <a:extLst>
            <a:ext uri="{FF2B5EF4-FFF2-40B4-BE49-F238E27FC236}">
              <a16:creationId xmlns:a16="http://schemas.microsoft.com/office/drawing/2014/main" id="{50337AB5-19C7-4E69-AC95-1AE2EAB67E8A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406" name="TextBox 5">
          <a:extLst>
            <a:ext uri="{FF2B5EF4-FFF2-40B4-BE49-F238E27FC236}">
              <a16:creationId xmlns:a16="http://schemas.microsoft.com/office/drawing/2014/main" id="{6CDF3EB7-BC93-4560-843E-00F65E42DB2E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407" name="TextBox 5">
          <a:extLst>
            <a:ext uri="{FF2B5EF4-FFF2-40B4-BE49-F238E27FC236}">
              <a16:creationId xmlns:a16="http://schemas.microsoft.com/office/drawing/2014/main" id="{12582C23-6718-4583-9F7A-7829F85FE6E1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408" name="TextBox 5">
          <a:extLst>
            <a:ext uri="{FF2B5EF4-FFF2-40B4-BE49-F238E27FC236}">
              <a16:creationId xmlns:a16="http://schemas.microsoft.com/office/drawing/2014/main" id="{48800177-BABA-45C8-9313-5157379F1E8D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409" name="TextBox 5">
          <a:extLst>
            <a:ext uri="{FF2B5EF4-FFF2-40B4-BE49-F238E27FC236}">
              <a16:creationId xmlns:a16="http://schemas.microsoft.com/office/drawing/2014/main" id="{B263EDB1-D88B-4A98-92AD-4DB3EEC1B65C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3410" name="TextBox 5">
          <a:extLst>
            <a:ext uri="{FF2B5EF4-FFF2-40B4-BE49-F238E27FC236}">
              <a16:creationId xmlns:a16="http://schemas.microsoft.com/office/drawing/2014/main" id="{1E7A8343-66E0-4B0D-A6B3-1C23A7F1670B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411" name="TextBox 5">
          <a:extLst>
            <a:ext uri="{FF2B5EF4-FFF2-40B4-BE49-F238E27FC236}">
              <a16:creationId xmlns:a16="http://schemas.microsoft.com/office/drawing/2014/main" id="{EBC80ABA-CF7F-40F0-915D-9F2660122163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3412" name="TextBox 5">
          <a:extLst>
            <a:ext uri="{FF2B5EF4-FFF2-40B4-BE49-F238E27FC236}">
              <a16:creationId xmlns:a16="http://schemas.microsoft.com/office/drawing/2014/main" id="{E7501635-B34B-48CD-9A33-792B9C45D863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3413" name="TextBox 5">
          <a:extLst>
            <a:ext uri="{FF2B5EF4-FFF2-40B4-BE49-F238E27FC236}">
              <a16:creationId xmlns:a16="http://schemas.microsoft.com/office/drawing/2014/main" id="{2FEE1EE7-100C-41C9-A2F7-38AB9DD23F34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3414" name="TextBox 5">
          <a:extLst>
            <a:ext uri="{FF2B5EF4-FFF2-40B4-BE49-F238E27FC236}">
              <a16:creationId xmlns:a16="http://schemas.microsoft.com/office/drawing/2014/main" id="{A33DE4DE-57B4-44A0-9415-BFA031B0C9A0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3415" name="TextBox 5">
          <a:extLst>
            <a:ext uri="{FF2B5EF4-FFF2-40B4-BE49-F238E27FC236}">
              <a16:creationId xmlns:a16="http://schemas.microsoft.com/office/drawing/2014/main" id="{678DAD09-AD00-4DBF-8F9A-5FA1A2230E52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416" name="TextBox 5">
          <a:extLst>
            <a:ext uri="{FF2B5EF4-FFF2-40B4-BE49-F238E27FC236}">
              <a16:creationId xmlns:a16="http://schemas.microsoft.com/office/drawing/2014/main" id="{06C0674E-47A6-4C5C-860A-6A7F30A33766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3417" name="TextBox 5">
          <a:extLst>
            <a:ext uri="{FF2B5EF4-FFF2-40B4-BE49-F238E27FC236}">
              <a16:creationId xmlns:a16="http://schemas.microsoft.com/office/drawing/2014/main" id="{09DBB4DD-A04B-46FD-A462-6E35A407BD9E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3418" name="TextBox 5">
          <a:extLst>
            <a:ext uri="{FF2B5EF4-FFF2-40B4-BE49-F238E27FC236}">
              <a16:creationId xmlns:a16="http://schemas.microsoft.com/office/drawing/2014/main" id="{281156F9-F5A3-48CD-A2D6-1271E695C8A3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3419" name="TextBox 5">
          <a:extLst>
            <a:ext uri="{FF2B5EF4-FFF2-40B4-BE49-F238E27FC236}">
              <a16:creationId xmlns:a16="http://schemas.microsoft.com/office/drawing/2014/main" id="{A14DA7E4-47FD-4059-AE5D-0453BAFD83F6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3420" name="TextBox 5">
          <a:extLst>
            <a:ext uri="{FF2B5EF4-FFF2-40B4-BE49-F238E27FC236}">
              <a16:creationId xmlns:a16="http://schemas.microsoft.com/office/drawing/2014/main" id="{D8624871-2DD7-4291-A79C-A1BB9B2165B9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421" name="TextBox 5">
          <a:extLst>
            <a:ext uri="{FF2B5EF4-FFF2-40B4-BE49-F238E27FC236}">
              <a16:creationId xmlns:a16="http://schemas.microsoft.com/office/drawing/2014/main" id="{8A09E487-F207-4865-9F6E-93A1108D388D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3422" name="TextBox 5">
          <a:extLst>
            <a:ext uri="{FF2B5EF4-FFF2-40B4-BE49-F238E27FC236}">
              <a16:creationId xmlns:a16="http://schemas.microsoft.com/office/drawing/2014/main" id="{CD1D9F9E-88EF-4966-B829-8A60DA58E29D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3423" name="TextBox 5">
          <a:extLst>
            <a:ext uri="{FF2B5EF4-FFF2-40B4-BE49-F238E27FC236}">
              <a16:creationId xmlns:a16="http://schemas.microsoft.com/office/drawing/2014/main" id="{F2D89D5E-51C0-43AE-90B2-8EF6B5269C1E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3424" name="TextBox 5">
          <a:extLst>
            <a:ext uri="{FF2B5EF4-FFF2-40B4-BE49-F238E27FC236}">
              <a16:creationId xmlns:a16="http://schemas.microsoft.com/office/drawing/2014/main" id="{CF2DD2C9-7AD9-4492-8453-EC7A47F066AA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425" name="TextBox 5">
          <a:extLst>
            <a:ext uri="{FF2B5EF4-FFF2-40B4-BE49-F238E27FC236}">
              <a16:creationId xmlns:a16="http://schemas.microsoft.com/office/drawing/2014/main" id="{49CDD1A4-6E9E-458F-8DFB-3545873E4324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3426" name="TextBox 5">
          <a:extLst>
            <a:ext uri="{FF2B5EF4-FFF2-40B4-BE49-F238E27FC236}">
              <a16:creationId xmlns:a16="http://schemas.microsoft.com/office/drawing/2014/main" id="{DCA06044-773F-4EC4-961A-4406F776EACA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427" name="TextBox 5">
          <a:extLst>
            <a:ext uri="{FF2B5EF4-FFF2-40B4-BE49-F238E27FC236}">
              <a16:creationId xmlns:a16="http://schemas.microsoft.com/office/drawing/2014/main" id="{5D37165B-3B90-4B8A-92F1-9F8114BB2CF8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3428" name="TextBox 5">
          <a:extLst>
            <a:ext uri="{FF2B5EF4-FFF2-40B4-BE49-F238E27FC236}">
              <a16:creationId xmlns:a16="http://schemas.microsoft.com/office/drawing/2014/main" id="{ECD068E5-C175-4194-8592-13EACC8ADF1E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3429" name="TextBox 5">
          <a:extLst>
            <a:ext uri="{FF2B5EF4-FFF2-40B4-BE49-F238E27FC236}">
              <a16:creationId xmlns:a16="http://schemas.microsoft.com/office/drawing/2014/main" id="{622770AB-AD32-460A-A908-149EF249C6F6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3430" name="TextBox 5">
          <a:extLst>
            <a:ext uri="{FF2B5EF4-FFF2-40B4-BE49-F238E27FC236}">
              <a16:creationId xmlns:a16="http://schemas.microsoft.com/office/drawing/2014/main" id="{51917928-384F-47AA-87A1-44DC8D4D1114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3431" name="TextBox 5">
          <a:extLst>
            <a:ext uri="{FF2B5EF4-FFF2-40B4-BE49-F238E27FC236}">
              <a16:creationId xmlns:a16="http://schemas.microsoft.com/office/drawing/2014/main" id="{EFBE3724-7554-46A7-81A5-0EF7D64805C6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432" name="TextBox 5">
          <a:extLst>
            <a:ext uri="{FF2B5EF4-FFF2-40B4-BE49-F238E27FC236}">
              <a16:creationId xmlns:a16="http://schemas.microsoft.com/office/drawing/2014/main" id="{B4A6550E-14B4-4B88-96BD-37696703D69D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3433" name="TextBox 5">
          <a:extLst>
            <a:ext uri="{FF2B5EF4-FFF2-40B4-BE49-F238E27FC236}">
              <a16:creationId xmlns:a16="http://schemas.microsoft.com/office/drawing/2014/main" id="{0843CBAD-EE31-4311-A4E1-FCC6B1C97A8F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3434" name="TextBox 5">
          <a:extLst>
            <a:ext uri="{FF2B5EF4-FFF2-40B4-BE49-F238E27FC236}">
              <a16:creationId xmlns:a16="http://schemas.microsoft.com/office/drawing/2014/main" id="{BD98863D-2A37-491E-8593-8C3E9E743A08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3435" name="TextBox 5">
          <a:extLst>
            <a:ext uri="{FF2B5EF4-FFF2-40B4-BE49-F238E27FC236}">
              <a16:creationId xmlns:a16="http://schemas.microsoft.com/office/drawing/2014/main" id="{66164AC3-68A6-4AD1-9FA9-99163EF45CFE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436" name="TextBox 5">
          <a:extLst>
            <a:ext uri="{FF2B5EF4-FFF2-40B4-BE49-F238E27FC236}">
              <a16:creationId xmlns:a16="http://schemas.microsoft.com/office/drawing/2014/main" id="{1F74F9AF-FECA-4C13-9B7E-EF142056498B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437" name="TextBox 5">
          <a:extLst>
            <a:ext uri="{FF2B5EF4-FFF2-40B4-BE49-F238E27FC236}">
              <a16:creationId xmlns:a16="http://schemas.microsoft.com/office/drawing/2014/main" id="{D0EECD14-034A-4772-8DD4-B856DE3DDE0D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438" name="TextBox 5">
          <a:extLst>
            <a:ext uri="{FF2B5EF4-FFF2-40B4-BE49-F238E27FC236}">
              <a16:creationId xmlns:a16="http://schemas.microsoft.com/office/drawing/2014/main" id="{584CB0B9-0994-40D0-A496-EA7C0428A823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439" name="TextBox 5">
          <a:extLst>
            <a:ext uri="{FF2B5EF4-FFF2-40B4-BE49-F238E27FC236}">
              <a16:creationId xmlns:a16="http://schemas.microsoft.com/office/drawing/2014/main" id="{9D4895CE-23EA-4D4B-A6DA-10D80D8444DD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440" name="TextBox 5">
          <a:extLst>
            <a:ext uri="{FF2B5EF4-FFF2-40B4-BE49-F238E27FC236}">
              <a16:creationId xmlns:a16="http://schemas.microsoft.com/office/drawing/2014/main" id="{B0595604-30B9-47E6-9303-0ADF2D4A4EBB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441" name="TextBox 5">
          <a:extLst>
            <a:ext uri="{FF2B5EF4-FFF2-40B4-BE49-F238E27FC236}">
              <a16:creationId xmlns:a16="http://schemas.microsoft.com/office/drawing/2014/main" id="{CB38E46D-418E-446A-BD15-1CA01F98D526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442" name="TextBox 5">
          <a:extLst>
            <a:ext uri="{FF2B5EF4-FFF2-40B4-BE49-F238E27FC236}">
              <a16:creationId xmlns:a16="http://schemas.microsoft.com/office/drawing/2014/main" id="{C99C0A8C-BAB9-42CD-872B-6721F4EDE837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443" name="TextBox 5">
          <a:extLst>
            <a:ext uri="{FF2B5EF4-FFF2-40B4-BE49-F238E27FC236}">
              <a16:creationId xmlns:a16="http://schemas.microsoft.com/office/drawing/2014/main" id="{BC5C6A7E-84F4-486A-AE4B-732ADEDA740C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444" name="TextBox 5">
          <a:extLst>
            <a:ext uri="{FF2B5EF4-FFF2-40B4-BE49-F238E27FC236}">
              <a16:creationId xmlns:a16="http://schemas.microsoft.com/office/drawing/2014/main" id="{260664CA-E1B0-49BE-B3B8-F90280D1A3C2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445" name="TextBox 5">
          <a:extLst>
            <a:ext uri="{FF2B5EF4-FFF2-40B4-BE49-F238E27FC236}">
              <a16:creationId xmlns:a16="http://schemas.microsoft.com/office/drawing/2014/main" id="{027E0AF1-F73D-4EF4-BADF-6D23CB41F8C6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446" name="TextBox 5">
          <a:extLst>
            <a:ext uri="{FF2B5EF4-FFF2-40B4-BE49-F238E27FC236}">
              <a16:creationId xmlns:a16="http://schemas.microsoft.com/office/drawing/2014/main" id="{5E7824BD-8B87-4419-A816-7AEC811044AF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447" name="TextBox 5">
          <a:extLst>
            <a:ext uri="{FF2B5EF4-FFF2-40B4-BE49-F238E27FC236}">
              <a16:creationId xmlns:a16="http://schemas.microsoft.com/office/drawing/2014/main" id="{1CD95AEB-9EF7-449B-A5D8-8F8B9413B80B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448" name="TextBox 5">
          <a:extLst>
            <a:ext uri="{FF2B5EF4-FFF2-40B4-BE49-F238E27FC236}">
              <a16:creationId xmlns:a16="http://schemas.microsoft.com/office/drawing/2014/main" id="{7BBC8BB8-1A06-4563-8335-66AA2D0257D5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449" name="TextBox 5">
          <a:extLst>
            <a:ext uri="{FF2B5EF4-FFF2-40B4-BE49-F238E27FC236}">
              <a16:creationId xmlns:a16="http://schemas.microsoft.com/office/drawing/2014/main" id="{895B5113-CB26-4646-BD7C-6D696B1CA46E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450" name="TextBox 5">
          <a:extLst>
            <a:ext uri="{FF2B5EF4-FFF2-40B4-BE49-F238E27FC236}">
              <a16:creationId xmlns:a16="http://schemas.microsoft.com/office/drawing/2014/main" id="{BF354868-FB34-4224-AAE8-729962B57C7C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451" name="TextBox 5">
          <a:extLst>
            <a:ext uri="{FF2B5EF4-FFF2-40B4-BE49-F238E27FC236}">
              <a16:creationId xmlns:a16="http://schemas.microsoft.com/office/drawing/2014/main" id="{196949EE-BECD-4E1F-9BF0-E3BC490695DC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452" name="TextBox 5">
          <a:extLst>
            <a:ext uri="{FF2B5EF4-FFF2-40B4-BE49-F238E27FC236}">
              <a16:creationId xmlns:a16="http://schemas.microsoft.com/office/drawing/2014/main" id="{DD392273-6D00-4195-A80E-34DC055B1118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453" name="TextBox 5">
          <a:extLst>
            <a:ext uri="{FF2B5EF4-FFF2-40B4-BE49-F238E27FC236}">
              <a16:creationId xmlns:a16="http://schemas.microsoft.com/office/drawing/2014/main" id="{311E9D38-0D47-49AB-8963-69F04D5FF928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454" name="TextBox 5">
          <a:extLst>
            <a:ext uri="{FF2B5EF4-FFF2-40B4-BE49-F238E27FC236}">
              <a16:creationId xmlns:a16="http://schemas.microsoft.com/office/drawing/2014/main" id="{17E10F60-21B6-4378-BC14-DF99AB131AF4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455" name="TextBox 5">
          <a:extLst>
            <a:ext uri="{FF2B5EF4-FFF2-40B4-BE49-F238E27FC236}">
              <a16:creationId xmlns:a16="http://schemas.microsoft.com/office/drawing/2014/main" id="{389F37A5-8D6D-4746-8222-61BA67ACFC4B}"/>
            </a:ext>
          </a:extLst>
        </xdr:cNvPr>
        <xdr:cNvSpPr txBox="1"/>
      </xdr:nvSpPr>
      <xdr:spPr>
        <a:xfrm>
          <a:off x="39179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456" name="TextBox 5">
          <a:extLst>
            <a:ext uri="{FF2B5EF4-FFF2-40B4-BE49-F238E27FC236}">
              <a16:creationId xmlns:a16="http://schemas.microsoft.com/office/drawing/2014/main" id="{AC624D7E-079C-4E24-B0E6-FABD97FDC111}"/>
            </a:ext>
          </a:extLst>
        </xdr:cNvPr>
        <xdr:cNvSpPr txBox="1"/>
      </xdr:nvSpPr>
      <xdr:spPr>
        <a:xfrm>
          <a:off x="39179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457" name="TextBox 5">
          <a:extLst>
            <a:ext uri="{FF2B5EF4-FFF2-40B4-BE49-F238E27FC236}">
              <a16:creationId xmlns:a16="http://schemas.microsoft.com/office/drawing/2014/main" id="{DF3BA7EF-FBA2-4F7A-8109-0EDCF68BC773}"/>
            </a:ext>
          </a:extLst>
        </xdr:cNvPr>
        <xdr:cNvSpPr txBox="1"/>
      </xdr:nvSpPr>
      <xdr:spPr>
        <a:xfrm>
          <a:off x="39179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458" name="TextBox 5">
          <a:extLst>
            <a:ext uri="{FF2B5EF4-FFF2-40B4-BE49-F238E27FC236}">
              <a16:creationId xmlns:a16="http://schemas.microsoft.com/office/drawing/2014/main" id="{9107CECD-28CB-43E3-9D0E-85FFB6DDD07B}"/>
            </a:ext>
          </a:extLst>
        </xdr:cNvPr>
        <xdr:cNvSpPr txBox="1"/>
      </xdr:nvSpPr>
      <xdr:spPr>
        <a:xfrm>
          <a:off x="39179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459" name="TextBox 5">
          <a:extLst>
            <a:ext uri="{FF2B5EF4-FFF2-40B4-BE49-F238E27FC236}">
              <a16:creationId xmlns:a16="http://schemas.microsoft.com/office/drawing/2014/main" id="{B82893B1-6DF9-44CF-A2CC-FC4F976E59D8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460" name="TextBox 5">
          <a:extLst>
            <a:ext uri="{FF2B5EF4-FFF2-40B4-BE49-F238E27FC236}">
              <a16:creationId xmlns:a16="http://schemas.microsoft.com/office/drawing/2014/main" id="{C3A6086E-9049-43E8-8BA8-44AD0E68C9C1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3461" name="TextBox 5">
          <a:extLst>
            <a:ext uri="{FF2B5EF4-FFF2-40B4-BE49-F238E27FC236}">
              <a16:creationId xmlns:a16="http://schemas.microsoft.com/office/drawing/2014/main" id="{37914177-0DEB-4319-975B-7D41D8472F46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462" name="TextBox 5">
          <a:extLst>
            <a:ext uri="{FF2B5EF4-FFF2-40B4-BE49-F238E27FC236}">
              <a16:creationId xmlns:a16="http://schemas.microsoft.com/office/drawing/2014/main" id="{D3BF1DD1-7F03-480A-8EE3-2E740C83AAE3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3463" name="TextBox 5">
          <a:extLst>
            <a:ext uri="{FF2B5EF4-FFF2-40B4-BE49-F238E27FC236}">
              <a16:creationId xmlns:a16="http://schemas.microsoft.com/office/drawing/2014/main" id="{199A0DE9-CD28-4EB9-947E-2BA4CEC3C76A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3464" name="TextBox 5">
          <a:extLst>
            <a:ext uri="{FF2B5EF4-FFF2-40B4-BE49-F238E27FC236}">
              <a16:creationId xmlns:a16="http://schemas.microsoft.com/office/drawing/2014/main" id="{FF820E58-A613-45C7-AF8F-6BFEE7F9BF7A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3465" name="TextBox 5">
          <a:extLst>
            <a:ext uri="{FF2B5EF4-FFF2-40B4-BE49-F238E27FC236}">
              <a16:creationId xmlns:a16="http://schemas.microsoft.com/office/drawing/2014/main" id="{8D5CF470-AEC2-4DA1-AD1B-53B21C746BA6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3466" name="TextBox 5">
          <a:extLst>
            <a:ext uri="{FF2B5EF4-FFF2-40B4-BE49-F238E27FC236}">
              <a16:creationId xmlns:a16="http://schemas.microsoft.com/office/drawing/2014/main" id="{FDB1F894-81AD-4BAC-8693-5666017F79E3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467" name="TextBox 5">
          <a:extLst>
            <a:ext uri="{FF2B5EF4-FFF2-40B4-BE49-F238E27FC236}">
              <a16:creationId xmlns:a16="http://schemas.microsoft.com/office/drawing/2014/main" id="{121181CF-BD47-48F9-8103-777B4830C71F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3468" name="TextBox 5">
          <a:extLst>
            <a:ext uri="{FF2B5EF4-FFF2-40B4-BE49-F238E27FC236}">
              <a16:creationId xmlns:a16="http://schemas.microsoft.com/office/drawing/2014/main" id="{9F2FA6AE-6F2C-4196-8C71-255399C84145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3469" name="TextBox 5">
          <a:extLst>
            <a:ext uri="{FF2B5EF4-FFF2-40B4-BE49-F238E27FC236}">
              <a16:creationId xmlns:a16="http://schemas.microsoft.com/office/drawing/2014/main" id="{546AFD35-44AC-49F0-AF1A-17195756D712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3470" name="TextBox 5">
          <a:extLst>
            <a:ext uri="{FF2B5EF4-FFF2-40B4-BE49-F238E27FC236}">
              <a16:creationId xmlns:a16="http://schemas.microsoft.com/office/drawing/2014/main" id="{64CAF0E9-1D78-4738-82BA-7F218E3D3008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3471" name="TextBox 5">
          <a:extLst>
            <a:ext uri="{FF2B5EF4-FFF2-40B4-BE49-F238E27FC236}">
              <a16:creationId xmlns:a16="http://schemas.microsoft.com/office/drawing/2014/main" id="{FA15D695-0519-4D4E-8DA3-1ABB91D29F97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472" name="TextBox 5">
          <a:extLst>
            <a:ext uri="{FF2B5EF4-FFF2-40B4-BE49-F238E27FC236}">
              <a16:creationId xmlns:a16="http://schemas.microsoft.com/office/drawing/2014/main" id="{712B36FA-3020-41A0-9319-BDF9107F60DA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3473" name="TextBox 5">
          <a:extLst>
            <a:ext uri="{FF2B5EF4-FFF2-40B4-BE49-F238E27FC236}">
              <a16:creationId xmlns:a16="http://schemas.microsoft.com/office/drawing/2014/main" id="{D739A213-C409-4484-B2BB-02EDA815E7DC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3474" name="TextBox 5">
          <a:extLst>
            <a:ext uri="{FF2B5EF4-FFF2-40B4-BE49-F238E27FC236}">
              <a16:creationId xmlns:a16="http://schemas.microsoft.com/office/drawing/2014/main" id="{BDE2F967-4068-4C1A-90F5-730E86A2E528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3475" name="TextBox 5">
          <a:extLst>
            <a:ext uri="{FF2B5EF4-FFF2-40B4-BE49-F238E27FC236}">
              <a16:creationId xmlns:a16="http://schemas.microsoft.com/office/drawing/2014/main" id="{DF92A286-317E-4354-99E4-990E3046A877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476" name="TextBox 5">
          <a:extLst>
            <a:ext uri="{FF2B5EF4-FFF2-40B4-BE49-F238E27FC236}">
              <a16:creationId xmlns:a16="http://schemas.microsoft.com/office/drawing/2014/main" id="{4F1328B1-D1D6-4A2C-A3AF-3D4E58F6260B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3477" name="TextBox 5">
          <a:extLst>
            <a:ext uri="{FF2B5EF4-FFF2-40B4-BE49-F238E27FC236}">
              <a16:creationId xmlns:a16="http://schemas.microsoft.com/office/drawing/2014/main" id="{6B3D7F6F-D831-479D-A70A-B2D6301C33F1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478" name="TextBox 5">
          <a:extLst>
            <a:ext uri="{FF2B5EF4-FFF2-40B4-BE49-F238E27FC236}">
              <a16:creationId xmlns:a16="http://schemas.microsoft.com/office/drawing/2014/main" id="{8F4539B7-FCE4-4297-A9A9-9410355D212E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3479" name="TextBox 5">
          <a:extLst>
            <a:ext uri="{FF2B5EF4-FFF2-40B4-BE49-F238E27FC236}">
              <a16:creationId xmlns:a16="http://schemas.microsoft.com/office/drawing/2014/main" id="{95C54ABE-6BDF-4B3B-9CD6-25936920370C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3480" name="TextBox 5">
          <a:extLst>
            <a:ext uri="{FF2B5EF4-FFF2-40B4-BE49-F238E27FC236}">
              <a16:creationId xmlns:a16="http://schemas.microsoft.com/office/drawing/2014/main" id="{B71FDF4B-B0D8-4D9C-989D-BA539A15396D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3481" name="TextBox 5">
          <a:extLst>
            <a:ext uri="{FF2B5EF4-FFF2-40B4-BE49-F238E27FC236}">
              <a16:creationId xmlns:a16="http://schemas.microsoft.com/office/drawing/2014/main" id="{31D31E65-8187-44E8-8C80-00E8F9D964C9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3482" name="TextBox 5">
          <a:extLst>
            <a:ext uri="{FF2B5EF4-FFF2-40B4-BE49-F238E27FC236}">
              <a16:creationId xmlns:a16="http://schemas.microsoft.com/office/drawing/2014/main" id="{055AF341-8EBD-4499-B113-77AE892F5EB1}"/>
            </a:ext>
          </a:extLst>
        </xdr:cNvPr>
        <xdr:cNvSpPr txBox="1"/>
      </xdr:nvSpPr>
      <xdr:spPr>
        <a:xfrm>
          <a:off x="23431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483" name="TextBox 5">
          <a:extLst>
            <a:ext uri="{FF2B5EF4-FFF2-40B4-BE49-F238E27FC236}">
              <a16:creationId xmlns:a16="http://schemas.microsoft.com/office/drawing/2014/main" id="{7A0AB4DC-5B8E-49EE-88C9-0AA555606EFC}"/>
            </a:ext>
          </a:extLst>
        </xdr:cNvPr>
        <xdr:cNvSpPr txBox="1"/>
      </xdr:nvSpPr>
      <xdr:spPr>
        <a:xfrm>
          <a:off x="3130550" y="1980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3484" name="TextBox 5">
          <a:extLst>
            <a:ext uri="{FF2B5EF4-FFF2-40B4-BE49-F238E27FC236}">
              <a16:creationId xmlns:a16="http://schemas.microsoft.com/office/drawing/2014/main" id="{83B6CD05-6D25-4254-8DAA-901C8D65CE68}"/>
            </a:ext>
          </a:extLst>
        </xdr:cNvPr>
        <xdr:cNvSpPr txBox="1"/>
      </xdr:nvSpPr>
      <xdr:spPr>
        <a:xfrm>
          <a:off x="3130550" y="2107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3485" name="TextBox 5">
          <a:extLst>
            <a:ext uri="{FF2B5EF4-FFF2-40B4-BE49-F238E27FC236}">
              <a16:creationId xmlns:a16="http://schemas.microsoft.com/office/drawing/2014/main" id="{4FDFECA2-84BA-44C1-B5D9-1C1C3C0A38AF}"/>
            </a:ext>
          </a:extLst>
        </xdr:cNvPr>
        <xdr:cNvSpPr txBox="1"/>
      </xdr:nvSpPr>
      <xdr:spPr>
        <a:xfrm>
          <a:off x="3130550" y="223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3486" name="TextBox 5">
          <a:extLst>
            <a:ext uri="{FF2B5EF4-FFF2-40B4-BE49-F238E27FC236}">
              <a16:creationId xmlns:a16="http://schemas.microsoft.com/office/drawing/2014/main" id="{609ADCB2-5598-4023-8A67-2D5015725F68}"/>
            </a:ext>
          </a:extLst>
        </xdr:cNvPr>
        <xdr:cNvSpPr txBox="1"/>
      </xdr:nvSpPr>
      <xdr:spPr>
        <a:xfrm>
          <a:off x="3130550" y="2361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487" name="TextBox 5">
          <a:extLst>
            <a:ext uri="{FF2B5EF4-FFF2-40B4-BE49-F238E27FC236}">
              <a16:creationId xmlns:a16="http://schemas.microsoft.com/office/drawing/2014/main" id="{0E40B2E2-517B-40F6-8832-3384ABD9A697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488" name="TextBox 5">
          <a:extLst>
            <a:ext uri="{FF2B5EF4-FFF2-40B4-BE49-F238E27FC236}">
              <a16:creationId xmlns:a16="http://schemas.microsoft.com/office/drawing/2014/main" id="{416BF248-6045-4562-A783-89E2973FACD4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489" name="TextBox 5">
          <a:extLst>
            <a:ext uri="{FF2B5EF4-FFF2-40B4-BE49-F238E27FC236}">
              <a16:creationId xmlns:a16="http://schemas.microsoft.com/office/drawing/2014/main" id="{E8577EE8-F558-41EA-9E19-91EC1A684E9D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490" name="TextBox 5">
          <a:extLst>
            <a:ext uri="{FF2B5EF4-FFF2-40B4-BE49-F238E27FC236}">
              <a16:creationId xmlns:a16="http://schemas.microsoft.com/office/drawing/2014/main" id="{19B6989E-79DE-4D55-BDB6-350FA09E2ADB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3491" name="TextBox 5">
          <a:extLst>
            <a:ext uri="{FF2B5EF4-FFF2-40B4-BE49-F238E27FC236}">
              <a16:creationId xmlns:a16="http://schemas.microsoft.com/office/drawing/2014/main" id="{F5DE53FF-1F71-4E4A-8E2F-8A3FCAAF9E67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3492" name="TextBox 5">
          <a:extLst>
            <a:ext uri="{FF2B5EF4-FFF2-40B4-BE49-F238E27FC236}">
              <a16:creationId xmlns:a16="http://schemas.microsoft.com/office/drawing/2014/main" id="{A7637B83-6987-45FE-9CBD-1A412B32853F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3493" name="TextBox 5">
          <a:extLst>
            <a:ext uri="{FF2B5EF4-FFF2-40B4-BE49-F238E27FC236}">
              <a16:creationId xmlns:a16="http://schemas.microsoft.com/office/drawing/2014/main" id="{873D5C88-91C0-4C7B-9470-B375046B7222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494" name="TextBox 5">
          <a:extLst>
            <a:ext uri="{FF2B5EF4-FFF2-40B4-BE49-F238E27FC236}">
              <a16:creationId xmlns:a16="http://schemas.microsoft.com/office/drawing/2014/main" id="{5A8F08B6-C8C5-467A-85C1-BEF475A7185E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495" name="TextBox 5">
          <a:extLst>
            <a:ext uri="{FF2B5EF4-FFF2-40B4-BE49-F238E27FC236}">
              <a16:creationId xmlns:a16="http://schemas.microsoft.com/office/drawing/2014/main" id="{83EFC31F-0D9A-408D-891A-646EC906854D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3496" name="TextBox 5">
          <a:extLst>
            <a:ext uri="{FF2B5EF4-FFF2-40B4-BE49-F238E27FC236}">
              <a16:creationId xmlns:a16="http://schemas.microsoft.com/office/drawing/2014/main" id="{E75272AE-94A0-48FA-AC97-63112A57A4E1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3497" name="TextBox 5">
          <a:extLst>
            <a:ext uri="{FF2B5EF4-FFF2-40B4-BE49-F238E27FC236}">
              <a16:creationId xmlns:a16="http://schemas.microsoft.com/office/drawing/2014/main" id="{E794B9E2-FC28-47FD-A56C-6E79EC0F51D4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3498" name="TextBox 5">
          <a:extLst>
            <a:ext uri="{FF2B5EF4-FFF2-40B4-BE49-F238E27FC236}">
              <a16:creationId xmlns:a16="http://schemas.microsoft.com/office/drawing/2014/main" id="{4EF8D5BA-D810-4C53-BD1F-DAE4DBF5F04E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499" name="TextBox 5">
          <a:extLst>
            <a:ext uri="{FF2B5EF4-FFF2-40B4-BE49-F238E27FC236}">
              <a16:creationId xmlns:a16="http://schemas.microsoft.com/office/drawing/2014/main" id="{115F80F1-00FC-4B1E-9505-9632DDE6A12E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500" name="TextBox 5">
          <a:extLst>
            <a:ext uri="{FF2B5EF4-FFF2-40B4-BE49-F238E27FC236}">
              <a16:creationId xmlns:a16="http://schemas.microsoft.com/office/drawing/2014/main" id="{168524B1-A55C-49E6-A5C1-B5FB1C115455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3501" name="TextBox 5">
          <a:extLst>
            <a:ext uri="{FF2B5EF4-FFF2-40B4-BE49-F238E27FC236}">
              <a16:creationId xmlns:a16="http://schemas.microsoft.com/office/drawing/2014/main" id="{83A6F164-4C24-42E3-8982-F845E98484BF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3502" name="TextBox 5">
          <a:extLst>
            <a:ext uri="{FF2B5EF4-FFF2-40B4-BE49-F238E27FC236}">
              <a16:creationId xmlns:a16="http://schemas.microsoft.com/office/drawing/2014/main" id="{1BD9D991-D8E9-4798-89D0-AE16C0ED6829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3503" name="TextBox 5">
          <a:extLst>
            <a:ext uri="{FF2B5EF4-FFF2-40B4-BE49-F238E27FC236}">
              <a16:creationId xmlns:a16="http://schemas.microsoft.com/office/drawing/2014/main" id="{C1CE27A7-1C70-4839-949B-4CF6FD5C70DC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504" name="TextBox 5">
          <a:extLst>
            <a:ext uri="{FF2B5EF4-FFF2-40B4-BE49-F238E27FC236}">
              <a16:creationId xmlns:a16="http://schemas.microsoft.com/office/drawing/2014/main" id="{85478FF8-065E-4A3E-A2C1-C32FFE232DAA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505" name="TextBox 5">
          <a:extLst>
            <a:ext uri="{FF2B5EF4-FFF2-40B4-BE49-F238E27FC236}">
              <a16:creationId xmlns:a16="http://schemas.microsoft.com/office/drawing/2014/main" id="{CB69BDB3-65C7-4C4F-8914-87CA06AA4FAB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506" name="TextBox 5">
          <a:extLst>
            <a:ext uri="{FF2B5EF4-FFF2-40B4-BE49-F238E27FC236}">
              <a16:creationId xmlns:a16="http://schemas.microsoft.com/office/drawing/2014/main" id="{D47B7460-1AF7-49F5-9375-FF53E721C6EF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3507" name="TextBox 5">
          <a:extLst>
            <a:ext uri="{FF2B5EF4-FFF2-40B4-BE49-F238E27FC236}">
              <a16:creationId xmlns:a16="http://schemas.microsoft.com/office/drawing/2014/main" id="{BDBB3329-939D-4008-9673-09C398945991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3508" name="TextBox 5">
          <a:extLst>
            <a:ext uri="{FF2B5EF4-FFF2-40B4-BE49-F238E27FC236}">
              <a16:creationId xmlns:a16="http://schemas.microsoft.com/office/drawing/2014/main" id="{A177DC8A-676E-4C9B-93F4-905B71B3D6D9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3509" name="TextBox 5">
          <a:extLst>
            <a:ext uri="{FF2B5EF4-FFF2-40B4-BE49-F238E27FC236}">
              <a16:creationId xmlns:a16="http://schemas.microsoft.com/office/drawing/2014/main" id="{55253EC8-D632-46E7-89C7-C1352DA0C0FF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510" name="TextBox 5">
          <a:extLst>
            <a:ext uri="{FF2B5EF4-FFF2-40B4-BE49-F238E27FC236}">
              <a16:creationId xmlns:a16="http://schemas.microsoft.com/office/drawing/2014/main" id="{A468903F-8249-403B-BFCA-5EBBE8E8799A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511" name="TextBox 5">
          <a:extLst>
            <a:ext uri="{FF2B5EF4-FFF2-40B4-BE49-F238E27FC236}">
              <a16:creationId xmlns:a16="http://schemas.microsoft.com/office/drawing/2014/main" id="{42E800DF-CC27-417C-BA5A-7D3FC22570B1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512" name="TextBox 5">
          <a:extLst>
            <a:ext uri="{FF2B5EF4-FFF2-40B4-BE49-F238E27FC236}">
              <a16:creationId xmlns:a16="http://schemas.microsoft.com/office/drawing/2014/main" id="{190FE9BD-3542-4E91-A067-1E2965164B73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513" name="TextBox 5">
          <a:extLst>
            <a:ext uri="{FF2B5EF4-FFF2-40B4-BE49-F238E27FC236}">
              <a16:creationId xmlns:a16="http://schemas.microsoft.com/office/drawing/2014/main" id="{C80B2FEE-2AD9-48E9-9A91-917BC3E6CADF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514" name="TextBox 5">
          <a:extLst>
            <a:ext uri="{FF2B5EF4-FFF2-40B4-BE49-F238E27FC236}">
              <a16:creationId xmlns:a16="http://schemas.microsoft.com/office/drawing/2014/main" id="{AC2AF262-FB95-4695-B3DD-F82E61029FD9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515" name="TextBox 5">
          <a:extLst>
            <a:ext uri="{FF2B5EF4-FFF2-40B4-BE49-F238E27FC236}">
              <a16:creationId xmlns:a16="http://schemas.microsoft.com/office/drawing/2014/main" id="{3A9210F1-3D38-41F8-9462-52E3C0A48A3A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516" name="TextBox 5">
          <a:extLst>
            <a:ext uri="{FF2B5EF4-FFF2-40B4-BE49-F238E27FC236}">
              <a16:creationId xmlns:a16="http://schemas.microsoft.com/office/drawing/2014/main" id="{7D0302A1-A4BB-4C21-A1A6-BE8872D2EA95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517" name="TextBox 5">
          <a:extLst>
            <a:ext uri="{FF2B5EF4-FFF2-40B4-BE49-F238E27FC236}">
              <a16:creationId xmlns:a16="http://schemas.microsoft.com/office/drawing/2014/main" id="{5C25C8C0-3F39-46B2-9D0D-06CAC7AB6971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518" name="TextBox 5">
          <a:extLst>
            <a:ext uri="{FF2B5EF4-FFF2-40B4-BE49-F238E27FC236}">
              <a16:creationId xmlns:a16="http://schemas.microsoft.com/office/drawing/2014/main" id="{397AE8DE-550B-4AE5-AFA9-5E13ED371B2D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519" name="TextBox 5">
          <a:extLst>
            <a:ext uri="{FF2B5EF4-FFF2-40B4-BE49-F238E27FC236}">
              <a16:creationId xmlns:a16="http://schemas.microsoft.com/office/drawing/2014/main" id="{3B104950-B5CD-4312-A38C-2BC242D070E0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520" name="TextBox 5">
          <a:extLst>
            <a:ext uri="{FF2B5EF4-FFF2-40B4-BE49-F238E27FC236}">
              <a16:creationId xmlns:a16="http://schemas.microsoft.com/office/drawing/2014/main" id="{9CB895AA-B854-426E-91DD-B88A4708CDE3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521" name="TextBox 5">
          <a:extLst>
            <a:ext uri="{FF2B5EF4-FFF2-40B4-BE49-F238E27FC236}">
              <a16:creationId xmlns:a16="http://schemas.microsoft.com/office/drawing/2014/main" id="{F1F2AD94-6C67-4655-8B3B-E11A42FC6917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522" name="TextBox 5">
          <a:extLst>
            <a:ext uri="{FF2B5EF4-FFF2-40B4-BE49-F238E27FC236}">
              <a16:creationId xmlns:a16="http://schemas.microsoft.com/office/drawing/2014/main" id="{D2D33DE6-DC1E-4EED-83CE-CC97D851B13B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523" name="TextBox 5">
          <a:extLst>
            <a:ext uri="{FF2B5EF4-FFF2-40B4-BE49-F238E27FC236}">
              <a16:creationId xmlns:a16="http://schemas.microsoft.com/office/drawing/2014/main" id="{552F216D-6CB1-4DB9-B4ED-D1A36B1D9C15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524" name="TextBox 5">
          <a:extLst>
            <a:ext uri="{FF2B5EF4-FFF2-40B4-BE49-F238E27FC236}">
              <a16:creationId xmlns:a16="http://schemas.microsoft.com/office/drawing/2014/main" id="{084E4B59-C99A-4527-BE07-304D6CA263E5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525" name="TextBox 5">
          <a:extLst>
            <a:ext uri="{FF2B5EF4-FFF2-40B4-BE49-F238E27FC236}">
              <a16:creationId xmlns:a16="http://schemas.microsoft.com/office/drawing/2014/main" id="{57AA37BC-CBCA-4443-83D0-E39991E68254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526" name="TextBox 5">
          <a:extLst>
            <a:ext uri="{FF2B5EF4-FFF2-40B4-BE49-F238E27FC236}">
              <a16:creationId xmlns:a16="http://schemas.microsoft.com/office/drawing/2014/main" id="{B632059F-7677-4B0C-AF0F-8C49FE80D6D9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527" name="TextBox 5">
          <a:extLst>
            <a:ext uri="{FF2B5EF4-FFF2-40B4-BE49-F238E27FC236}">
              <a16:creationId xmlns:a16="http://schemas.microsoft.com/office/drawing/2014/main" id="{A5B8EC1C-2651-4898-8842-1BA185653F31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528" name="TextBox 5">
          <a:extLst>
            <a:ext uri="{FF2B5EF4-FFF2-40B4-BE49-F238E27FC236}">
              <a16:creationId xmlns:a16="http://schemas.microsoft.com/office/drawing/2014/main" id="{CFFC067D-B56D-4B06-990C-297CB39A4690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529" name="TextBox 5">
          <a:extLst>
            <a:ext uri="{FF2B5EF4-FFF2-40B4-BE49-F238E27FC236}">
              <a16:creationId xmlns:a16="http://schemas.microsoft.com/office/drawing/2014/main" id="{DC1A3ED7-42B5-43AD-B259-2A7632E0783D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530" name="TextBox 5">
          <a:extLst>
            <a:ext uri="{FF2B5EF4-FFF2-40B4-BE49-F238E27FC236}">
              <a16:creationId xmlns:a16="http://schemas.microsoft.com/office/drawing/2014/main" id="{D4459B3F-2FD6-4BF3-B73E-4E3F3C4AFA6C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531" name="TextBox 5">
          <a:extLst>
            <a:ext uri="{FF2B5EF4-FFF2-40B4-BE49-F238E27FC236}">
              <a16:creationId xmlns:a16="http://schemas.microsoft.com/office/drawing/2014/main" id="{7CA8453C-6D3F-4310-8FCE-9F1441F1891E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532" name="TextBox 5">
          <a:extLst>
            <a:ext uri="{FF2B5EF4-FFF2-40B4-BE49-F238E27FC236}">
              <a16:creationId xmlns:a16="http://schemas.microsoft.com/office/drawing/2014/main" id="{82BA90B6-678C-4BF5-9A66-0EB21467D11A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533" name="TextBox 5">
          <a:extLst>
            <a:ext uri="{FF2B5EF4-FFF2-40B4-BE49-F238E27FC236}">
              <a16:creationId xmlns:a16="http://schemas.microsoft.com/office/drawing/2014/main" id="{D690D8C7-1FAC-4A2C-B675-DA6C25A3F773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534" name="TextBox 5">
          <a:extLst>
            <a:ext uri="{FF2B5EF4-FFF2-40B4-BE49-F238E27FC236}">
              <a16:creationId xmlns:a16="http://schemas.microsoft.com/office/drawing/2014/main" id="{9F9ABD75-3E5C-4DA9-B5C8-9CF88E16CD8A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535" name="TextBox 5">
          <a:extLst>
            <a:ext uri="{FF2B5EF4-FFF2-40B4-BE49-F238E27FC236}">
              <a16:creationId xmlns:a16="http://schemas.microsoft.com/office/drawing/2014/main" id="{A990533E-1108-4BE8-B740-44059A0DBBA2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536" name="TextBox 5">
          <a:extLst>
            <a:ext uri="{FF2B5EF4-FFF2-40B4-BE49-F238E27FC236}">
              <a16:creationId xmlns:a16="http://schemas.microsoft.com/office/drawing/2014/main" id="{404A6E6C-CE8E-4030-AE71-B65FA80DC808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537" name="TextBox 5">
          <a:extLst>
            <a:ext uri="{FF2B5EF4-FFF2-40B4-BE49-F238E27FC236}">
              <a16:creationId xmlns:a16="http://schemas.microsoft.com/office/drawing/2014/main" id="{D0C43B6F-C5E4-4D1E-8C57-91E6975589DC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538" name="TextBox 5">
          <a:extLst>
            <a:ext uri="{FF2B5EF4-FFF2-40B4-BE49-F238E27FC236}">
              <a16:creationId xmlns:a16="http://schemas.microsoft.com/office/drawing/2014/main" id="{A0B3ADC2-2623-4BB8-B94D-9B49CA358DE7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539" name="TextBox 5">
          <a:extLst>
            <a:ext uri="{FF2B5EF4-FFF2-40B4-BE49-F238E27FC236}">
              <a16:creationId xmlns:a16="http://schemas.microsoft.com/office/drawing/2014/main" id="{BC8A209E-D8B6-4342-8814-909C008DDEED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540" name="TextBox 5">
          <a:extLst>
            <a:ext uri="{FF2B5EF4-FFF2-40B4-BE49-F238E27FC236}">
              <a16:creationId xmlns:a16="http://schemas.microsoft.com/office/drawing/2014/main" id="{BF7C8601-CE97-414D-AEE7-4FE3E41F0160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541" name="TextBox 5">
          <a:extLst>
            <a:ext uri="{FF2B5EF4-FFF2-40B4-BE49-F238E27FC236}">
              <a16:creationId xmlns:a16="http://schemas.microsoft.com/office/drawing/2014/main" id="{D679959E-DC79-4C34-8D63-B7639DF9A76E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542" name="TextBox 5">
          <a:extLst>
            <a:ext uri="{FF2B5EF4-FFF2-40B4-BE49-F238E27FC236}">
              <a16:creationId xmlns:a16="http://schemas.microsoft.com/office/drawing/2014/main" id="{7800CDC3-A3FB-4ADC-91D4-7A6DBE84CFDD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543" name="TextBox 5">
          <a:extLst>
            <a:ext uri="{FF2B5EF4-FFF2-40B4-BE49-F238E27FC236}">
              <a16:creationId xmlns:a16="http://schemas.microsoft.com/office/drawing/2014/main" id="{69BFA714-25DD-4A96-A499-6493700921D4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544" name="TextBox 5">
          <a:extLst>
            <a:ext uri="{FF2B5EF4-FFF2-40B4-BE49-F238E27FC236}">
              <a16:creationId xmlns:a16="http://schemas.microsoft.com/office/drawing/2014/main" id="{2604ECCE-0DEB-49B9-80BB-74ABF5CE163F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545" name="TextBox 5">
          <a:extLst>
            <a:ext uri="{FF2B5EF4-FFF2-40B4-BE49-F238E27FC236}">
              <a16:creationId xmlns:a16="http://schemas.microsoft.com/office/drawing/2014/main" id="{C50A5911-CC70-49F9-B76D-1B79A32E1314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546" name="TextBox 5">
          <a:extLst>
            <a:ext uri="{FF2B5EF4-FFF2-40B4-BE49-F238E27FC236}">
              <a16:creationId xmlns:a16="http://schemas.microsoft.com/office/drawing/2014/main" id="{5F8D3730-7735-497F-AE42-4F5942306959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547" name="TextBox 5">
          <a:extLst>
            <a:ext uri="{FF2B5EF4-FFF2-40B4-BE49-F238E27FC236}">
              <a16:creationId xmlns:a16="http://schemas.microsoft.com/office/drawing/2014/main" id="{88E05169-1EF9-46B9-9C1B-E517711670B6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548" name="TextBox 5">
          <a:extLst>
            <a:ext uri="{FF2B5EF4-FFF2-40B4-BE49-F238E27FC236}">
              <a16:creationId xmlns:a16="http://schemas.microsoft.com/office/drawing/2014/main" id="{FEE78963-19BE-46A1-8648-1B46AC43491D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549" name="TextBox 5">
          <a:extLst>
            <a:ext uri="{FF2B5EF4-FFF2-40B4-BE49-F238E27FC236}">
              <a16:creationId xmlns:a16="http://schemas.microsoft.com/office/drawing/2014/main" id="{295540C8-A830-41AF-B53C-7DFEDECA37CC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550" name="TextBox 5">
          <a:extLst>
            <a:ext uri="{FF2B5EF4-FFF2-40B4-BE49-F238E27FC236}">
              <a16:creationId xmlns:a16="http://schemas.microsoft.com/office/drawing/2014/main" id="{DDFA441D-FA84-4815-A771-B851FED061D2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551" name="TextBox 5">
          <a:extLst>
            <a:ext uri="{FF2B5EF4-FFF2-40B4-BE49-F238E27FC236}">
              <a16:creationId xmlns:a16="http://schemas.microsoft.com/office/drawing/2014/main" id="{68010581-7F38-4DBD-9D4F-4404F1F7D8DB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552" name="TextBox 5">
          <a:extLst>
            <a:ext uri="{FF2B5EF4-FFF2-40B4-BE49-F238E27FC236}">
              <a16:creationId xmlns:a16="http://schemas.microsoft.com/office/drawing/2014/main" id="{5F9B94B0-1340-4371-8661-B191C18B381C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553" name="TextBox 5">
          <a:extLst>
            <a:ext uri="{FF2B5EF4-FFF2-40B4-BE49-F238E27FC236}">
              <a16:creationId xmlns:a16="http://schemas.microsoft.com/office/drawing/2014/main" id="{C7D71CBB-16EA-40F6-B6D1-A8D0D02492EC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554" name="TextBox 5">
          <a:extLst>
            <a:ext uri="{FF2B5EF4-FFF2-40B4-BE49-F238E27FC236}">
              <a16:creationId xmlns:a16="http://schemas.microsoft.com/office/drawing/2014/main" id="{FA37EEC9-8AF4-4163-9B77-4A344D0D6447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555" name="TextBox 5">
          <a:extLst>
            <a:ext uri="{FF2B5EF4-FFF2-40B4-BE49-F238E27FC236}">
              <a16:creationId xmlns:a16="http://schemas.microsoft.com/office/drawing/2014/main" id="{99C0B306-6B3A-475E-9608-548725E1B66D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556" name="TextBox 5">
          <a:extLst>
            <a:ext uri="{FF2B5EF4-FFF2-40B4-BE49-F238E27FC236}">
              <a16:creationId xmlns:a16="http://schemas.microsoft.com/office/drawing/2014/main" id="{9D2BF217-885F-4808-9C75-BA24F6A994A9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557" name="TextBox 5">
          <a:extLst>
            <a:ext uri="{FF2B5EF4-FFF2-40B4-BE49-F238E27FC236}">
              <a16:creationId xmlns:a16="http://schemas.microsoft.com/office/drawing/2014/main" id="{DC8B64C7-B58B-488F-9BAD-AAD75113BB8C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558" name="TextBox 5">
          <a:extLst>
            <a:ext uri="{FF2B5EF4-FFF2-40B4-BE49-F238E27FC236}">
              <a16:creationId xmlns:a16="http://schemas.microsoft.com/office/drawing/2014/main" id="{1987E07B-C3B8-4A91-9550-E842ADB8D5A5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559" name="TextBox 5">
          <a:extLst>
            <a:ext uri="{FF2B5EF4-FFF2-40B4-BE49-F238E27FC236}">
              <a16:creationId xmlns:a16="http://schemas.microsoft.com/office/drawing/2014/main" id="{7E980F44-DB90-4885-A2EB-1DF114815096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560" name="TextBox 5">
          <a:extLst>
            <a:ext uri="{FF2B5EF4-FFF2-40B4-BE49-F238E27FC236}">
              <a16:creationId xmlns:a16="http://schemas.microsoft.com/office/drawing/2014/main" id="{5EE41843-1E29-4B89-948C-698F51F85AEC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561" name="TextBox 5">
          <a:extLst>
            <a:ext uri="{FF2B5EF4-FFF2-40B4-BE49-F238E27FC236}">
              <a16:creationId xmlns:a16="http://schemas.microsoft.com/office/drawing/2014/main" id="{4DEB9D9A-670D-4E27-B9A1-89B0EC9223AF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562" name="TextBox 5">
          <a:extLst>
            <a:ext uri="{FF2B5EF4-FFF2-40B4-BE49-F238E27FC236}">
              <a16:creationId xmlns:a16="http://schemas.microsoft.com/office/drawing/2014/main" id="{4806DE1E-D4CC-4A8A-8A3B-4203E65E7A0D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563" name="TextBox 5">
          <a:extLst>
            <a:ext uri="{FF2B5EF4-FFF2-40B4-BE49-F238E27FC236}">
              <a16:creationId xmlns:a16="http://schemas.microsoft.com/office/drawing/2014/main" id="{A6848944-B593-4280-9F4E-80F220E68638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564" name="TextBox 5">
          <a:extLst>
            <a:ext uri="{FF2B5EF4-FFF2-40B4-BE49-F238E27FC236}">
              <a16:creationId xmlns:a16="http://schemas.microsoft.com/office/drawing/2014/main" id="{5EADEC9A-9C18-4890-95E4-E9606ED34B21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565" name="TextBox 5">
          <a:extLst>
            <a:ext uri="{FF2B5EF4-FFF2-40B4-BE49-F238E27FC236}">
              <a16:creationId xmlns:a16="http://schemas.microsoft.com/office/drawing/2014/main" id="{93B6BBF9-4CAC-4043-A33C-EF5AF3930E23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566" name="TextBox 5">
          <a:extLst>
            <a:ext uri="{FF2B5EF4-FFF2-40B4-BE49-F238E27FC236}">
              <a16:creationId xmlns:a16="http://schemas.microsoft.com/office/drawing/2014/main" id="{3A4C2E7B-B117-4ABB-ACE7-8733031D1FD5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567" name="TextBox 5">
          <a:extLst>
            <a:ext uri="{FF2B5EF4-FFF2-40B4-BE49-F238E27FC236}">
              <a16:creationId xmlns:a16="http://schemas.microsoft.com/office/drawing/2014/main" id="{0596D403-0306-4731-B239-48381DAC1E91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568" name="TextBox 5">
          <a:extLst>
            <a:ext uri="{FF2B5EF4-FFF2-40B4-BE49-F238E27FC236}">
              <a16:creationId xmlns:a16="http://schemas.microsoft.com/office/drawing/2014/main" id="{C5763ECF-9482-48C8-880A-0B700665F766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569" name="TextBox 5">
          <a:extLst>
            <a:ext uri="{FF2B5EF4-FFF2-40B4-BE49-F238E27FC236}">
              <a16:creationId xmlns:a16="http://schemas.microsoft.com/office/drawing/2014/main" id="{E0CFA955-C528-4859-BA6F-D0353EABEBF9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570" name="TextBox 5">
          <a:extLst>
            <a:ext uri="{FF2B5EF4-FFF2-40B4-BE49-F238E27FC236}">
              <a16:creationId xmlns:a16="http://schemas.microsoft.com/office/drawing/2014/main" id="{DC5BE1C7-6E11-4EC0-86FF-904C3BDED368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571" name="TextBox 5">
          <a:extLst>
            <a:ext uri="{FF2B5EF4-FFF2-40B4-BE49-F238E27FC236}">
              <a16:creationId xmlns:a16="http://schemas.microsoft.com/office/drawing/2014/main" id="{72B5C3AD-92ED-4F82-877A-5A65311D4CD2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572" name="TextBox 5">
          <a:extLst>
            <a:ext uri="{FF2B5EF4-FFF2-40B4-BE49-F238E27FC236}">
              <a16:creationId xmlns:a16="http://schemas.microsoft.com/office/drawing/2014/main" id="{31D37E02-1D40-4077-BEA4-1867FB1F6C71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573" name="TextBox 5">
          <a:extLst>
            <a:ext uri="{FF2B5EF4-FFF2-40B4-BE49-F238E27FC236}">
              <a16:creationId xmlns:a16="http://schemas.microsoft.com/office/drawing/2014/main" id="{A1775FA6-2D4E-4E0E-8283-83757AB5324A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574" name="TextBox 5">
          <a:extLst>
            <a:ext uri="{FF2B5EF4-FFF2-40B4-BE49-F238E27FC236}">
              <a16:creationId xmlns:a16="http://schemas.microsoft.com/office/drawing/2014/main" id="{7D90318B-D4EE-4FBA-A036-EC82BBF63A84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575" name="TextBox 5">
          <a:extLst>
            <a:ext uri="{FF2B5EF4-FFF2-40B4-BE49-F238E27FC236}">
              <a16:creationId xmlns:a16="http://schemas.microsoft.com/office/drawing/2014/main" id="{56C29996-3332-4526-8C0E-46556136B29B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576" name="TextBox 5">
          <a:extLst>
            <a:ext uri="{FF2B5EF4-FFF2-40B4-BE49-F238E27FC236}">
              <a16:creationId xmlns:a16="http://schemas.microsoft.com/office/drawing/2014/main" id="{DF7092E8-6795-4FD3-AB0A-54012907ECFA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577" name="TextBox 5">
          <a:extLst>
            <a:ext uri="{FF2B5EF4-FFF2-40B4-BE49-F238E27FC236}">
              <a16:creationId xmlns:a16="http://schemas.microsoft.com/office/drawing/2014/main" id="{CAD47419-2667-40DC-A9FE-533B24741780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578" name="TextBox 5">
          <a:extLst>
            <a:ext uri="{FF2B5EF4-FFF2-40B4-BE49-F238E27FC236}">
              <a16:creationId xmlns:a16="http://schemas.microsoft.com/office/drawing/2014/main" id="{A6DFEB98-2087-425A-B0AB-5D400AF09AC5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579" name="TextBox 5">
          <a:extLst>
            <a:ext uri="{FF2B5EF4-FFF2-40B4-BE49-F238E27FC236}">
              <a16:creationId xmlns:a16="http://schemas.microsoft.com/office/drawing/2014/main" id="{27C31AE5-6843-4839-8EF1-9B0D78E29574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580" name="TextBox 5">
          <a:extLst>
            <a:ext uri="{FF2B5EF4-FFF2-40B4-BE49-F238E27FC236}">
              <a16:creationId xmlns:a16="http://schemas.microsoft.com/office/drawing/2014/main" id="{B921CBD5-FC0A-4DF8-A401-580884BB5998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581" name="TextBox 5">
          <a:extLst>
            <a:ext uri="{FF2B5EF4-FFF2-40B4-BE49-F238E27FC236}">
              <a16:creationId xmlns:a16="http://schemas.microsoft.com/office/drawing/2014/main" id="{02051E22-0F4B-4E9E-A2DA-3FF3AD232B39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582" name="TextBox 5">
          <a:extLst>
            <a:ext uri="{FF2B5EF4-FFF2-40B4-BE49-F238E27FC236}">
              <a16:creationId xmlns:a16="http://schemas.microsoft.com/office/drawing/2014/main" id="{D3E1F7A9-392F-4CA0-B8C9-62C5C9F24110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583" name="TextBox 5">
          <a:extLst>
            <a:ext uri="{FF2B5EF4-FFF2-40B4-BE49-F238E27FC236}">
              <a16:creationId xmlns:a16="http://schemas.microsoft.com/office/drawing/2014/main" id="{473DB461-F041-4620-993F-6B17A37E3F47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584" name="TextBox 5">
          <a:extLst>
            <a:ext uri="{FF2B5EF4-FFF2-40B4-BE49-F238E27FC236}">
              <a16:creationId xmlns:a16="http://schemas.microsoft.com/office/drawing/2014/main" id="{139E4039-5602-4E6F-8B43-1E75042FFB10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585" name="TextBox 5">
          <a:extLst>
            <a:ext uri="{FF2B5EF4-FFF2-40B4-BE49-F238E27FC236}">
              <a16:creationId xmlns:a16="http://schemas.microsoft.com/office/drawing/2014/main" id="{FC653FF7-4622-43D4-908A-136A26FED53F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586" name="TextBox 5">
          <a:extLst>
            <a:ext uri="{FF2B5EF4-FFF2-40B4-BE49-F238E27FC236}">
              <a16:creationId xmlns:a16="http://schemas.microsoft.com/office/drawing/2014/main" id="{3118BC27-D34F-44A4-8732-60AF85690FDF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587" name="TextBox 5">
          <a:extLst>
            <a:ext uri="{FF2B5EF4-FFF2-40B4-BE49-F238E27FC236}">
              <a16:creationId xmlns:a16="http://schemas.microsoft.com/office/drawing/2014/main" id="{9C20283D-A2BA-48EA-9237-E6A0EEE0C78F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588" name="TextBox 5">
          <a:extLst>
            <a:ext uri="{FF2B5EF4-FFF2-40B4-BE49-F238E27FC236}">
              <a16:creationId xmlns:a16="http://schemas.microsoft.com/office/drawing/2014/main" id="{35DB31A4-A8C8-4387-9504-C4406AA03264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589" name="TextBox 5">
          <a:extLst>
            <a:ext uri="{FF2B5EF4-FFF2-40B4-BE49-F238E27FC236}">
              <a16:creationId xmlns:a16="http://schemas.microsoft.com/office/drawing/2014/main" id="{5281D2BE-0D3D-4E7F-B21D-6CA7EE969236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590" name="TextBox 5">
          <a:extLst>
            <a:ext uri="{FF2B5EF4-FFF2-40B4-BE49-F238E27FC236}">
              <a16:creationId xmlns:a16="http://schemas.microsoft.com/office/drawing/2014/main" id="{40E181F0-6DE3-4E4D-B889-9E5F5BB529C7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591" name="TextBox 5">
          <a:extLst>
            <a:ext uri="{FF2B5EF4-FFF2-40B4-BE49-F238E27FC236}">
              <a16:creationId xmlns:a16="http://schemas.microsoft.com/office/drawing/2014/main" id="{529E5B0A-6B61-464A-97D4-6469C64CDC7F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592" name="TextBox 5">
          <a:extLst>
            <a:ext uri="{FF2B5EF4-FFF2-40B4-BE49-F238E27FC236}">
              <a16:creationId xmlns:a16="http://schemas.microsoft.com/office/drawing/2014/main" id="{03DF1699-63B5-4E27-B5A4-E7237CE9CAB6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3593" name="TextBox 5">
          <a:extLst>
            <a:ext uri="{FF2B5EF4-FFF2-40B4-BE49-F238E27FC236}">
              <a16:creationId xmlns:a16="http://schemas.microsoft.com/office/drawing/2014/main" id="{ECB77E27-6590-4A60-B63A-5A107C8299F4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3594" name="TextBox 5">
          <a:extLst>
            <a:ext uri="{FF2B5EF4-FFF2-40B4-BE49-F238E27FC236}">
              <a16:creationId xmlns:a16="http://schemas.microsoft.com/office/drawing/2014/main" id="{A619D0DE-5BEF-4319-A2BC-0782D8EC6315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3595" name="TextBox 5">
          <a:extLst>
            <a:ext uri="{FF2B5EF4-FFF2-40B4-BE49-F238E27FC236}">
              <a16:creationId xmlns:a16="http://schemas.microsoft.com/office/drawing/2014/main" id="{A0D1BCB0-1FF8-4FE2-8340-09C0B740EF98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596" name="TextBox 5">
          <a:extLst>
            <a:ext uri="{FF2B5EF4-FFF2-40B4-BE49-F238E27FC236}">
              <a16:creationId xmlns:a16="http://schemas.microsoft.com/office/drawing/2014/main" id="{FF21A487-AD9E-4DCC-83FB-AE8152F8DDE0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597" name="TextBox 5">
          <a:extLst>
            <a:ext uri="{FF2B5EF4-FFF2-40B4-BE49-F238E27FC236}">
              <a16:creationId xmlns:a16="http://schemas.microsoft.com/office/drawing/2014/main" id="{68955936-9D53-4DDA-9265-0CBB85C31B6D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3598" name="TextBox 5">
          <a:extLst>
            <a:ext uri="{FF2B5EF4-FFF2-40B4-BE49-F238E27FC236}">
              <a16:creationId xmlns:a16="http://schemas.microsoft.com/office/drawing/2014/main" id="{7DC65FC4-29D6-4E91-A13B-01B1520784E6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3599" name="TextBox 5">
          <a:extLst>
            <a:ext uri="{FF2B5EF4-FFF2-40B4-BE49-F238E27FC236}">
              <a16:creationId xmlns:a16="http://schemas.microsoft.com/office/drawing/2014/main" id="{312D8573-91AB-401B-B382-BB4352E2D3BB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3600" name="TextBox 5">
          <a:extLst>
            <a:ext uri="{FF2B5EF4-FFF2-40B4-BE49-F238E27FC236}">
              <a16:creationId xmlns:a16="http://schemas.microsoft.com/office/drawing/2014/main" id="{5381AE81-4250-4440-AF3C-6367207008FF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601" name="TextBox 5">
          <a:extLst>
            <a:ext uri="{FF2B5EF4-FFF2-40B4-BE49-F238E27FC236}">
              <a16:creationId xmlns:a16="http://schemas.microsoft.com/office/drawing/2014/main" id="{16927285-AE35-4506-BAF6-F09C198478D6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602" name="TextBox 5">
          <a:extLst>
            <a:ext uri="{FF2B5EF4-FFF2-40B4-BE49-F238E27FC236}">
              <a16:creationId xmlns:a16="http://schemas.microsoft.com/office/drawing/2014/main" id="{2AC65074-739E-41AF-BB7C-09151E5596A3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3603" name="TextBox 5">
          <a:extLst>
            <a:ext uri="{FF2B5EF4-FFF2-40B4-BE49-F238E27FC236}">
              <a16:creationId xmlns:a16="http://schemas.microsoft.com/office/drawing/2014/main" id="{86E5906F-79A8-43DC-A61F-BD1ED0C82A77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3604" name="TextBox 5">
          <a:extLst>
            <a:ext uri="{FF2B5EF4-FFF2-40B4-BE49-F238E27FC236}">
              <a16:creationId xmlns:a16="http://schemas.microsoft.com/office/drawing/2014/main" id="{B8BE6F5F-E26F-42EC-B9B2-E1E080077862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3605" name="TextBox 5">
          <a:extLst>
            <a:ext uri="{FF2B5EF4-FFF2-40B4-BE49-F238E27FC236}">
              <a16:creationId xmlns:a16="http://schemas.microsoft.com/office/drawing/2014/main" id="{C7602659-5CD1-4DEA-826C-5C3B7D4518D6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606" name="TextBox 5">
          <a:extLst>
            <a:ext uri="{FF2B5EF4-FFF2-40B4-BE49-F238E27FC236}">
              <a16:creationId xmlns:a16="http://schemas.microsoft.com/office/drawing/2014/main" id="{8324A674-0A96-48DB-B6B9-DBD4B820ED39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607" name="TextBox 5">
          <a:extLst>
            <a:ext uri="{FF2B5EF4-FFF2-40B4-BE49-F238E27FC236}">
              <a16:creationId xmlns:a16="http://schemas.microsoft.com/office/drawing/2014/main" id="{EF7559FA-2413-4F89-8724-6495D4E0AE56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608" name="TextBox 5">
          <a:extLst>
            <a:ext uri="{FF2B5EF4-FFF2-40B4-BE49-F238E27FC236}">
              <a16:creationId xmlns:a16="http://schemas.microsoft.com/office/drawing/2014/main" id="{FB91C738-6A26-4A13-8AD9-9485D1C4D8C6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3609" name="TextBox 5">
          <a:extLst>
            <a:ext uri="{FF2B5EF4-FFF2-40B4-BE49-F238E27FC236}">
              <a16:creationId xmlns:a16="http://schemas.microsoft.com/office/drawing/2014/main" id="{C657AC11-9D11-42B8-930E-5E3D8018B071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3610" name="TextBox 5">
          <a:extLst>
            <a:ext uri="{FF2B5EF4-FFF2-40B4-BE49-F238E27FC236}">
              <a16:creationId xmlns:a16="http://schemas.microsoft.com/office/drawing/2014/main" id="{D1C92E09-6C7C-4B93-9ED7-91CAF7730924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3611" name="TextBox 5">
          <a:extLst>
            <a:ext uri="{FF2B5EF4-FFF2-40B4-BE49-F238E27FC236}">
              <a16:creationId xmlns:a16="http://schemas.microsoft.com/office/drawing/2014/main" id="{51734551-58DE-4200-86C6-0CC5EEB285BB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612" name="TextBox 5">
          <a:extLst>
            <a:ext uri="{FF2B5EF4-FFF2-40B4-BE49-F238E27FC236}">
              <a16:creationId xmlns:a16="http://schemas.microsoft.com/office/drawing/2014/main" id="{1BDE4633-13FB-4970-8B5D-C25A0DEBF00C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613" name="TextBox 5">
          <a:extLst>
            <a:ext uri="{FF2B5EF4-FFF2-40B4-BE49-F238E27FC236}">
              <a16:creationId xmlns:a16="http://schemas.microsoft.com/office/drawing/2014/main" id="{493BCA4A-5BF2-4EBE-8B03-9D3FE66E43F7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614" name="TextBox 5">
          <a:extLst>
            <a:ext uri="{FF2B5EF4-FFF2-40B4-BE49-F238E27FC236}">
              <a16:creationId xmlns:a16="http://schemas.microsoft.com/office/drawing/2014/main" id="{B1431EE8-DD57-4EC3-9B72-E4A8432C5B28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615" name="TextBox 5">
          <a:extLst>
            <a:ext uri="{FF2B5EF4-FFF2-40B4-BE49-F238E27FC236}">
              <a16:creationId xmlns:a16="http://schemas.microsoft.com/office/drawing/2014/main" id="{8C7DFFF1-B466-4D9C-8F73-76B360EDC7E7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616" name="TextBox 5">
          <a:extLst>
            <a:ext uri="{FF2B5EF4-FFF2-40B4-BE49-F238E27FC236}">
              <a16:creationId xmlns:a16="http://schemas.microsoft.com/office/drawing/2014/main" id="{3CEBF31F-A645-49E0-89BD-417EC21B7F83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617" name="TextBox 5">
          <a:extLst>
            <a:ext uri="{FF2B5EF4-FFF2-40B4-BE49-F238E27FC236}">
              <a16:creationId xmlns:a16="http://schemas.microsoft.com/office/drawing/2014/main" id="{EAD7FB7A-32E6-45AC-8E56-2D39C2A45CE0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618" name="TextBox 5">
          <a:extLst>
            <a:ext uri="{FF2B5EF4-FFF2-40B4-BE49-F238E27FC236}">
              <a16:creationId xmlns:a16="http://schemas.microsoft.com/office/drawing/2014/main" id="{EBD03978-FD48-46A3-B836-9D0498A1BBA1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619" name="TextBox 5">
          <a:extLst>
            <a:ext uri="{FF2B5EF4-FFF2-40B4-BE49-F238E27FC236}">
              <a16:creationId xmlns:a16="http://schemas.microsoft.com/office/drawing/2014/main" id="{4D6D5C50-951F-4337-B212-8AA29C10813A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620" name="TextBox 5">
          <a:extLst>
            <a:ext uri="{FF2B5EF4-FFF2-40B4-BE49-F238E27FC236}">
              <a16:creationId xmlns:a16="http://schemas.microsoft.com/office/drawing/2014/main" id="{31B2F23F-61B5-4631-B167-ED0979911A78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621" name="TextBox 5">
          <a:extLst>
            <a:ext uri="{FF2B5EF4-FFF2-40B4-BE49-F238E27FC236}">
              <a16:creationId xmlns:a16="http://schemas.microsoft.com/office/drawing/2014/main" id="{752E0F78-6892-491C-A324-7D9E00234912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622" name="TextBox 5">
          <a:extLst>
            <a:ext uri="{FF2B5EF4-FFF2-40B4-BE49-F238E27FC236}">
              <a16:creationId xmlns:a16="http://schemas.microsoft.com/office/drawing/2014/main" id="{FF46A000-9718-4613-A181-9805E47379BC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623" name="TextBox 5">
          <a:extLst>
            <a:ext uri="{FF2B5EF4-FFF2-40B4-BE49-F238E27FC236}">
              <a16:creationId xmlns:a16="http://schemas.microsoft.com/office/drawing/2014/main" id="{3FDCF0DD-DAF9-46C1-85AB-62EEC88797E0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624" name="TextBox 5">
          <a:extLst>
            <a:ext uri="{FF2B5EF4-FFF2-40B4-BE49-F238E27FC236}">
              <a16:creationId xmlns:a16="http://schemas.microsoft.com/office/drawing/2014/main" id="{0E91CBF6-6238-4BF2-9C89-38B3D42EC8CB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625" name="TextBox 5">
          <a:extLst>
            <a:ext uri="{FF2B5EF4-FFF2-40B4-BE49-F238E27FC236}">
              <a16:creationId xmlns:a16="http://schemas.microsoft.com/office/drawing/2014/main" id="{205DC372-37CB-476F-8D75-A722368F5D3A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626" name="TextBox 5">
          <a:extLst>
            <a:ext uri="{FF2B5EF4-FFF2-40B4-BE49-F238E27FC236}">
              <a16:creationId xmlns:a16="http://schemas.microsoft.com/office/drawing/2014/main" id="{74BF4634-1443-4A07-8093-52048686E8F0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627" name="TextBox 5">
          <a:extLst>
            <a:ext uri="{FF2B5EF4-FFF2-40B4-BE49-F238E27FC236}">
              <a16:creationId xmlns:a16="http://schemas.microsoft.com/office/drawing/2014/main" id="{BF7BAA11-F577-43EF-8C4A-264EC7EADBBE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628" name="TextBox 5">
          <a:extLst>
            <a:ext uri="{FF2B5EF4-FFF2-40B4-BE49-F238E27FC236}">
              <a16:creationId xmlns:a16="http://schemas.microsoft.com/office/drawing/2014/main" id="{5A0EBA20-0484-4688-B03D-40F0C00B40B0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629" name="TextBox 5">
          <a:extLst>
            <a:ext uri="{FF2B5EF4-FFF2-40B4-BE49-F238E27FC236}">
              <a16:creationId xmlns:a16="http://schemas.microsoft.com/office/drawing/2014/main" id="{5CC1FED1-6DFD-4EC3-9A3E-D764A62114EB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630" name="TextBox 5">
          <a:extLst>
            <a:ext uri="{FF2B5EF4-FFF2-40B4-BE49-F238E27FC236}">
              <a16:creationId xmlns:a16="http://schemas.microsoft.com/office/drawing/2014/main" id="{AE5F1BCC-91D8-48CB-8E13-4BDCE7B7B4A9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631" name="TextBox 5">
          <a:extLst>
            <a:ext uri="{FF2B5EF4-FFF2-40B4-BE49-F238E27FC236}">
              <a16:creationId xmlns:a16="http://schemas.microsoft.com/office/drawing/2014/main" id="{ED437FB4-99B4-4D72-8049-B92C738005E1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632" name="TextBox 5">
          <a:extLst>
            <a:ext uri="{FF2B5EF4-FFF2-40B4-BE49-F238E27FC236}">
              <a16:creationId xmlns:a16="http://schemas.microsoft.com/office/drawing/2014/main" id="{1DEB5785-3943-487B-822E-B1F215D047EC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633" name="TextBox 5">
          <a:extLst>
            <a:ext uri="{FF2B5EF4-FFF2-40B4-BE49-F238E27FC236}">
              <a16:creationId xmlns:a16="http://schemas.microsoft.com/office/drawing/2014/main" id="{59BAE0DE-BA73-4EE4-885F-1ABCE1F13005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634" name="TextBox 5">
          <a:extLst>
            <a:ext uri="{FF2B5EF4-FFF2-40B4-BE49-F238E27FC236}">
              <a16:creationId xmlns:a16="http://schemas.microsoft.com/office/drawing/2014/main" id="{E3504CF6-0B08-4CCE-882D-FE77FABF3EBC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635" name="TextBox 5">
          <a:extLst>
            <a:ext uri="{FF2B5EF4-FFF2-40B4-BE49-F238E27FC236}">
              <a16:creationId xmlns:a16="http://schemas.microsoft.com/office/drawing/2014/main" id="{88711ED2-4D2C-41DC-8528-7DBD18AB3B0E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636" name="TextBox 5">
          <a:extLst>
            <a:ext uri="{FF2B5EF4-FFF2-40B4-BE49-F238E27FC236}">
              <a16:creationId xmlns:a16="http://schemas.microsoft.com/office/drawing/2014/main" id="{69420780-3A0A-4C03-BC49-985CC7E2CBAE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637" name="TextBox 5">
          <a:extLst>
            <a:ext uri="{FF2B5EF4-FFF2-40B4-BE49-F238E27FC236}">
              <a16:creationId xmlns:a16="http://schemas.microsoft.com/office/drawing/2014/main" id="{CEE9D661-E7BB-4023-98CD-1D70DD1EEE89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638" name="TextBox 5">
          <a:extLst>
            <a:ext uri="{FF2B5EF4-FFF2-40B4-BE49-F238E27FC236}">
              <a16:creationId xmlns:a16="http://schemas.microsoft.com/office/drawing/2014/main" id="{9758A932-BB55-427F-AB36-629554EA7048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639" name="TextBox 5">
          <a:extLst>
            <a:ext uri="{FF2B5EF4-FFF2-40B4-BE49-F238E27FC236}">
              <a16:creationId xmlns:a16="http://schemas.microsoft.com/office/drawing/2014/main" id="{4EA9C9D1-1151-48DB-9A35-8EC908B1CF7B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640" name="TextBox 5">
          <a:extLst>
            <a:ext uri="{FF2B5EF4-FFF2-40B4-BE49-F238E27FC236}">
              <a16:creationId xmlns:a16="http://schemas.microsoft.com/office/drawing/2014/main" id="{E0376032-3DEA-4400-9B9D-AB671F06A8BF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641" name="TextBox 5">
          <a:extLst>
            <a:ext uri="{FF2B5EF4-FFF2-40B4-BE49-F238E27FC236}">
              <a16:creationId xmlns:a16="http://schemas.microsoft.com/office/drawing/2014/main" id="{B2C5C0FD-E953-49D9-A4AA-732F3D284ADC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642" name="TextBox 5">
          <a:extLst>
            <a:ext uri="{FF2B5EF4-FFF2-40B4-BE49-F238E27FC236}">
              <a16:creationId xmlns:a16="http://schemas.microsoft.com/office/drawing/2014/main" id="{CF6219D2-5882-4595-9D18-A862F7B2B992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643" name="TextBox 5">
          <a:extLst>
            <a:ext uri="{FF2B5EF4-FFF2-40B4-BE49-F238E27FC236}">
              <a16:creationId xmlns:a16="http://schemas.microsoft.com/office/drawing/2014/main" id="{50FE302F-74A3-4D2D-A529-BF9845DAF538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3644" name="TextBox 5">
          <a:extLst>
            <a:ext uri="{FF2B5EF4-FFF2-40B4-BE49-F238E27FC236}">
              <a16:creationId xmlns:a16="http://schemas.microsoft.com/office/drawing/2014/main" id="{E4F5ABF1-109C-4D93-BB52-FBFAE9072235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3645" name="TextBox 5">
          <a:extLst>
            <a:ext uri="{FF2B5EF4-FFF2-40B4-BE49-F238E27FC236}">
              <a16:creationId xmlns:a16="http://schemas.microsoft.com/office/drawing/2014/main" id="{4AA8AA82-2219-4803-A2CE-733052BEDBA9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3646" name="TextBox 5">
          <a:extLst>
            <a:ext uri="{FF2B5EF4-FFF2-40B4-BE49-F238E27FC236}">
              <a16:creationId xmlns:a16="http://schemas.microsoft.com/office/drawing/2014/main" id="{E1E4981B-CF5C-4EF7-9374-4C2BB20C72D7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647" name="TextBox 5">
          <a:extLst>
            <a:ext uri="{FF2B5EF4-FFF2-40B4-BE49-F238E27FC236}">
              <a16:creationId xmlns:a16="http://schemas.microsoft.com/office/drawing/2014/main" id="{26EBAB38-B3EF-493B-806B-A2B03D7FE467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648" name="TextBox 5">
          <a:extLst>
            <a:ext uri="{FF2B5EF4-FFF2-40B4-BE49-F238E27FC236}">
              <a16:creationId xmlns:a16="http://schemas.microsoft.com/office/drawing/2014/main" id="{DC0A467A-FF49-40DA-9571-1FADD4659B30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3649" name="TextBox 5">
          <a:extLst>
            <a:ext uri="{FF2B5EF4-FFF2-40B4-BE49-F238E27FC236}">
              <a16:creationId xmlns:a16="http://schemas.microsoft.com/office/drawing/2014/main" id="{6D0A073E-2DBE-465E-88F1-8F5A26CEFE44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3650" name="TextBox 5">
          <a:extLst>
            <a:ext uri="{FF2B5EF4-FFF2-40B4-BE49-F238E27FC236}">
              <a16:creationId xmlns:a16="http://schemas.microsoft.com/office/drawing/2014/main" id="{EACD93CD-F078-4DFA-B5B4-52B3326CBD45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3651" name="TextBox 5">
          <a:extLst>
            <a:ext uri="{FF2B5EF4-FFF2-40B4-BE49-F238E27FC236}">
              <a16:creationId xmlns:a16="http://schemas.microsoft.com/office/drawing/2014/main" id="{DF10C735-A0A1-4F95-9E2C-E06DE3483624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652" name="TextBox 5">
          <a:extLst>
            <a:ext uri="{FF2B5EF4-FFF2-40B4-BE49-F238E27FC236}">
              <a16:creationId xmlns:a16="http://schemas.microsoft.com/office/drawing/2014/main" id="{373FF5F6-8562-44F4-877F-50F2154D7A8A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653" name="TextBox 5">
          <a:extLst>
            <a:ext uri="{FF2B5EF4-FFF2-40B4-BE49-F238E27FC236}">
              <a16:creationId xmlns:a16="http://schemas.microsoft.com/office/drawing/2014/main" id="{0281C99B-A227-4BC7-A222-4A4124FF428F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3654" name="TextBox 5">
          <a:extLst>
            <a:ext uri="{FF2B5EF4-FFF2-40B4-BE49-F238E27FC236}">
              <a16:creationId xmlns:a16="http://schemas.microsoft.com/office/drawing/2014/main" id="{B2E55B7F-F7D9-4D04-BC16-C9242937F6BF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3655" name="TextBox 5">
          <a:extLst>
            <a:ext uri="{FF2B5EF4-FFF2-40B4-BE49-F238E27FC236}">
              <a16:creationId xmlns:a16="http://schemas.microsoft.com/office/drawing/2014/main" id="{FB34F783-4AF4-43CB-BBBD-7102AA70D5B8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3656" name="TextBox 5">
          <a:extLst>
            <a:ext uri="{FF2B5EF4-FFF2-40B4-BE49-F238E27FC236}">
              <a16:creationId xmlns:a16="http://schemas.microsoft.com/office/drawing/2014/main" id="{23D198DA-F169-4EEB-A6E4-2CDF14DC5B87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657" name="TextBox 5">
          <a:extLst>
            <a:ext uri="{FF2B5EF4-FFF2-40B4-BE49-F238E27FC236}">
              <a16:creationId xmlns:a16="http://schemas.microsoft.com/office/drawing/2014/main" id="{C5AFFC10-58DB-4F0C-8D66-F30648DB4B83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658" name="TextBox 5">
          <a:extLst>
            <a:ext uri="{FF2B5EF4-FFF2-40B4-BE49-F238E27FC236}">
              <a16:creationId xmlns:a16="http://schemas.microsoft.com/office/drawing/2014/main" id="{345251B8-CCAD-427E-A160-D159AA0722D2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659" name="TextBox 5">
          <a:extLst>
            <a:ext uri="{FF2B5EF4-FFF2-40B4-BE49-F238E27FC236}">
              <a16:creationId xmlns:a16="http://schemas.microsoft.com/office/drawing/2014/main" id="{41AD3038-15ED-4BC6-A2FB-94E6D113A857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3660" name="TextBox 5">
          <a:extLst>
            <a:ext uri="{FF2B5EF4-FFF2-40B4-BE49-F238E27FC236}">
              <a16:creationId xmlns:a16="http://schemas.microsoft.com/office/drawing/2014/main" id="{37898F88-D1F3-49E9-83F2-733F2E8FC0BC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3661" name="TextBox 5">
          <a:extLst>
            <a:ext uri="{FF2B5EF4-FFF2-40B4-BE49-F238E27FC236}">
              <a16:creationId xmlns:a16="http://schemas.microsoft.com/office/drawing/2014/main" id="{507AE4FE-7587-4EBC-9E00-5DC472565B09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3662" name="TextBox 5">
          <a:extLst>
            <a:ext uri="{FF2B5EF4-FFF2-40B4-BE49-F238E27FC236}">
              <a16:creationId xmlns:a16="http://schemas.microsoft.com/office/drawing/2014/main" id="{9DFFA2D0-806E-43FD-B423-4E5059F82867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663" name="TextBox 5">
          <a:extLst>
            <a:ext uri="{FF2B5EF4-FFF2-40B4-BE49-F238E27FC236}">
              <a16:creationId xmlns:a16="http://schemas.microsoft.com/office/drawing/2014/main" id="{4B537C6E-C536-4237-BF1B-C355222A9799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664" name="TextBox 5">
          <a:extLst>
            <a:ext uri="{FF2B5EF4-FFF2-40B4-BE49-F238E27FC236}">
              <a16:creationId xmlns:a16="http://schemas.microsoft.com/office/drawing/2014/main" id="{2791AB94-1DFB-4E8D-8DAB-21E8862A1B28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665" name="TextBox 5">
          <a:extLst>
            <a:ext uri="{FF2B5EF4-FFF2-40B4-BE49-F238E27FC236}">
              <a16:creationId xmlns:a16="http://schemas.microsoft.com/office/drawing/2014/main" id="{F952A902-918E-4326-BC34-8103DC81C5D4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666" name="TextBox 5">
          <a:extLst>
            <a:ext uri="{FF2B5EF4-FFF2-40B4-BE49-F238E27FC236}">
              <a16:creationId xmlns:a16="http://schemas.microsoft.com/office/drawing/2014/main" id="{26F63BF7-4FF7-403F-BC9A-DDB53E91C5E7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667" name="TextBox 5">
          <a:extLst>
            <a:ext uri="{FF2B5EF4-FFF2-40B4-BE49-F238E27FC236}">
              <a16:creationId xmlns:a16="http://schemas.microsoft.com/office/drawing/2014/main" id="{D3A4C64E-B104-48A6-9E95-EE5FD54DFC41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668" name="TextBox 5">
          <a:extLst>
            <a:ext uri="{FF2B5EF4-FFF2-40B4-BE49-F238E27FC236}">
              <a16:creationId xmlns:a16="http://schemas.microsoft.com/office/drawing/2014/main" id="{594FEA86-E086-4994-BC54-45866AD6759C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669" name="TextBox 5">
          <a:extLst>
            <a:ext uri="{FF2B5EF4-FFF2-40B4-BE49-F238E27FC236}">
              <a16:creationId xmlns:a16="http://schemas.microsoft.com/office/drawing/2014/main" id="{90F58669-B1B8-452B-96B6-5F7BEEF6F62F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670" name="TextBox 5">
          <a:extLst>
            <a:ext uri="{FF2B5EF4-FFF2-40B4-BE49-F238E27FC236}">
              <a16:creationId xmlns:a16="http://schemas.microsoft.com/office/drawing/2014/main" id="{B5585AFC-E61B-4C58-9BDF-E34431FDA2B5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671" name="TextBox 5">
          <a:extLst>
            <a:ext uri="{FF2B5EF4-FFF2-40B4-BE49-F238E27FC236}">
              <a16:creationId xmlns:a16="http://schemas.microsoft.com/office/drawing/2014/main" id="{DFCC4475-5362-4F9D-A4EA-14A8C627A1C4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672" name="TextBox 5">
          <a:extLst>
            <a:ext uri="{FF2B5EF4-FFF2-40B4-BE49-F238E27FC236}">
              <a16:creationId xmlns:a16="http://schemas.microsoft.com/office/drawing/2014/main" id="{8D6C6DED-77EF-4F7B-8E4B-6C142DC9189C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673" name="TextBox 5">
          <a:extLst>
            <a:ext uri="{FF2B5EF4-FFF2-40B4-BE49-F238E27FC236}">
              <a16:creationId xmlns:a16="http://schemas.microsoft.com/office/drawing/2014/main" id="{28F871E2-33F7-4084-A4AB-38D627B312EB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674" name="TextBox 5">
          <a:extLst>
            <a:ext uri="{FF2B5EF4-FFF2-40B4-BE49-F238E27FC236}">
              <a16:creationId xmlns:a16="http://schemas.microsoft.com/office/drawing/2014/main" id="{84447EC8-3204-419B-BC49-A3D56957FD59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675" name="TextBox 5">
          <a:extLst>
            <a:ext uri="{FF2B5EF4-FFF2-40B4-BE49-F238E27FC236}">
              <a16:creationId xmlns:a16="http://schemas.microsoft.com/office/drawing/2014/main" id="{C78815BE-06AB-4F41-A8A7-BDD7C114C3ED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676" name="TextBox 5">
          <a:extLst>
            <a:ext uri="{FF2B5EF4-FFF2-40B4-BE49-F238E27FC236}">
              <a16:creationId xmlns:a16="http://schemas.microsoft.com/office/drawing/2014/main" id="{D5709C82-C951-492B-9048-F3DD979BDF05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677" name="TextBox 5">
          <a:extLst>
            <a:ext uri="{FF2B5EF4-FFF2-40B4-BE49-F238E27FC236}">
              <a16:creationId xmlns:a16="http://schemas.microsoft.com/office/drawing/2014/main" id="{58D1B38F-364A-4FC5-8298-726CE12E0CEC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678" name="TextBox 5">
          <a:extLst>
            <a:ext uri="{FF2B5EF4-FFF2-40B4-BE49-F238E27FC236}">
              <a16:creationId xmlns:a16="http://schemas.microsoft.com/office/drawing/2014/main" id="{04DF7B58-3F62-4E77-BBDD-1A3D73BC145A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679" name="TextBox 5">
          <a:extLst>
            <a:ext uri="{FF2B5EF4-FFF2-40B4-BE49-F238E27FC236}">
              <a16:creationId xmlns:a16="http://schemas.microsoft.com/office/drawing/2014/main" id="{5E79B76C-AD80-4785-B9BF-00117D1D77FE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680" name="TextBox 5">
          <a:extLst>
            <a:ext uri="{FF2B5EF4-FFF2-40B4-BE49-F238E27FC236}">
              <a16:creationId xmlns:a16="http://schemas.microsoft.com/office/drawing/2014/main" id="{64BDC209-70FA-4C12-A8E7-F3BB6B8480CC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681" name="TextBox 5">
          <a:extLst>
            <a:ext uri="{FF2B5EF4-FFF2-40B4-BE49-F238E27FC236}">
              <a16:creationId xmlns:a16="http://schemas.microsoft.com/office/drawing/2014/main" id="{9DB0A3CF-10EB-4004-9EBD-7BC6F36DA9AD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682" name="TextBox 5">
          <a:extLst>
            <a:ext uri="{FF2B5EF4-FFF2-40B4-BE49-F238E27FC236}">
              <a16:creationId xmlns:a16="http://schemas.microsoft.com/office/drawing/2014/main" id="{88701677-E1A8-4888-B88B-9171E62BCA5C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683" name="TextBox 5">
          <a:extLst>
            <a:ext uri="{FF2B5EF4-FFF2-40B4-BE49-F238E27FC236}">
              <a16:creationId xmlns:a16="http://schemas.microsoft.com/office/drawing/2014/main" id="{E313DB18-0607-4A41-8795-251AEF00D0C9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684" name="TextBox 5">
          <a:extLst>
            <a:ext uri="{FF2B5EF4-FFF2-40B4-BE49-F238E27FC236}">
              <a16:creationId xmlns:a16="http://schemas.microsoft.com/office/drawing/2014/main" id="{8894935F-6737-4299-8FC3-A93A51A7AC98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685" name="TextBox 5">
          <a:extLst>
            <a:ext uri="{FF2B5EF4-FFF2-40B4-BE49-F238E27FC236}">
              <a16:creationId xmlns:a16="http://schemas.microsoft.com/office/drawing/2014/main" id="{98ADFA32-71D5-41D7-9910-F3F46E1F4257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686" name="TextBox 5">
          <a:extLst>
            <a:ext uri="{FF2B5EF4-FFF2-40B4-BE49-F238E27FC236}">
              <a16:creationId xmlns:a16="http://schemas.microsoft.com/office/drawing/2014/main" id="{F3B2EDBF-B7A1-40AD-B441-F3E8F6B80F46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687" name="TextBox 5">
          <a:extLst>
            <a:ext uri="{FF2B5EF4-FFF2-40B4-BE49-F238E27FC236}">
              <a16:creationId xmlns:a16="http://schemas.microsoft.com/office/drawing/2014/main" id="{949BECBC-1360-4F3C-B5FE-7E0CBCB45E91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688" name="TextBox 5">
          <a:extLst>
            <a:ext uri="{FF2B5EF4-FFF2-40B4-BE49-F238E27FC236}">
              <a16:creationId xmlns:a16="http://schemas.microsoft.com/office/drawing/2014/main" id="{DDA170B1-1FBF-4733-83B0-7D8ABE044982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689" name="TextBox 5">
          <a:extLst>
            <a:ext uri="{FF2B5EF4-FFF2-40B4-BE49-F238E27FC236}">
              <a16:creationId xmlns:a16="http://schemas.microsoft.com/office/drawing/2014/main" id="{FF42B71F-02D8-4973-91E8-73050C8BA28C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690" name="TextBox 5">
          <a:extLst>
            <a:ext uri="{FF2B5EF4-FFF2-40B4-BE49-F238E27FC236}">
              <a16:creationId xmlns:a16="http://schemas.microsoft.com/office/drawing/2014/main" id="{54E29A45-7E15-4108-9C9C-6F5C741F06E6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691" name="TextBox 5">
          <a:extLst>
            <a:ext uri="{FF2B5EF4-FFF2-40B4-BE49-F238E27FC236}">
              <a16:creationId xmlns:a16="http://schemas.microsoft.com/office/drawing/2014/main" id="{E628A0CC-6BD5-438B-8325-4E602729D49C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692" name="TextBox 5">
          <a:extLst>
            <a:ext uri="{FF2B5EF4-FFF2-40B4-BE49-F238E27FC236}">
              <a16:creationId xmlns:a16="http://schemas.microsoft.com/office/drawing/2014/main" id="{BFAE0D63-375F-4B68-9F1E-CEF2081DE6E0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693" name="TextBox 5">
          <a:extLst>
            <a:ext uri="{FF2B5EF4-FFF2-40B4-BE49-F238E27FC236}">
              <a16:creationId xmlns:a16="http://schemas.microsoft.com/office/drawing/2014/main" id="{C343BC66-923A-4759-A461-3BAE832314C4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694" name="TextBox 5">
          <a:extLst>
            <a:ext uri="{FF2B5EF4-FFF2-40B4-BE49-F238E27FC236}">
              <a16:creationId xmlns:a16="http://schemas.microsoft.com/office/drawing/2014/main" id="{E9C877E5-CE68-4CB2-B01E-859077FBFA52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695" name="TextBox 5">
          <a:extLst>
            <a:ext uri="{FF2B5EF4-FFF2-40B4-BE49-F238E27FC236}">
              <a16:creationId xmlns:a16="http://schemas.microsoft.com/office/drawing/2014/main" id="{A2A1E22E-8B4D-48B3-B261-482FE855F400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696" name="TextBox 5">
          <a:extLst>
            <a:ext uri="{FF2B5EF4-FFF2-40B4-BE49-F238E27FC236}">
              <a16:creationId xmlns:a16="http://schemas.microsoft.com/office/drawing/2014/main" id="{BC6A235E-4BB5-462D-9E10-30DF94566F48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697" name="TextBox 5">
          <a:extLst>
            <a:ext uri="{FF2B5EF4-FFF2-40B4-BE49-F238E27FC236}">
              <a16:creationId xmlns:a16="http://schemas.microsoft.com/office/drawing/2014/main" id="{821953EB-8A43-4F44-942D-184338BEBBCE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698" name="TextBox 5">
          <a:extLst>
            <a:ext uri="{FF2B5EF4-FFF2-40B4-BE49-F238E27FC236}">
              <a16:creationId xmlns:a16="http://schemas.microsoft.com/office/drawing/2014/main" id="{85DEF03B-B2B0-4974-8E4B-1FA9D09F0EBA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699" name="TextBox 5">
          <a:extLst>
            <a:ext uri="{FF2B5EF4-FFF2-40B4-BE49-F238E27FC236}">
              <a16:creationId xmlns:a16="http://schemas.microsoft.com/office/drawing/2014/main" id="{D94527D7-6996-45B8-B4E1-D507BA87D158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700" name="TextBox 5">
          <a:extLst>
            <a:ext uri="{FF2B5EF4-FFF2-40B4-BE49-F238E27FC236}">
              <a16:creationId xmlns:a16="http://schemas.microsoft.com/office/drawing/2014/main" id="{E7EACD24-CA05-4CC8-B580-2828DC583CE1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701" name="TextBox 5">
          <a:extLst>
            <a:ext uri="{FF2B5EF4-FFF2-40B4-BE49-F238E27FC236}">
              <a16:creationId xmlns:a16="http://schemas.microsoft.com/office/drawing/2014/main" id="{9E373318-EC1E-4A42-91C9-D75907607444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702" name="TextBox 5">
          <a:extLst>
            <a:ext uri="{FF2B5EF4-FFF2-40B4-BE49-F238E27FC236}">
              <a16:creationId xmlns:a16="http://schemas.microsoft.com/office/drawing/2014/main" id="{E4D8BF2D-1461-4910-A497-30A993F6C2C4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703" name="TextBox 5">
          <a:extLst>
            <a:ext uri="{FF2B5EF4-FFF2-40B4-BE49-F238E27FC236}">
              <a16:creationId xmlns:a16="http://schemas.microsoft.com/office/drawing/2014/main" id="{CAD02630-E298-437C-97F6-56044A35713C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704" name="TextBox 5">
          <a:extLst>
            <a:ext uri="{FF2B5EF4-FFF2-40B4-BE49-F238E27FC236}">
              <a16:creationId xmlns:a16="http://schemas.microsoft.com/office/drawing/2014/main" id="{49EB9127-AA4B-449F-99F6-F01DE9F05694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705" name="TextBox 5">
          <a:extLst>
            <a:ext uri="{FF2B5EF4-FFF2-40B4-BE49-F238E27FC236}">
              <a16:creationId xmlns:a16="http://schemas.microsoft.com/office/drawing/2014/main" id="{ACDA34C4-5E70-4939-8F76-B3D871FA04D7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706" name="TextBox 5">
          <a:extLst>
            <a:ext uri="{FF2B5EF4-FFF2-40B4-BE49-F238E27FC236}">
              <a16:creationId xmlns:a16="http://schemas.microsoft.com/office/drawing/2014/main" id="{FFFDD7CE-F50B-4A9F-988F-CADDF95249FD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707" name="TextBox 5">
          <a:extLst>
            <a:ext uri="{FF2B5EF4-FFF2-40B4-BE49-F238E27FC236}">
              <a16:creationId xmlns:a16="http://schemas.microsoft.com/office/drawing/2014/main" id="{AC77E3A2-F509-4208-93C2-FAD39FAFB0A5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708" name="TextBox 5">
          <a:extLst>
            <a:ext uri="{FF2B5EF4-FFF2-40B4-BE49-F238E27FC236}">
              <a16:creationId xmlns:a16="http://schemas.microsoft.com/office/drawing/2014/main" id="{6D8772F9-6B4E-44CC-8BAE-6D01F0355048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709" name="TextBox 5">
          <a:extLst>
            <a:ext uri="{FF2B5EF4-FFF2-40B4-BE49-F238E27FC236}">
              <a16:creationId xmlns:a16="http://schemas.microsoft.com/office/drawing/2014/main" id="{F1BB68B3-D9BA-454D-AC68-E3A0907EDAEC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710" name="TextBox 5">
          <a:extLst>
            <a:ext uri="{FF2B5EF4-FFF2-40B4-BE49-F238E27FC236}">
              <a16:creationId xmlns:a16="http://schemas.microsoft.com/office/drawing/2014/main" id="{A2F3C71B-8597-483D-A016-B5AE40849F94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711" name="TextBox 5">
          <a:extLst>
            <a:ext uri="{FF2B5EF4-FFF2-40B4-BE49-F238E27FC236}">
              <a16:creationId xmlns:a16="http://schemas.microsoft.com/office/drawing/2014/main" id="{7BD7CDC9-DE25-4CDD-8A09-4AB37F97F650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712" name="TextBox 5">
          <a:extLst>
            <a:ext uri="{FF2B5EF4-FFF2-40B4-BE49-F238E27FC236}">
              <a16:creationId xmlns:a16="http://schemas.microsoft.com/office/drawing/2014/main" id="{46387078-2A8A-418F-82E4-096C1A57DCF2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713" name="TextBox 5">
          <a:extLst>
            <a:ext uri="{FF2B5EF4-FFF2-40B4-BE49-F238E27FC236}">
              <a16:creationId xmlns:a16="http://schemas.microsoft.com/office/drawing/2014/main" id="{41F1B8C0-A4F6-4BD1-8456-F12A34EA52B5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714" name="TextBox 5">
          <a:extLst>
            <a:ext uri="{FF2B5EF4-FFF2-40B4-BE49-F238E27FC236}">
              <a16:creationId xmlns:a16="http://schemas.microsoft.com/office/drawing/2014/main" id="{796DDCF1-C34B-4CE2-AA7D-15186C849FB3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715" name="TextBox 5">
          <a:extLst>
            <a:ext uri="{FF2B5EF4-FFF2-40B4-BE49-F238E27FC236}">
              <a16:creationId xmlns:a16="http://schemas.microsoft.com/office/drawing/2014/main" id="{97AC357E-7A35-442E-B6D3-EA4A77753D7E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716" name="TextBox 5">
          <a:extLst>
            <a:ext uri="{FF2B5EF4-FFF2-40B4-BE49-F238E27FC236}">
              <a16:creationId xmlns:a16="http://schemas.microsoft.com/office/drawing/2014/main" id="{36E8E5DE-9A36-4CEC-AC96-960E192A421A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717" name="TextBox 5">
          <a:extLst>
            <a:ext uri="{FF2B5EF4-FFF2-40B4-BE49-F238E27FC236}">
              <a16:creationId xmlns:a16="http://schemas.microsoft.com/office/drawing/2014/main" id="{BAC76743-F942-4DF3-9A0C-E93007F3A85D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718" name="TextBox 5">
          <a:extLst>
            <a:ext uri="{FF2B5EF4-FFF2-40B4-BE49-F238E27FC236}">
              <a16:creationId xmlns:a16="http://schemas.microsoft.com/office/drawing/2014/main" id="{A2B491E9-DDC2-4761-8166-569863BCAE80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719" name="TextBox 5">
          <a:extLst>
            <a:ext uri="{FF2B5EF4-FFF2-40B4-BE49-F238E27FC236}">
              <a16:creationId xmlns:a16="http://schemas.microsoft.com/office/drawing/2014/main" id="{35A7D545-EEFD-416A-AA0E-510A1F42970D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720" name="TextBox 5">
          <a:extLst>
            <a:ext uri="{FF2B5EF4-FFF2-40B4-BE49-F238E27FC236}">
              <a16:creationId xmlns:a16="http://schemas.microsoft.com/office/drawing/2014/main" id="{8C27477D-5B7F-400B-A74F-9494E982A3BA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721" name="TextBox 5">
          <a:extLst>
            <a:ext uri="{FF2B5EF4-FFF2-40B4-BE49-F238E27FC236}">
              <a16:creationId xmlns:a16="http://schemas.microsoft.com/office/drawing/2014/main" id="{D959EB2A-B935-4448-8891-656CE772D483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722" name="TextBox 5">
          <a:extLst>
            <a:ext uri="{FF2B5EF4-FFF2-40B4-BE49-F238E27FC236}">
              <a16:creationId xmlns:a16="http://schemas.microsoft.com/office/drawing/2014/main" id="{69ADFD5A-6754-4E48-A8AE-BEF84D807D57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723" name="TextBox 5">
          <a:extLst>
            <a:ext uri="{FF2B5EF4-FFF2-40B4-BE49-F238E27FC236}">
              <a16:creationId xmlns:a16="http://schemas.microsoft.com/office/drawing/2014/main" id="{F2ADD9FA-4EB6-4C3A-8743-5A2E42919389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724" name="TextBox 5">
          <a:extLst>
            <a:ext uri="{FF2B5EF4-FFF2-40B4-BE49-F238E27FC236}">
              <a16:creationId xmlns:a16="http://schemas.microsoft.com/office/drawing/2014/main" id="{D149EEC7-C76C-4853-9CCD-9A849212AA4A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725" name="TextBox 5">
          <a:extLst>
            <a:ext uri="{FF2B5EF4-FFF2-40B4-BE49-F238E27FC236}">
              <a16:creationId xmlns:a16="http://schemas.microsoft.com/office/drawing/2014/main" id="{4259E6E2-3FC9-49F2-BEE1-BDF2572DD978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726" name="TextBox 5">
          <a:extLst>
            <a:ext uri="{FF2B5EF4-FFF2-40B4-BE49-F238E27FC236}">
              <a16:creationId xmlns:a16="http://schemas.microsoft.com/office/drawing/2014/main" id="{7FEE9165-4029-4D63-BC60-C1A24B2DF316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727" name="TextBox 5">
          <a:extLst>
            <a:ext uri="{FF2B5EF4-FFF2-40B4-BE49-F238E27FC236}">
              <a16:creationId xmlns:a16="http://schemas.microsoft.com/office/drawing/2014/main" id="{4CBC4CC4-4481-43C9-B376-69567F0991B2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728" name="TextBox 5">
          <a:extLst>
            <a:ext uri="{FF2B5EF4-FFF2-40B4-BE49-F238E27FC236}">
              <a16:creationId xmlns:a16="http://schemas.microsoft.com/office/drawing/2014/main" id="{1687E8D0-38CD-46AE-AC47-2548300EAA8E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729" name="TextBox 5">
          <a:extLst>
            <a:ext uri="{FF2B5EF4-FFF2-40B4-BE49-F238E27FC236}">
              <a16:creationId xmlns:a16="http://schemas.microsoft.com/office/drawing/2014/main" id="{48EB3ED1-83B9-42FD-A734-67141669A748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730" name="TextBox 5">
          <a:extLst>
            <a:ext uri="{FF2B5EF4-FFF2-40B4-BE49-F238E27FC236}">
              <a16:creationId xmlns:a16="http://schemas.microsoft.com/office/drawing/2014/main" id="{B182C9B6-35EA-408B-87B5-543A7E9FC153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731" name="TextBox 5">
          <a:extLst>
            <a:ext uri="{FF2B5EF4-FFF2-40B4-BE49-F238E27FC236}">
              <a16:creationId xmlns:a16="http://schemas.microsoft.com/office/drawing/2014/main" id="{DE40D99E-FF71-43DB-8798-8C9BDD57A0AE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732" name="TextBox 5">
          <a:extLst>
            <a:ext uri="{FF2B5EF4-FFF2-40B4-BE49-F238E27FC236}">
              <a16:creationId xmlns:a16="http://schemas.microsoft.com/office/drawing/2014/main" id="{37FBE9B0-A820-4C19-9CF3-2BABFE087AC2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733" name="TextBox 5">
          <a:extLst>
            <a:ext uri="{FF2B5EF4-FFF2-40B4-BE49-F238E27FC236}">
              <a16:creationId xmlns:a16="http://schemas.microsoft.com/office/drawing/2014/main" id="{E7B7B5DF-D18D-4473-9B77-E9474218ED27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734" name="TextBox 5">
          <a:extLst>
            <a:ext uri="{FF2B5EF4-FFF2-40B4-BE49-F238E27FC236}">
              <a16:creationId xmlns:a16="http://schemas.microsoft.com/office/drawing/2014/main" id="{3220E1B6-25C2-4FE4-A0C7-691F65EF5901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735" name="TextBox 5">
          <a:extLst>
            <a:ext uri="{FF2B5EF4-FFF2-40B4-BE49-F238E27FC236}">
              <a16:creationId xmlns:a16="http://schemas.microsoft.com/office/drawing/2014/main" id="{2341E36D-42C7-4A64-8A29-D2B05DD86963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736" name="TextBox 5">
          <a:extLst>
            <a:ext uri="{FF2B5EF4-FFF2-40B4-BE49-F238E27FC236}">
              <a16:creationId xmlns:a16="http://schemas.microsoft.com/office/drawing/2014/main" id="{3D7A692D-43D5-48D5-8B1D-26AC055CCC69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737" name="TextBox 5">
          <a:extLst>
            <a:ext uri="{FF2B5EF4-FFF2-40B4-BE49-F238E27FC236}">
              <a16:creationId xmlns:a16="http://schemas.microsoft.com/office/drawing/2014/main" id="{D461ADB5-0CAE-4EC1-91C9-4ADED1335659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738" name="TextBox 5">
          <a:extLst>
            <a:ext uri="{FF2B5EF4-FFF2-40B4-BE49-F238E27FC236}">
              <a16:creationId xmlns:a16="http://schemas.microsoft.com/office/drawing/2014/main" id="{BA436A63-B3E9-49A5-9822-4CF73334079A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739" name="TextBox 5">
          <a:extLst>
            <a:ext uri="{FF2B5EF4-FFF2-40B4-BE49-F238E27FC236}">
              <a16:creationId xmlns:a16="http://schemas.microsoft.com/office/drawing/2014/main" id="{2BF8D471-BBDA-4A06-B59D-ADC1192DCB2D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740" name="TextBox 5">
          <a:extLst>
            <a:ext uri="{FF2B5EF4-FFF2-40B4-BE49-F238E27FC236}">
              <a16:creationId xmlns:a16="http://schemas.microsoft.com/office/drawing/2014/main" id="{9D0CC2F0-4DA3-4876-BECE-AD1AA7C61723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741" name="TextBox 5">
          <a:extLst>
            <a:ext uri="{FF2B5EF4-FFF2-40B4-BE49-F238E27FC236}">
              <a16:creationId xmlns:a16="http://schemas.microsoft.com/office/drawing/2014/main" id="{0A5EF336-2C5B-422B-9229-3558E3748DE8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742" name="TextBox 5">
          <a:extLst>
            <a:ext uri="{FF2B5EF4-FFF2-40B4-BE49-F238E27FC236}">
              <a16:creationId xmlns:a16="http://schemas.microsoft.com/office/drawing/2014/main" id="{24DBDD01-DB8E-4784-9339-19B4E6ED89D2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743" name="TextBox 5">
          <a:extLst>
            <a:ext uri="{FF2B5EF4-FFF2-40B4-BE49-F238E27FC236}">
              <a16:creationId xmlns:a16="http://schemas.microsoft.com/office/drawing/2014/main" id="{0855F4C3-5E1F-4365-A60A-C01CE7602F95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744" name="TextBox 5">
          <a:extLst>
            <a:ext uri="{FF2B5EF4-FFF2-40B4-BE49-F238E27FC236}">
              <a16:creationId xmlns:a16="http://schemas.microsoft.com/office/drawing/2014/main" id="{DD5B387A-7CED-4903-B0FB-3CBFE6635CAA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745" name="TextBox 5">
          <a:extLst>
            <a:ext uri="{FF2B5EF4-FFF2-40B4-BE49-F238E27FC236}">
              <a16:creationId xmlns:a16="http://schemas.microsoft.com/office/drawing/2014/main" id="{66345132-DDDD-4466-A250-CD2D55A065CD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746" name="TextBox 5">
          <a:extLst>
            <a:ext uri="{FF2B5EF4-FFF2-40B4-BE49-F238E27FC236}">
              <a16:creationId xmlns:a16="http://schemas.microsoft.com/office/drawing/2014/main" id="{3A971FA9-BA0B-4762-9400-BE42B24F3C8B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747" name="TextBox 5">
          <a:extLst>
            <a:ext uri="{FF2B5EF4-FFF2-40B4-BE49-F238E27FC236}">
              <a16:creationId xmlns:a16="http://schemas.microsoft.com/office/drawing/2014/main" id="{BAE54CAB-6EAE-42BF-842D-F22426921EE1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748" name="TextBox 5">
          <a:extLst>
            <a:ext uri="{FF2B5EF4-FFF2-40B4-BE49-F238E27FC236}">
              <a16:creationId xmlns:a16="http://schemas.microsoft.com/office/drawing/2014/main" id="{B42912B8-0997-4DAC-9AFB-126F62F16036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749" name="TextBox 5">
          <a:extLst>
            <a:ext uri="{FF2B5EF4-FFF2-40B4-BE49-F238E27FC236}">
              <a16:creationId xmlns:a16="http://schemas.microsoft.com/office/drawing/2014/main" id="{05CE95C3-6CEC-4081-B220-7B668C55231A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750" name="TextBox 5">
          <a:extLst>
            <a:ext uri="{FF2B5EF4-FFF2-40B4-BE49-F238E27FC236}">
              <a16:creationId xmlns:a16="http://schemas.microsoft.com/office/drawing/2014/main" id="{896B2C35-0755-419E-8360-B39A5DF1B40B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751" name="TextBox 5">
          <a:extLst>
            <a:ext uri="{FF2B5EF4-FFF2-40B4-BE49-F238E27FC236}">
              <a16:creationId xmlns:a16="http://schemas.microsoft.com/office/drawing/2014/main" id="{0AE1F55E-CB91-4116-80D5-E605572AF610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752" name="TextBox 5">
          <a:extLst>
            <a:ext uri="{FF2B5EF4-FFF2-40B4-BE49-F238E27FC236}">
              <a16:creationId xmlns:a16="http://schemas.microsoft.com/office/drawing/2014/main" id="{680C750D-2572-489F-91F2-3C386C699B76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753" name="TextBox 5">
          <a:extLst>
            <a:ext uri="{FF2B5EF4-FFF2-40B4-BE49-F238E27FC236}">
              <a16:creationId xmlns:a16="http://schemas.microsoft.com/office/drawing/2014/main" id="{B7724586-A342-4C90-A9E5-D3ACF9A1D4AA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754" name="TextBox 5">
          <a:extLst>
            <a:ext uri="{FF2B5EF4-FFF2-40B4-BE49-F238E27FC236}">
              <a16:creationId xmlns:a16="http://schemas.microsoft.com/office/drawing/2014/main" id="{71F92693-39DB-404A-8201-2F6B9B051434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755" name="TextBox 5">
          <a:extLst>
            <a:ext uri="{FF2B5EF4-FFF2-40B4-BE49-F238E27FC236}">
              <a16:creationId xmlns:a16="http://schemas.microsoft.com/office/drawing/2014/main" id="{3E39225D-91F8-46B2-A0AE-1A29C06CD9F3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756" name="TextBox 5">
          <a:extLst>
            <a:ext uri="{FF2B5EF4-FFF2-40B4-BE49-F238E27FC236}">
              <a16:creationId xmlns:a16="http://schemas.microsoft.com/office/drawing/2014/main" id="{B0AF2B8F-D007-4294-B8AC-13EA689FFCA4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757" name="TextBox 5">
          <a:extLst>
            <a:ext uri="{FF2B5EF4-FFF2-40B4-BE49-F238E27FC236}">
              <a16:creationId xmlns:a16="http://schemas.microsoft.com/office/drawing/2014/main" id="{71E579B1-BFD5-4891-A0B2-864682B00D7A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758" name="TextBox 5">
          <a:extLst>
            <a:ext uri="{FF2B5EF4-FFF2-40B4-BE49-F238E27FC236}">
              <a16:creationId xmlns:a16="http://schemas.microsoft.com/office/drawing/2014/main" id="{20DD627D-E720-46FC-B61C-57ACCCE5FBD5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759" name="TextBox 5">
          <a:extLst>
            <a:ext uri="{FF2B5EF4-FFF2-40B4-BE49-F238E27FC236}">
              <a16:creationId xmlns:a16="http://schemas.microsoft.com/office/drawing/2014/main" id="{F9C84CA5-DA74-4847-A3A1-CE9774B13FE1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760" name="TextBox 5">
          <a:extLst>
            <a:ext uri="{FF2B5EF4-FFF2-40B4-BE49-F238E27FC236}">
              <a16:creationId xmlns:a16="http://schemas.microsoft.com/office/drawing/2014/main" id="{9464CC5B-A825-46AA-92ED-F219F85BB826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761" name="TextBox 5">
          <a:extLst>
            <a:ext uri="{FF2B5EF4-FFF2-40B4-BE49-F238E27FC236}">
              <a16:creationId xmlns:a16="http://schemas.microsoft.com/office/drawing/2014/main" id="{7C983C86-8736-4107-AF53-523216F06723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762" name="TextBox 5">
          <a:extLst>
            <a:ext uri="{FF2B5EF4-FFF2-40B4-BE49-F238E27FC236}">
              <a16:creationId xmlns:a16="http://schemas.microsoft.com/office/drawing/2014/main" id="{2AA3C96E-811D-4E8B-9DA0-253E838E7207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763" name="TextBox 5">
          <a:extLst>
            <a:ext uri="{FF2B5EF4-FFF2-40B4-BE49-F238E27FC236}">
              <a16:creationId xmlns:a16="http://schemas.microsoft.com/office/drawing/2014/main" id="{AAA8F111-8051-458E-8223-CFF91E4E1775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764" name="TextBox 5">
          <a:extLst>
            <a:ext uri="{FF2B5EF4-FFF2-40B4-BE49-F238E27FC236}">
              <a16:creationId xmlns:a16="http://schemas.microsoft.com/office/drawing/2014/main" id="{3AE33B76-5BC5-402E-9513-50ED032819A2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765" name="TextBox 5">
          <a:extLst>
            <a:ext uri="{FF2B5EF4-FFF2-40B4-BE49-F238E27FC236}">
              <a16:creationId xmlns:a16="http://schemas.microsoft.com/office/drawing/2014/main" id="{8D33C2A1-C202-4110-91F9-59C310BB2576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766" name="TextBox 5">
          <a:extLst>
            <a:ext uri="{FF2B5EF4-FFF2-40B4-BE49-F238E27FC236}">
              <a16:creationId xmlns:a16="http://schemas.microsoft.com/office/drawing/2014/main" id="{051B167B-C779-4988-8EC1-152A412E414D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767" name="TextBox 5">
          <a:extLst>
            <a:ext uri="{FF2B5EF4-FFF2-40B4-BE49-F238E27FC236}">
              <a16:creationId xmlns:a16="http://schemas.microsoft.com/office/drawing/2014/main" id="{5EDA08F0-8385-4FE0-B564-75C79A110A9B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768" name="TextBox 5">
          <a:extLst>
            <a:ext uri="{FF2B5EF4-FFF2-40B4-BE49-F238E27FC236}">
              <a16:creationId xmlns:a16="http://schemas.microsoft.com/office/drawing/2014/main" id="{2156CB1E-5488-4766-ADD0-1B53D66E1305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769" name="TextBox 5">
          <a:extLst>
            <a:ext uri="{FF2B5EF4-FFF2-40B4-BE49-F238E27FC236}">
              <a16:creationId xmlns:a16="http://schemas.microsoft.com/office/drawing/2014/main" id="{76E0C6F7-43B9-432C-A0B2-9DACBB768993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770" name="TextBox 5">
          <a:extLst>
            <a:ext uri="{FF2B5EF4-FFF2-40B4-BE49-F238E27FC236}">
              <a16:creationId xmlns:a16="http://schemas.microsoft.com/office/drawing/2014/main" id="{EF416C88-6BAE-46AF-A687-B700E19AFCBB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771" name="TextBox 5">
          <a:extLst>
            <a:ext uri="{FF2B5EF4-FFF2-40B4-BE49-F238E27FC236}">
              <a16:creationId xmlns:a16="http://schemas.microsoft.com/office/drawing/2014/main" id="{061BC53E-C42E-44FF-9A0D-5DF636D124DA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772" name="TextBox 5">
          <a:extLst>
            <a:ext uri="{FF2B5EF4-FFF2-40B4-BE49-F238E27FC236}">
              <a16:creationId xmlns:a16="http://schemas.microsoft.com/office/drawing/2014/main" id="{4D60A22C-131F-4B85-8466-02D8CDDC1A77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773" name="TextBox 5">
          <a:extLst>
            <a:ext uri="{FF2B5EF4-FFF2-40B4-BE49-F238E27FC236}">
              <a16:creationId xmlns:a16="http://schemas.microsoft.com/office/drawing/2014/main" id="{FC03CA49-6015-4AF4-A35A-E533B7270224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774" name="TextBox 5">
          <a:extLst>
            <a:ext uri="{FF2B5EF4-FFF2-40B4-BE49-F238E27FC236}">
              <a16:creationId xmlns:a16="http://schemas.microsoft.com/office/drawing/2014/main" id="{40300DD6-FA97-4448-831D-D42042091304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775" name="TextBox 5">
          <a:extLst>
            <a:ext uri="{FF2B5EF4-FFF2-40B4-BE49-F238E27FC236}">
              <a16:creationId xmlns:a16="http://schemas.microsoft.com/office/drawing/2014/main" id="{1E0CC22F-6837-46D9-91D6-EE8210739DD1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776" name="TextBox 5">
          <a:extLst>
            <a:ext uri="{FF2B5EF4-FFF2-40B4-BE49-F238E27FC236}">
              <a16:creationId xmlns:a16="http://schemas.microsoft.com/office/drawing/2014/main" id="{722C8024-DEF2-4875-B2C9-268A02596FA1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777" name="TextBox 5">
          <a:extLst>
            <a:ext uri="{FF2B5EF4-FFF2-40B4-BE49-F238E27FC236}">
              <a16:creationId xmlns:a16="http://schemas.microsoft.com/office/drawing/2014/main" id="{A6EC143F-9219-4563-BDFF-4D93F7F5DA00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778" name="TextBox 5">
          <a:extLst>
            <a:ext uri="{FF2B5EF4-FFF2-40B4-BE49-F238E27FC236}">
              <a16:creationId xmlns:a16="http://schemas.microsoft.com/office/drawing/2014/main" id="{F8A8448C-2E17-499B-9D81-BBFD812A6557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779" name="TextBox 5">
          <a:extLst>
            <a:ext uri="{FF2B5EF4-FFF2-40B4-BE49-F238E27FC236}">
              <a16:creationId xmlns:a16="http://schemas.microsoft.com/office/drawing/2014/main" id="{29CA03C4-0469-44AD-80E1-36B9072B59FF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780" name="TextBox 5">
          <a:extLst>
            <a:ext uri="{FF2B5EF4-FFF2-40B4-BE49-F238E27FC236}">
              <a16:creationId xmlns:a16="http://schemas.microsoft.com/office/drawing/2014/main" id="{BFDCDD38-E2C4-43FF-8771-0D6E2413751B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781" name="TextBox 5">
          <a:extLst>
            <a:ext uri="{FF2B5EF4-FFF2-40B4-BE49-F238E27FC236}">
              <a16:creationId xmlns:a16="http://schemas.microsoft.com/office/drawing/2014/main" id="{FB518984-C640-4A34-BD22-64FF02830242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782" name="TextBox 5">
          <a:extLst>
            <a:ext uri="{FF2B5EF4-FFF2-40B4-BE49-F238E27FC236}">
              <a16:creationId xmlns:a16="http://schemas.microsoft.com/office/drawing/2014/main" id="{F10A8C25-F0F7-4826-AE43-A0F91F36C992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783" name="TextBox 5">
          <a:extLst>
            <a:ext uri="{FF2B5EF4-FFF2-40B4-BE49-F238E27FC236}">
              <a16:creationId xmlns:a16="http://schemas.microsoft.com/office/drawing/2014/main" id="{35AFCA9F-F69F-4AFC-97CB-4002F8645171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784" name="TextBox 5">
          <a:extLst>
            <a:ext uri="{FF2B5EF4-FFF2-40B4-BE49-F238E27FC236}">
              <a16:creationId xmlns:a16="http://schemas.microsoft.com/office/drawing/2014/main" id="{8904133C-49C7-462C-BFC3-0C8D4A75F7E4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785" name="TextBox 5">
          <a:extLst>
            <a:ext uri="{FF2B5EF4-FFF2-40B4-BE49-F238E27FC236}">
              <a16:creationId xmlns:a16="http://schemas.microsoft.com/office/drawing/2014/main" id="{DEF5D700-FCB4-4F26-A7EE-E1A15CA82FDE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786" name="TextBox 5">
          <a:extLst>
            <a:ext uri="{FF2B5EF4-FFF2-40B4-BE49-F238E27FC236}">
              <a16:creationId xmlns:a16="http://schemas.microsoft.com/office/drawing/2014/main" id="{3D9D1022-E1B5-495C-B04F-7A2640E602A1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787" name="TextBox 5">
          <a:extLst>
            <a:ext uri="{FF2B5EF4-FFF2-40B4-BE49-F238E27FC236}">
              <a16:creationId xmlns:a16="http://schemas.microsoft.com/office/drawing/2014/main" id="{ACA66EDA-CCF0-4EBF-98C7-153663E816DA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788" name="TextBox 5">
          <a:extLst>
            <a:ext uri="{FF2B5EF4-FFF2-40B4-BE49-F238E27FC236}">
              <a16:creationId xmlns:a16="http://schemas.microsoft.com/office/drawing/2014/main" id="{CDE450DF-56F5-4947-8769-FB234C6EF5D4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789" name="TextBox 5">
          <a:extLst>
            <a:ext uri="{FF2B5EF4-FFF2-40B4-BE49-F238E27FC236}">
              <a16:creationId xmlns:a16="http://schemas.microsoft.com/office/drawing/2014/main" id="{25C5CA80-953A-4983-A08B-50F01F3D93FC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790" name="TextBox 5">
          <a:extLst>
            <a:ext uri="{FF2B5EF4-FFF2-40B4-BE49-F238E27FC236}">
              <a16:creationId xmlns:a16="http://schemas.microsoft.com/office/drawing/2014/main" id="{2E01C244-44A2-485D-82E3-9781567E66D8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791" name="TextBox 5">
          <a:extLst>
            <a:ext uri="{FF2B5EF4-FFF2-40B4-BE49-F238E27FC236}">
              <a16:creationId xmlns:a16="http://schemas.microsoft.com/office/drawing/2014/main" id="{89BB26EE-7CB3-4EDB-85F9-90E26B019A75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792" name="TextBox 5">
          <a:extLst>
            <a:ext uri="{FF2B5EF4-FFF2-40B4-BE49-F238E27FC236}">
              <a16:creationId xmlns:a16="http://schemas.microsoft.com/office/drawing/2014/main" id="{2F131DF9-E854-413C-AFFD-404A5B211EEA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793" name="TextBox 5">
          <a:extLst>
            <a:ext uri="{FF2B5EF4-FFF2-40B4-BE49-F238E27FC236}">
              <a16:creationId xmlns:a16="http://schemas.microsoft.com/office/drawing/2014/main" id="{DC158CB8-4773-497A-8D5E-D3001F4424DC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794" name="TextBox 5">
          <a:extLst>
            <a:ext uri="{FF2B5EF4-FFF2-40B4-BE49-F238E27FC236}">
              <a16:creationId xmlns:a16="http://schemas.microsoft.com/office/drawing/2014/main" id="{D1C23C12-BB2D-49BB-A543-CE76C69E878C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795" name="TextBox 5">
          <a:extLst>
            <a:ext uri="{FF2B5EF4-FFF2-40B4-BE49-F238E27FC236}">
              <a16:creationId xmlns:a16="http://schemas.microsoft.com/office/drawing/2014/main" id="{57628188-1E91-4CE5-AC46-5F5C11A432B6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796" name="TextBox 5">
          <a:extLst>
            <a:ext uri="{FF2B5EF4-FFF2-40B4-BE49-F238E27FC236}">
              <a16:creationId xmlns:a16="http://schemas.microsoft.com/office/drawing/2014/main" id="{D169584D-C5A9-4016-9A30-C7E1C205ADFB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3797" name="TextBox 5">
          <a:extLst>
            <a:ext uri="{FF2B5EF4-FFF2-40B4-BE49-F238E27FC236}">
              <a16:creationId xmlns:a16="http://schemas.microsoft.com/office/drawing/2014/main" id="{BD03F735-6674-46A8-96EE-5A9A56C16811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3798" name="TextBox 5">
          <a:extLst>
            <a:ext uri="{FF2B5EF4-FFF2-40B4-BE49-F238E27FC236}">
              <a16:creationId xmlns:a16="http://schemas.microsoft.com/office/drawing/2014/main" id="{4A9F0A11-AD7B-4F3C-B6C1-52793E0FD730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3799" name="TextBox 5">
          <a:extLst>
            <a:ext uri="{FF2B5EF4-FFF2-40B4-BE49-F238E27FC236}">
              <a16:creationId xmlns:a16="http://schemas.microsoft.com/office/drawing/2014/main" id="{D9F11771-4FB8-4D5E-BA07-332109CBA7A4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00" name="TextBox 5">
          <a:extLst>
            <a:ext uri="{FF2B5EF4-FFF2-40B4-BE49-F238E27FC236}">
              <a16:creationId xmlns:a16="http://schemas.microsoft.com/office/drawing/2014/main" id="{E9D2DFF2-681F-439F-BD95-260622125BDB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801" name="TextBox 5">
          <a:extLst>
            <a:ext uri="{FF2B5EF4-FFF2-40B4-BE49-F238E27FC236}">
              <a16:creationId xmlns:a16="http://schemas.microsoft.com/office/drawing/2014/main" id="{8E747FD6-0A31-43BF-A119-52F53DE337A0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3802" name="TextBox 5">
          <a:extLst>
            <a:ext uri="{FF2B5EF4-FFF2-40B4-BE49-F238E27FC236}">
              <a16:creationId xmlns:a16="http://schemas.microsoft.com/office/drawing/2014/main" id="{ADEF5F3A-807D-465A-BAC5-A2A84AEC7310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3803" name="TextBox 5">
          <a:extLst>
            <a:ext uri="{FF2B5EF4-FFF2-40B4-BE49-F238E27FC236}">
              <a16:creationId xmlns:a16="http://schemas.microsoft.com/office/drawing/2014/main" id="{11E105CC-3737-4BAA-AB2F-890D62C6481D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3804" name="TextBox 5">
          <a:extLst>
            <a:ext uri="{FF2B5EF4-FFF2-40B4-BE49-F238E27FC236}">
              <a16:creationId xmlns:a16="http://schemas.microsoft.com/office/drawing/2014/main" id="{5F55DA0A-05C8-439D-BF90-4CE5A59679AB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05" name="TextBox 5">
          <a:extLst>
            <a:ext uri="{FF2B5EF4-FFF2-40B4-BE49-F238E27FC236}">
              <a16:creationId xmlns:a16="http://schemas.microsoft.com/office/drawing/2014/main" id="{465D03BC-5DAE-4EC6-9E19-5DC2FFEE5F82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806" name="TextBox 5">
          <a:extLst>
            <a:ext uri="{FF2B5EF4-FFF2-40B4-BE49-F238E27FC236}">
              <a16:creationId xmlns:a16="http://schemas.microsoft.com/office/drawing/2014/main" id="{AF880AB4-2B27-40C0-822B-9A23B4020647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3807" name="TextBox 5">
          <a:extLst>
            <a:ext uri="{FF2B5EF4-FFF2-40B4-BE49-F238E27FC236}">
              <a16:creationId xmlns:a16="http://schemas.microsoft.com/office/drawing/2014/main" id="{3C4A71E4-2BC5-4E2D-B2D0-7278A164878B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3808" name="TextBox 5">
          <a:extLst>
            <a:ext uri="{FF2B5EF4-FFF2-40B4-BE49-F238E27FC236}">
              <a16:creationId xmlns:a16="http://schemas.microsoft.com/office/drawing/2014/main" id="{BF0B93A8-CEBB-4F7F-B34A-84824FD288FF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3809" name="TextBox 5">
          <a:extLst>
            <a:ext uri="{FF2B5EF4-FFF2-40B4-BE49-F238E27FC236}">
              <a16:creationId xmlns:a16="http://schemas.microsoft.com/office/drawing/2014/main" id="{E8DF8935-FC16-4D4F-97FD-5E50468EA85A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810" name="TextBox 5">
          <a:extLst>
            <a:ext uri="{FF2B5EF4-FFF2-40B4-BE49-F238E27FC236}">
              <a16:creationId xmlns:a16="http://schemas.microsoft.com/office/drawing/2014/main" id="{02A1A4BB-1A59-401A-A16F-1F4FC503C16C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11" name="TextBox 5">
          <a:extLst>
            <a:ext uri="{FF2B5EF4-FFF2-40B4-BE49-F238E27FC236}">
              <a16:creationId xmlns:a16="http://schemas.microsoft.com/office/drawing/2014/main" id="{02728272-FD70-4971-A93E-9ACD93EE43A0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812" name="TextBox 5">
          <a:extLst>
            <a:ext uri="{FF2B5EF4-FFF2-40B4-BE49-F238E27FC236}">
              <a16:creationId xmlns:a16="http://schemas.microsoft.com/office/drawing/2014/main" id="{DA408F04-726E-410F-A23C-E5B6121C802B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3813" name="TextBox 5">
          <a:extLst>
            <a:ext uri="{FF2B5EF4-FFF2-40B4-BE49-F238E27FC236}">
              <a16:creationId xmlns:a16="http://schemas.microsoft.com/office/drawing/2014/main" id="{9AC1964F-7C8F-452A-AD4F-A2ED86E98F02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3814" name="TextBox 5">
          <a:extLst>
            <a:ext uri="{FF2B5EF4-FFF2-40B4-BE49-F238E27FC236}">
              <a16:creationId xmlns:a16="http://schemas.microsoft.com/office/drawing/2014/main" id="{0C08A7C4-8966-4500-8790-F4F171B693ED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3815" name="TextBox 5">
          <a:extLst>
            <a:ext uri="{FF2B5EF4-FFF2-40B4-BE49-F238E27FC236}">
              <a16:creationId xmlns:a16="http://schemas.microsoft.com/office/drawing/2014/main" id="{57E2106A-1A56-4071-854A-68508A5B0021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16" name="TextBox 5">
          <a:extLst>
            <a:ext uri="{FF2B5EF4-FFF2-40B4-BE49-F238E27FC236}">
              <a16:creationId xmlns:a16="http://schemas.microsoft.com/office/drawing/2014/main" id="{51EF2C57-4B40-4002-9B8D-FE6F541A3CB0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17" name="TextBox 5">
          <a:extLst>
            <a:ext uri="{FF2B5EF4-FFF2-40B4-BE49-F238E27FC236}">
              <a16:creationId xmlns:a16="http://schemas.microsoft.com/office/drawing/2014/main" id="{12CD1870-C467-4EE6-A085-605A04135716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818" name="TextBox 5">
          <a:extLst>
            <a:ext uri="{FF2B5EF4-FFF2-40B4-BE49-F238E27FC236}">
              <a16:creationId xmlns:a16="http://schemas.microsoft.com/office/drawing/2014/main" id="{C2E8591B-15DA-4588-B4F0-62C2ACFA609D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19" name="TextBox 5">
          <a:extLst>
            <a:ext uri="{FF2B5EF4-FFF2-40B4-BE49-F238E27FC236}">
              <a16:creationId xmlns:a16="http://schemas.microsoft.com/office/drawing/2014/main" id="{DFE145B3-D0D7-4E72-B51A-A64D787EF3FE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820" name="TextBox 5">
          <a:extLst>
            <a:ext uri="{FF2B5EF4-FFF2-40B4-BE49-F238E27FC236}">
              <a16:creationId xmlns:a16="http://schemas.microsoft.com/office/drawing/2014/main" id="{EF1552B5-44D2-49B3-9201-62F0C2C0B835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821" name="TextBox 5">
          <a:extLst>
            <a:ext uri="{FF2B5EF4-FFF2-40B4-BE49-F238E27FC236}">
              <a16:creationId xmlns:a16="http://schemas.microsoft.com/office/drawing/2014/main" id="{45EAEF27-1304-4FA0-8249-B8714CF24A29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822" name="TextBox 5">
          <a:extLst>
            <a:ext uri="{FF2B5EF4-FFF2-40B4-BE49-F238E27FC236}">
              <a16:creationId xmlns:a16="http://schemas.microsoft.com/office/drawing/2014/main" id="{EA2034D2-DC1A-4F3D-832E-D2F92A923CF8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823" name="TextBox 5">
          <a:extLst>
            <a:ext uri="{FF2B5EF4-FFF2-40B4-BE49-F238E27FC236}">
              <a16:creationId xmlns:a16="http://schemas.microsoft.com/office/drawing/2014/main" id="{B8DAD40C-B224-4991-BFAA-FBB8A572DD2B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24" name="TextBox 5">
          <a:extLst>
            <a:ext uri="{FF2B5EF4-FFF2-40B4-BE49-F238E27FC236}">
              <a16:creationId xmlns:a16="http://schemas.microsoft.com/office/drawing/2014/main" id="{A593853D-2785-43CF-91A5-C07B69CDAB1C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825" name="TextBox 5">
          <a:extLst>
            <a:ext uri="{FF2B5EF4-FFF2-40B4-BE49-F238E27FC236}">
              <a16:creationId xmlns:a16="http://schemas.microsoft.com/office/drawing/2014/main" id="{26F32AFA-5A20-4F77-8DDA-B4D4DD1FEDB6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826" name="TextBox 5">
          <a:extLst>
            <a:ext uri="{FF2B5EF4-FFF2-40B4-BE49-F238E27FC236}">
              <a16:creationId xmlns:a16="http://schemas.microsoft.com/office/drawing/2014/main" id="{E2175E96-2537-4B1A-8119-D4D429D6C3E9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827" name="TextBox 5">
          <a:extLst>
            <a:ext uri="{FF2B5EF4-FFF2-40B4-BE49-F238E27FC236}">
              <a16:creationId xmlns:a16="http://schemas.microsoft.com/office/drawing/2014/main" id="{B04FE90A-E549-440D-8063-B6E3833BD97D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828" name="TextBox 5">
          <a:extLst>
            <a:ext uri="{FF2B5EF4-FFF2-40B4-BE49-F238E27FC236}">
              <a16:creationId xmlns:a16="http://schemas.microsoft.com/office/drawing/2014/main" id="{AA94723F-D675-4745-A4CF-6160242E9289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29" name="TextBox 5">
          <a:extLst>
            <a:ext uri="{FF2B5EF4-FFF2-40B4-BE49-F238E27FC236}">
              <a16:creationId xmlns:a16="http://schemas.microsoft.com/office/drawing/2014/main" id="{1B7B9D3B-A523-4D07-B1A4-BD610A6B95D3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830" name="TextBox 5">
          <a:extLst>
            <a:ext uri="{FF2B5EF4-FFF2-40B4-BE49-F238E27FC236}">
              <a16:creationId xmlns:a16="http://schemas.microsoft.com/office/drawing/2014/main" id="{88492D4E-D3F0-4DE3-ACBA-46D080EB740A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831" name="TextBox 5">
          <a:extLst>
            <a:ext uri="{FF2B5EF4-FFF2-40B4-BE49-F238E27FC236}">
              <a16:creationId xmlns:a16="http://schemas.microsoft.com/office/drawing/2014/main" id="{E964E1C0-EFF1-499D-929D-8A6C5F6F2447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832" name="TextBox 5">
          <a:extLst>
            <a:ext uri="{FF2B5EF4-FFF2-40B4-BE49-F238E27FC236}">
              <a16:creationId xmlns:a16="http://schemas.microsoft.com/office/drawing/2014/main" id="{82C2BB69-CAE3-446A-BB70-BC54400A3484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33" name="TextBox 5">
          <a:extLst>
            <a:ext uri="{FF2B5EF4-FFF2-40B4-BE49-F238E27FC236}">
              <a16:creationId xmlns:a16="http://schemas.microsoft.com/office/drawing/2014/main" id="{C41AD94B-28F2-4909-9976-575120D26C40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834" name="TextBox 5">
          <a:extLst>
            <a:ext uri="{FF2B5EF4-FFF2-40B4-BE49-F238E27FC236}">
              <a16:creationId xmlns:a16="http://schemas.microsoft.com/office/drawing/2014/main" id="{C3236C20-589D-46B8-8054-61CD8C4F9EB6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35" name="TextBox 5">
          <a:extLst>
            <a:ext uri="{FF2B5EF4-FFF2-40B4-BE49-F238E27FC236}">
              <a16:creationId xmlns:a16="http://schemas.microsoft.com/office/drawing/2014/main" id="{D8BD08E1-9947-4B92-8578-F8653D3CF4CD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836" name="TextBox 5">
          <a:extLst>
            <a:ext uri="{FF2B5EF4-FFF2-40B4-BE49-F238E27FC236}">
              <a16:creationId xmlns:a16="http://schemas.microsoft.com/office/drawing/2014/main" id="{FC59F416-49F7-4087-AFCA-EE192804E0EA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837" name="TextBox 5">
          <a:extLst>
            <a:ext uri="{FF2B5EF4-FFF2-40B4-BE49-F238E27FC236}">
              <a16:creationId xmlns:a16="http://schemas.microsoft.com/office/drawing/2014/main" id="{546D6AA4-7B61-47A9-A13D-BF4D7465064B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838" name="TextBox 5">
          <a:extLst>
            <a:ext uri="{FF2B5EF4-FFF2-40B4-BE49-F238E27FC236}">
              <a16:creationId xmlns:a16="http://schemas.microsoft.com/office/drawing/2014/main" id="{6CFEA770-082E-4020-8B05-308B4AD5E96B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839" name="TextBox 5">
          <a:extLst>
            <a:ext uri="{FF2B5EF4-FFF2-40B4-BE49-F238E27FC236}">
              <a16:creationId xmlns:a16="http://schemas.microsoft.com/office/drawing/2014/main" id="{F53869F5-1F75-435D-9C37-DBBFE8BB214E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40" name="TextBox 5">
          <a:extLst>
            <a:ext uri="{FF2B5EF4-FFF2-40B4-BE49-F238E27FC236}">
              <a16:creationId xmlns:a16="http://schemas.microsoft.com/office/drawing/2014/main" id="{F31827E2-EB47-451C-8FC8-8BAD42279F61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841" name="TextBox 5">
          <a:extLst>
            <a:ext uri="{FF2B5EF4-FFF2-40B4-BE49-F238E27FC236}">
              <a16:creationId xmlns:a16="http://schemas.microsoft.com/office/drawing/2014/main" id="{35DB4C2F-DEE5-4CED-BA9D-7916ADB16E9E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842" name="TextBox 5">
          <a:extLst>
            <a:ext uri="{FF2B5EF4-FFF2-40B4-BE49-F238E27FC236}">
              <a16:creationId xmlns:a16="http://schemas.microsoft.com/office/drawing/2014/main" id="{268C1D21-A736-4624-A701-FFF6BBD735BA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843" name="TextBox 5">
          <a:extLst>
            <a:ext uri="{FF2B5EF4-FFF2-40B4-BE49-F238E27FC236}">
              <a16:creationId xmlns:a16="http://schemas.microsoft.com/office/drawing/2014/main" id="{72242E6D-E75F-4B7C-81AA-909B9DB440A6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844" name="TextBox 5">
          <a:extLst>
            <a:ext uri="{FF2B5EF4-FFF2-40B4-BE49-F238E27FC236}">
              <a16:creationId xmlns:a16="http://schemas.microsoft.com/office/drawing/2014/main" id="{BAA8E4B6-E128-49B7-9C7A-D1BE17915649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845" name="TextBox 5">
          <a:extLst>
            <a:ext uri="{FF2B5EF4-FFF2-40B4-BE49-F238E27FC236}">
              <a16:creationId xmlns:a16="http://schemas.microsoft.com/office/drawing/2014/main" id="{F82C7F32-B1B4-43CA-A93A-AAC8CCDC4A11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46" name="TextBox 5">
          <a:extLst>
            <a:ext uri="{FF2B5EF4-FFF2-40B4-BE49-F238E27FC236}">
              <a16:creationId xmlns:a16="http://schemas.microsoft.com/office/drawing/2014/main" id="{781FB0D4-2FBF-4B34-A337-29C705DC00C4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847" name="TextBox 5">
          <a:extLst>
            <a:ext uri="{FF2B5EF4-FFF2-40B4-BE49-F238E27FC236}">
              <a16:creationId xmlns:a16="http://schemas.microsoft.com/office/drawing/2014/main" id="{78D4EDB0-C692-4392-BF96-A0B6E690DE9E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3848" name="TextBox 5">
          <a:extLst>
            <a:ext uri="{FF2B5EF4-FFF2-40B4-BE49-F238E27FC236}">
              <a16:creationId xmlns:a16="http://schemas.microsoft.com/office/drawing/2014/main" id="{E31AE112-9C8F-418A-9255-F9F9973C2091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3849" name="TextBox 5">
          <a:extLst>
            <a:ext uri="{FF2B5EF4-FFF2-40B4-BE49-F238E27FC236}">
              <a16:creationId xmlns:a16="http://schemas.microsoft.com/office/drawing/2014/main" id="{40B9B5D7-88D4-4596-BA28-D9067C7A58F0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3850" name="TextBox 5">
          <a:extLst>
            <a:ext uri="{FF2B5EF4-FFF2-40B4-BE49-F238E27FC236}">
              <a16:creationId xmlns:a16="http://schemas.microsoft.com/office/drawing/2014/main" id="{4FFAD233-49D6-406A-8607-D93347012231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51" name="TextBox 5">
          <a:extLst>
            <a:ext uri="{FF2B5EF4-FFF2-40B4-BE49-F238E27FC236}">
              <a16:creationId xmlns:a16="http://schemas.microsoft.com/office/drawing/2014/main" id="{1E84EB96-6614-44FE-A592-FE9344DF4EAF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852" name="TextBox 5">
          <a:extLst>
            <a:ext uri="{FF2B5EF4-FFF2-40B4-BE49-F238E27FC236}">
              <a16:creationId xmlns:a16="http://schemas.microsoft.com/office/drawing/2014/main" id="{5D00243D-958A-4A2D-9CEE-9A0038FF8BF4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3853" name="TextBox 5">
          <a:extLst>
            <a:ext uri="{FF2B5EF4-FFF2-40B4-BE49-F238E27FC236}">
              <a16:creationId xmlns:a16="http://schemas.microsoft.com/office/drawing/2014/main" id="{75F375A1-0695-4127-AA94-CB3453082E54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3854" name="TextBox 5">
          <a:extLst>
            <a:ext uri="{FF2B5EF4-FFF2-40B4-BE49-F238E27FC236}">
              <a16:creationId xmlns:a16="http://schemas.microsoft.com/office/drawing/2014/main" id="{B4535800-12BB-4A72-A3C2-8D2C77C7293A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3855" name="TextBox 5">
          <a:extLst>
            <a:ext uri="{FF2B5EF4-FFF2-40B4-BE49-F238E27FC236}">
              <a16:creationId xmlns:a16="http://schemas.microsoft.com/office/drawing/2014/main" id="{FA3A6A3C-CF2D-45E4-BCA7-3BF4CBB83193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56" name="TextBox 5">
          <a:extLst>
            <a:ext uri="{FF2B5EF4-FFF2-40B4-BE49-F238E27FC236}">
              <a16:creationId xmlns:a16="http://schemas.microsoft.com/office/drawing/2014/main" id="{DE9A24E5-5FFD-497A-8589-46F2A99BA25A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857" name="TextBox 5">
          <a:extLst>
            <a:ext uri="{FF2B5EF4-FFF2-40B4-BE49-F238E27FC236}">
              <a16:creationId xmlns:a16="http://schemas.microsoft.com/office/drawing/2014/main" id="{50CEE7A2-331B-410E-802E-A0588E48E495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3858" name="TextBox 5">
          <a:extLst>
            <a:ext uri="{FF2B5EF4-FFF2-40B4-BE49-F238E27FC236}">
              <a16:creationId xmlns:a16="http://schemas.microsoft.com/office/drawing/2014/main" id="{691B2E44-7969-440A-997B-6DF9BA6A0E76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3859" name="TextBox 5">
          <a:extLst>
            <a:ext uri="{FF2B5EF4-FFF2-40B4-BE49-F238E27FC236}">
              <a16:creationId xmlns:a16="http://schemas.microsoft.com/office/drawing/2014/main" id="{AE3B77F7-2CC2-49F3-A33E-491A808A65BB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3860" name="TextBox 5">
          <a:extLst>
            <a:ext uri="{FF2B5EF4-FFF2-40B4-BE49-F238E27FC236}">
              <a16:creationId xmlns:a16="http://schemas.microsoft.com/office/drawing/2014/main" id="{CD2545FD-6E8C-4BCE-8627-15547F128651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861" name="TextBox 5">
          <a:extLst>
            <a:ext uri="{FF2B5EF4-FFF2-40B4-BE49-F238E27FC236}">
              <a16:creationId xmlns:a16="http://schemas.microsoft.com/office/drawing/2014/main" id="{E9CFA70A-F114-42FB-88F4-CA07908B233D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62" name="TextBox 5">
          <a:extLst>
            <a:ext uri="{FF2B5EF4-FFF2-40B4-BE49-F238E27FC236}">
              <a16:creationId xmlns:a16="http://schemas.microsoft.com/office/drawing/2014/main" id="{6C5D650D-6170-46EB-B933-30DFC0766D5C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863" name="TextBox 5">
          <a:extLst>
            <a:ext uri="{FF2B5EF4-FFF2-40B4-BE49-F238E27FC236}">
              <a16:creationId xmlns:a16="http://schemas.microsoft.com/office/drawing/2014/main" id="{0530E68E-51CD-4AA3-B7B4-DB06BBB58BFF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3864" name="TextBox 5">
          <a:extLst>
            <a:ext uri="{FF2B5EF4-FFF2-40B4-BE49-F238E27FC236}">
              <a16:creationId xmlns:a16="http://schemas.microsoft.com/office/drawing/2014/main" id="{597886D2-5634-4B13-AD9B-EDF9A59DC898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3865" name="TextBox 5">
          <a:extLst>
            <a:ext uri="{FF2B5EF4-FFF2-40B4-BE49-F238E27FC236}">
              <a16:creationId xmlns:a16="http://schemas.microsoft.com/office/drawing/2014/main" id="{A8B904BD-1E1C-4824-83E9-A33621064381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3866" name="TextBox 5">
          <a:extLst>
            <a:ext uri="{FF2B5EF4-FFF2-40B4-BE49-F238E27FC236}">
              <a16:creationId xmlns:a16="http://schemas.microsoft.com/office/drawing/2014/main" id="{2EE87E51-ED84-46F6-A43F-A38BBBDA6914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67" name="TextBox 5">
          <a:extLst>
            <a:ext uri="{FF2B5EF4-FFF2-40B4-BE49-F238E27FC236}">
              <a16:creationId xmlns:a16="http://schemas.microsoft.com/office/drawing/2014/main" id="{CCA30867-8C71-421C-B675-4A67844D3CCD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68" name="TextBox 5">
          <a:extLst>
            <a:ext uri="{FF2B5EF4-FFF2-40B4-BE49-F238E27FC236}">
              <a16:creationId xmlns:a16="http://schemas.microsoft.com/office/drawing/2014/main" id="{E43E676E-8BE9-419B-B8B2-07158D888A1C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869" name="TextBox 5">
          <a:extLst>
            <a:ext uri="{FF2B5EF4-FFF2-40B4-BE49-F238E27FC236}">
              <a16:creationId xmlns:a16="http://schemas.microsoft.com/office/drawing/2014/main" id="{DE0CB6AA-E2D2-4D1F-8D80-7E29938EB567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70" name="TextBox 5">
          <a:extLst>
            <a:ext uri="{FF2B5EF4-FFF2-40B4-BE49-F238E27FC236}">
              <a16:creationId xmlns:a16="http://schemas.microsoft.com/office/drawing/2014/main" id="{1844FCEA-20A9-43F5-BEB0-8B77E3EEF991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871" name="TextBox 5">
          <a:extLst>
            <a:ext uri="{FF2B5EF4-FFF2-40B4-BE49-F238E27FC236}">
              <a16:creationId xmlns:a16="http://schemas.microsoft.com/office/drawing/2014/main" id="{4718CC0F-EF38-4D68-8145-8C2CB7C51E08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872" name="TextBox 5">
          <a:extLst>
            <a:ext uri="{FF2B5EF4-FFF2-40B4-BE49-F238E27FC236}">
              <a16:creationId xmlns:a16="http://schemas.microsoft.com/office/drawing/2014/main" id="{885E51AA-8211-4E2B-8FCF-A428D9F09555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873" name="TextBox 5">
          <a:extLst>
            <a:ext uri="{FF2B5EF4-FFF2-40B4-BE49-F238E27FC236}">
              <a16:creationId xmlns:a16="http://schemas.microsoft.com/office/drawing/2014/main" id="{2D89DCEF-E56F-4F41-9C90-F55D561492FF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874" name="TextBox 5">
          <a:extLst>
            <a:ext uri="{FF2B5EF4-FFF2-40B4-BE49-F238E27FC236}">
              <a16:creationId xmlns:a16="http://schemas.microsoft.com/office/drawing/2014/main" id="{4E553442-6F72-4857-851E-0E7A6FA7949B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75" name="TextBox 5">
          <a:extLst>
            <a:ext uri="{FF2B5EF4-FFF2-40B4-BE49-F238E27FC236}">
              <a16:creationId xmlns:a16="http://schemas.microsoft.com/office/drawing/2014/main" id="{D10A65AB-7140-4421-8245-A6712AF7824D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876" name="TextBox 5">
          <a:extLst>
            <a:ext uri="{FF2B5EF4-FFF2-40B4-BE49-F238E27FC236}">
              <a16:creationId xmlns:a16="http://schemas.microsoft.com/office/drawing/2014/main" id="{B8ECC8AA-0452-4C6E-A84E-13B2FA81436B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877" name="TextBox 5">
          <a:extLst>
            <a:ext uri="{FF2B5EF4-FFF2-40B4-BE49-F238E27FC236}">
              <a16:creationId xmlns:a16="http://schemas.microsoft.com/office/drawing/2014/main" id="{ED0170D3-D5A3-4A58-A0D8-4384D61A505E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878" name="TextBox 5">
          <a:extLst>
            <a:ext uri="{FF2B5EF4-FFF2-40B4-BE49-F238E27FC236}">
              <a16:creationId xmlns:a16="http://schemas.microsoft.com/office/drawing/2014/main" id="{22A239F6-669A-4B01-B8D5-624466E388CE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879" name="TextBox 5">
          <a:extLst>
            <a:ext uri="{FF2B5EF4-FFF2-40B4-BE49-F238E27FC236}">
              <a16:creationId xmlns:a16="http://schemas.microsoft.com/office/drawing/2014/main" id="{129A3A79-5FB2-44E6-8B79-4D0F014A2836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80" name="TextBox 5">
          <a:extLst>
            <a:ext uri="{FF2B5EF4-FFF2-40B4-BE49-F238E27FC236}">
              <a16:creationId xmlns:a16="http://schemas.microsoft.com/office/drawing/2014/main" id="{8334815D-ABCE-4DB8-A64B-A3A2675CB480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881" name="TextBox 5">
          <a:extLst>
            <a:ext uri="{FF2B5EF4-FFF2-40B4-BE49-F238E27FC236}">
              <a16:creationId xmlns:a16="http://schemas.microsoft.com/office/drawing/2014/main" id="{9586DDC5-5C17-4DCC-B96D-7FC51DBBA717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882" name="TextBox 5">
          <a:extLst>
            <a:ext uri="{FF2B5EF4-FFF2-40B4-BE49-F238E27FC236}">
              <a16:creationId xmlns:a16="http://schemas.microsoft.com/office/drawing/2014/main" id="{42FAE8CE-9BFA-409E-953F-2C25397BB1E0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883" name="TextBox 5">
          <a:extLst>
            <a:ext uri="{FF2B5EF4-FFF2-40B4-BE49-F238E27FC236}">
              <a16:creationId xmlns:a16="http://schemas.microsoft.com/office/drawing/2014/main" id="{4ADFC915-41E6-4D20-891A-CEE0CBCB77DF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84" name="TextBox 5">
          <a:extLst>
            <a:ext uri="{FF2B5EF4-FFF2-40B4-BE49-F238E27FC236}">
              <a16:creationId xmlns:a16="http://schemas.microsoft.com/office/drawing/2014/main" id="{330CF5E2-CCAA-48DD-82E0-8269ED8AD653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885" name="TextBox 5">
          <a:extLst>
            <a:ext uri="{FF2B5EF4-FFF2-40B4-BE49-F238E27FC236}">
              <a16:creationId xmlns:a16="http://schemas.microsoft.com/office/drawing/2014/main" id="{B2ADF75E-C653-4850-B417-F30D93A66FE0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86" name="TextBox 5">
          <a:extLst>
            <a:ext uri="{FF2B5EF4-FFF2-40B4-BE49-F238E27FC236}">
              <a16:creationId xmlns:a16="http://schemas.microsoft.com/office/drawing/2014/main" id="{70C338A8-9A3D-42D2-B4C8-6014830B0BA0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887" name="TextBox 5">
          <a:extLst>
            <a:ext uri="{FF2B5EF4-FFF2-40B4-BE49-F238E27FC236}">
              <a16:creationId xmlns:a16="http://schemas.microsoft.com/office/drawing/2014/main" id="{D47E3ACA-7946-4E9A-9E37-D695028E4531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888" name="TextBox 5">
          <a:extLst>
            <a:ext uri="{FF2B5EF4-FFF2-40B4-BE49-F238E27FC236}">
              <a16:creationId xmlns:a16="http://schemas.microsoft.com/office/drawing/2014/main" id="{9EF5EA0F-6F83-45C2-8B91-6DC518DFCAC4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889" name="TextBox 5">
          <a:extLst>
            <a:ext uri="{FF2B5EF4-FFF2-40B4-BE49-F238E27FC236}">
              <a16:creationId xmlns:a16="http://schemas.microsoft.com/office/drawing/2014/main" id="{6A29E607-D500-4B30-AF8A-0FE7B7DC097A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890" name="TextBox 5">
          <a:extLst>
            <a:ext uri="{FF2B5EF4-FFF2-40B4-BE49-F238E27FC236}">
              <a16:creationId xmlns:a16="http://schemas.microsoft.com/office/drawing/2014/main" id="{3609BDA0-8EA3-46D4-8877-B4F40A6C7CE3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91" name="TextBox 5">
          <a:extLst>
            <a:ext uri="{FF2B5EF4-FFF2-40B4-BE49-F238E27FC236}">
              <a16:creationId xmlns:a16="http://schemas.microsoft.com/office/drawing/2014/main" id="{94196F00-D31C-4D6C-B5AC-79D4B5370FB2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892" name="TextBox 5">
          <a:extLst>
            <a:ext uri="{FF2B5EF4-FFF2-40B4-BE49-F238E27FC236}">
              <a16:creationId xmlns:a16="http://schemas.microsoft.com/office/drawing/2014/main" id="{09B472F9-44D4-4E5A-9FB6-3799476B49F3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893" name="TextBox 5">
          <a:extLst>
            <a:ext uri="{FF2B5EF4-FFF2-40B4-BE49-F238E27FC236}">
              <a16:creationId xmlns:a16="http://schemas.microsoft.com/office/drawing/2014/main" id="{5BD6E727-FDDC-49F6-A758-A9C623B6D539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894" name="TextBox 5">
          <a:extLst>
            <a:ext uri="{FF2B5EF4-FFF2-40B4-BE49-F238E27FC236}">
              <a16:creationId xmlns:a16="http://schemas.microsoft.com/office/drawing/2014/main" id="{E60F0A9A-9D2B-4412-B32F-AB25E5103F5F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95" name="TextBox 5">
          <a:extLst>
            <a:ext uri="{FF2B5EF4-FFF2-40B4-BE49-F238E27FC236}">
              <a16:creationId xmlns:a16="http://schemas.microsoft.com/office/drawing/2014/main" id="{B7731060-6227-4CA9-8C05-2AA6EA5CDF07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96" name="TextBox 5">
          <a:extLst>
            <a:ext uri="{FF2B5EF4-FFF2-40B4-BE49-F238E27FC236}">
              <a16:creationId xmlns:a16="http://schemas.microsoft.com/office/drawing/2014/main" id="{3BD075CC-7030-4749-A8DD-DB21B8D3E21C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897" name="TextBox 5">
          <a:extLst>
            <a:ext uri="{FF2B5EF4-FFF2-40B4-BE49-F238E27FC236}">
              <a16:creationId xmlns:a16="http://schemas.microsoft.com/office/drawing/2014/main" id="{66B05C7E-58D7-4F82-BB61-9A672B7C73FD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898" name="TextBox 5">
          <a:extLst>
            <a:ext uri="{FF2B5EF4-FFF2-40B4-BE49-F238E27FC236}">
              <a16:creationId xmlns:a16="http://schemas.microsoft.com/office/drawing/2014/main" id="{BC2A529C-EAC9-4901-8068-A725D51673FC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899" name="TextBox 5">
          <a:extLst>
            <a:ext uri="{FF2B5EF4-FFF2-40B4-BE49-F238E27FC236}">
              <a16:creationId xmlns:a16="http://schemas.microsoft.com/office/drawing/2014/main" id="{47180445-05D6-4FE1-9691-39E056E5C959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900" name="TextBox 5">
          <a:extLst>
            <a:ext uri="{FF2B5EF4-FFF2-40B4-BE49-F238E27FC236}">
              <a16:creationId xmlns:a16="http://schemas.microsoft.com/office/drawing/2014/main" id="{3821E4B2-2FAA-4298-AF46-2BAF23D3625C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901" name="TextBox 5">
          <a:extLst>
            <a:ext uri="{FF2B5EF4-FFF2-40B4-BE49-F238E27FC236}">
              <a16:creationId xmlns:a16="http://schemas.microsoft.com/office/drawing/2014/main" id="{E5884EA7-EBA6-45A9-AC61-0EF56BD14148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902" name="TextBox 5">
          <a:extLst>
            <a:ext uri="{FF2B5EF4-FFF2-40B4-BE49-F238E27FC236}">
              <a16:creationId xmlns:a16="http://schemas.microsoft.com/office/drawing/2014/main" id="{C3A0AD94-6878-4241-A67F-EA2006DA7B23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903" name="TextBox 5">
          <a:extLst>
            <a:ext uri="{FF2B5EF4-FFF2-40B4-BE49-F238E27FC236}">
              <a16:creationId xmlns:a16="http://schemas.microsoft.com/office/drawing/2014/main" id="{7BFDDFB7-9EC8-421A-A8E8-D3090E5D08B3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904" name="TextBox 5">
          <a:extLst>
            <a:ext uri="{FF2B5EF4-FFF2-40B4-BE49-F238E27FC236}">
              <a16:creationId xmlns:a16="http://schemas.microsoft.com/office/drawing/2014/main" id="{35BA1901-DF05-4E5D-8251-8BBEFEFD68F5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905" name="TextBox 5">
          <a:extLst>
            <a:ext uri="{FF2B5EF4-FFF2-40B4-BE49-F238E27FC236}">
              <a16:creationId xmlns:a16="http://schemas.microsoft.com/office/drawing/2014/main" id="{E8C68872-B832-4626-97B0-531446729AEC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906" name="TextBox 5">
          <a:extLst>
            <a:ext uri="{FF2B5EF4-FFF2-40B4-BE49-F238E27FC236}">
              <a16:creationId xmlns:a16="http://schemas.microsoft.com/office/drawing/2014/main" id="{2E9A4580-41B8-4EE0-9F3A-E0074DAE9B8F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907" name="TextBox 5">
          <a:extLst>
            <a:ext uri="{FF2B5EF4-FFF2-40B4-BE49-F238E27FC236}">
              <a16:creationId xmlns:a16="http://schemas.microsoft.com/office/drawing/2014/main" id="{5CBB5691-B9E1-4675-ADB0-71345361A4F0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908" name="TextBox 5">
          <a:extLst>
            <a:ext uri="{FF2B5EF4-FFF2-40B4-BE49-F238E27FC236}">
              <a16:creationId xmlns:a16="http://schemas.microsoft.com/office/drawing/2014/main" id="{928A049F-DD69-47DB-B1BF-233A67AFA061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909" name="TextBox 5">
          <a:extLst>
            <a:ext uri="{FF2B5EF4-FFF2-40B4-BE49-F238E27FC236}">
              <a16:creationId xmlns:a16="http://schemas.microsoft.com/office/drawing/2014/main" id="{2A17F9AC-80C5-42AB-98D1-14DF456AD406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910" name="TextBox 5">
          <a:extLst>
            <a:ext uri="{FF2B5EF4-FFF2-40B4-BE49-F238E27FC236}">
              <a16:creationId xmlns:a16="http://schemas.microsoft.com/office/drawing/2014/main" id="{09406E52-0A09-4F65-B469-2570EC502DE5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911" name="TextBox 5">
          <a:extLst>
            <a:ext uri="{FF2B5EF4-FFF2-40B4-BE49-F238E27FC236}">
              <a16:creationId xmlns:a16="http://schemas.microsoft.com/office/drawing/2014/main" id="{6AE8E06A-7E26-4625-8D05-051039A17755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912" name="TextBox 5">
          <a:extLst>
            <a:ext uri="{FF2B5EF4-FFF2-40B4-BE49-F238E27FC236}">
              <a16:creationId xmlns:a16="http://schemas.microsoft.com/office/drawing/2014/main" id="{45C7A485-58E5-457F-97C8-0BF224FBD1D3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913" name="TextBox 5">
          <a:extLst>
            <a:ext uri="{FF2B5EF4-FFF2-40B4-BE49-F238E27FC236}">
              <a16:creationId xmlns:a16="http://schemas.microsoft.com/office/drawing/2014/main" id="{AA203647-E5B7-4776-962E-7A7B50684D6D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914" name="TextBox 5">
          <a:extLst>
            <a:ext uri="{FF2B5EF4-FFF2-40B4-BE49-F238E27FC236}">
              <a16:creationId xmlns:a16="http://schemas.microsoft.com/office/drawing/2014/main" id="{2A71E4CF-9716-44EF-BB7A-2655673585A4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915" name="TextBox 5">
          <a:extLst>
            <a:ext uri="{FF2B5EF4-FFF2-40B4-BE49-F238E27FC236}">
              <a16:creationId xmlns:a16="http://schemas.microsoft.com/office/drawing/2014/main" id="{7BA5D178-44BF-4B59-8DE7-6AE1EF76C481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916" name="TextBox 5">
          <a:extLst>
            <a:ext uri="{FF2B5EF4-FFF2-40B4-BE49-F238E27FC236}">
              <a16:creationId xmlns:a16="http://schemas.microsoft.com/office/drawing/2014/main" id="{CFC3F5BC-25C6-45A9-BFA3-428A69E3C5C9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917" name="TextBox 5">
          <a:extLst>
            <a:ext uri="{FF2B5EF4-FFF2-40B4-BE49-F238E27FC236}">
              <a16:creationId xmlns:a16="http://schemas.microsoft.com/office/drawing/2014/main" id="{40E24E30-DDA4-4473-A594-C75BA91C0587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918" name="TextBox 5">
          <a:extLst>
            <a:ext uri="{FF2B5EF4-FFF2-40B4-BE49-F238E27FC236}">
              <a16:creationId xmlns:a16="http://schemas.microsoft.com/office/drawing/2014/main" id="{66A32CD9-7E14-4BDB-AED6-25F0A3DBE7E1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919" name="TextBox 5">
          <a:extLst>
            <a:ext uri="{FF2B5EF4-FFF2-40B4-BE49-F238E27FC236}">
              <a16:creationId xmlns:a16="http://schemas.microsoft.com/office/drawing/2014/main" id="{9CF23FA5-0129-4642-9BA4-EFF9B8A1F5E2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920" name="TextBox 5">
          <a:extLst>
            <a:ext uri="{FF2B5EF4-FFF2-40B4-BE49-F238E27FC236}">
              <a16:creationId xmlns:a16="http://schemas.microsoft.com/office/drawing/2014/main" id="{2422117E-5F9A-4C39-9E0E-E0DEC692C46B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921" name="TextBox 5">
          <a:extLst>
            <a:ext uri="{FF2B5EF4-FFF2-40B4-BE49-F238E27FC236}">
              <a16:creationId xmlns:a16="http://schemas.microsoft.com/office/drawing/2014/main" id="{D8B507A6-6DC8-499E-94E9-75B531878B4B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922" name="TextBox 5">
          <a:extLst>
            <a:ext uri="{FF2B5EF4-FFF2-40B4-BE49-F238E27FC236}">
              <a16:creationId xmlns:a16="http://schemas.microsoft.com/office/drawing/2014/main" id="{AF561483-A273-497E-BC02-E849EA1F5AFE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923" name="TextBox 5">
          <a:extLst>
            <a:ext uri="{FF2B5EF4-FFF2-40B4-BE49-F238E27FC236}">
              <a16:creationId xmlns:a16="http://schemas.microsoft.com/office/drawing/2014/main" id="{8565CAF1-AE11-4340-8C8B-59156A0703D5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924" name="TextBox 5">
          <a:extLst>
            <a:ext uri="{FF2B5EF4-FFF2-40B4-BE49-F238E27FC236}">
              <a16:creationId xmlns:a16="http://schemas.microsoft.com/office/drawing/2014/main" id="{30BEB624-8C23-4CA6-B478-BD46F99F2D1D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925" name="TextBox 5">
          <a:extLst>
            <a:ext uri="{FF2B5EF4-FFF2-40B4-BE49-F238E27FC236}">
              <a16:creationId xmlns:a16="http://schemas.microsoft.com/office/drawing/2014/main" id="{4A29F5AE-38E7-4513-89FC-396D0203C84E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926" name="TextBox 5">
          <a:extLst>
            <a:ext uri="{FF2B5EF4-FFF2-40B4-BE49-F238E27FC236}">
              <a16:creationId xmlns:a16="http://schemas.microsoft.com/office/drawing/2014/main" id="{BD7668C7-996C-4ECF-8E76-F4A61CDB40AD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927" name="TextBox 5">
          <a:extLst>
            <a:ext uri="{FF2B5EF4-FFF2-40B4-BE49-F238E27FC236}">
              <a16:creationId xmlns:a16="http://schemas.microsoft.com/office/drawing/2014/main" id="{294C7B13-D8CA-4082-9515-6E4B1CB6422A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928" name="TextBox 5">
          <a:extLst>
            <a:ext uri="{FF2B5EF4-FFF2-40B4-BE49-F238E27FC236}">
              <a16:creationId xmlns:a16="http://schemas.microsoft.com/office/drawing/2014/main" id="{B56360AD-8EB2-4881-8B77-6ADC675440DD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929" name="TextBox 5">
          <a:extLst>
            <a:ext uri="{FF2B5EF4-FFF2-40B4-BE49-F238E27FC236}">
              <a16:creationId xmlns:a16="http://schemas.microsoft.com/office/drawing/2014/main" id="{37CC1F07-D536-4B9C-A3E9-7DE91154664D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930" name="TextBox 5">
          <a:extLst>
            <a:ext uri="{FF2B5EF4-FFF2-40B4-BE49-F238E27FC236}">
              <a16:creationId xmlns:a16="http://schemas.microsoft.com/office/drawing/2014/main" id="{D4E62C16-FB8F-4CC6-ACB8-80C80D4559B6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931" name="TextBox 5">
          <a:extLst>
            <a:ext uri="{FF2B5EF4-FFF2-40B4-BE49-F238E27FC236}">
              <a16:creationId xmlns:a16="http://schemas.microsoft.com/office/drawing/2014/main" id="{03F37B3D-28BD-4083-8900-810ACDA93620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932" name="TextBox 5">
          <a:extLst>
            <a:ext uri="{FF2B5EF4-FFF2-40B4-BE49-F238E27FC236}">
              <a16:creationId xmlns:a16="http://schemas.microsoft.com/office/drawing/2014/main" id="{E8AA360C-3D8B-46D1-8B51-A4ED3A1D286E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933" name="TextBox 5">
          <a:extLst>
            <a:ext uri="{FF2B5EF4-FFF2-40B4-BE49-F238E27FC236}">
              <a16:creationId xmlns:a16="http://schemas.microsoft.com/office/drawing/2014/main" id="{EE498308-7B2B-4032-A2ED-656B6A46D116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934" name="TextBox 5">
          <a:extLst>
            <a:ext uri="{FF2B5EF4-FFF2-40B4-BE49-F238E27FC236}">
              <a16:creationId xmlns:a16="http://schemas.microsoft.com/office/drawing/2014/main" id="{63586AF5-EFB6-4A2B-BBC2-B714BFF8DCE4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935" name="TextBox 5">
          <a:extLst>
            <a:ext uri="{FF2B5EF4-FFF2-40B4-BE49-F238E27FC236}">
              <a16:creationId xmlns:a16="http://schemas.microsoft.com/office/drawing/2014/main" id="{A7027505-3057-4A50-B8FA-B82A633CA425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936" name="TextBox 5">
          <a:extLst>
            <a:ext uri="{FF2B5EF4-FFF2-40B4-BE49-F238E27FC236}">
              <a16:creationId xmlns:a16="http://schemas.microsoft.com/office/drawing/2014/main" id="{CB3EEB37-9F1A-4877-8A9D-CDECB015A303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937" name="TextBox 5">
          <a:extLst>
            <a:ext uri="{FF2B5EF4-FFF2-40B4-BE49-F238E27FC236}">
              <a16:creationId xmlns:a16="http://schemas.microsoft.com/office/drawing/2014/main" id="{F1B591E7-BFF1-4C57-BB83-4FBDD94AD4A5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938" name="TextBox 5">
          <a:extLst>
            <a:ext uri="{FF2B5EF4-FFF2-40B4-BE49-F238E27FC236}">
              <a16:creationId xmlns:a16="http://schemas.microsoft.com/office/drawing/2014/main" id="{62D369F6-EC81-45FD-BFFD-4836E53E83D6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939" name="TextBox 5">
          <a:extLst>
            <a:ext uri="{FF2B5EF4-FFF2-40B4-BE49-F238E27FC236}">
              <a16:creationId xmlns:a16="http://schemas.microsoft.com/office/drawing/2014/main" id="{0A5F904E-6B81-4410-91E1-EC6C3A2439BF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940" name="TextBox 5">
          <a:extLst>
            <a:ext uri="{FF2B5EF4-FFF2-40B4-BE49-F238E27FC236}">
              <a16:creationId xmlns:a16="http://schemas.microsoft.com/office/drawing/2014/main" id="{3D18BE47-748D-4553-B42E-12850DA9398C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941" name="TextBox 5">
          <a:extLst>
            <a:ext uri="{FF2B5EF4-FFF2-40B4-BE49-F238E27FC236}">
              <a16:creationId xmlns:a16="http://schemas.microsoft.com/office/drawing/2014/main" id="{9A865CF3-84B7-4ABB-B63D-558878A0D426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942" name="TextBox 5">
          <a:extLst>
            <a:ext uri="{FF2B5EF4-FFF2-40B4-BE49-F238E27FC236}">
              <a16:creationId xmlns:a16="http://schemas.microsoft.com/office/drawing/2014/main" id="{A7153567-4383-414A-9152-B8F9B4715A78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943" name="TextBox 5">
          <a:extLst>
            <a:ext uri="{FF2B5EF4-FFF2-40B4-BE49-F238E27FC236}">
              <a16:creationId xmlns:a16="http://schemas.microsoft.com/office/drawing/2014/main" id="{7EF80E3B-B347-4B02-AADC-D52C63183F8F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944" name="TextBox 5">
          <a:extLst>
            <a:ext uri="{FF2B5EF4-FFF2-40B4-BE49-F238E27FC236}">
              <a16:creationId xmlns:a16="http://schemas.microsoft.com/office/drawing/2014/main" id="{D8C59B21-03AF-4944-B0C2-40C90C626FD8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945" name="TextBox 5">
          <a:extLst>
            <a:ext uri="{FF2B5EF4-FFF2-40B4-BE49-F238E27FC236}">
              <a16:creationId xmlns:a16="http://schemas.microsoft.com/office/drawing/2014/main" id="{331DC152-5502-4D7D-B467-8D79C382D469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946" name="TextBox 5">
          <a:extLst>
            <a:ext uri="{FF2B5EF4-FFF2-40B4-BE49-F238E27FC236}">
              <a16:creationId xmlns:a16="http://schemas.microsoft.com/office/drawing/2014/main" id="{6776EC0B-6560-4FF7-B07B-0E595BA4BAE0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947" name="TextBox 5">
          <a:extLst>
            <a:ext uri="{FF2B5EF4-FFF2-40B4-BE49-F238E27FC236}">
              <a16:creationId xmlns:a16="http://schemas.microsoft.com/office/drawing/2014/main" id="{B282F422-2BB2-4EEE-8ABF-58C292A385FE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948" name="TextBox 5">
          <a:extLst>
            <a:ext uri="{FF2B5EF4-FFF2-40B4-BE49-F238E27FC236}">
              <a16:creationId xmlns:a16="http://schemas.microsoft.com/office/drawing/2014/main" id="{73741EBA-425D-466D-9105-6582F52AD9E4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949" name="TextBox 5">
          <a:extLst>
            <a:ext uri="{FF2B5EF4-FFF2-40B4-BE49-F238E27FC236}">
              <a16:creationId xmlns:a16="http://schemas.microsoft.com/office/drawing/2014/main" id="{6097A3C5-9C96-4C5B-9E08-CEC018BC9B26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950" name="TextBox 5">
          <a:extLst>
            <a:ext uri="{FF2B5EF4-FFF2-40B4-BE49-F238E27FC236}">
              <a16:creationId xmlns:a16="http://schemas.microsoft.com/office/drawing/2014/main" id="{419BD49F-0EAB-4937-9095-C9F6B6E9AE1C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951" name="TextBox 5">
          <a:extLst>
            <a:ext uri="{FF2B5EF4-FFF2-40B4-BE49-F238E27FC236}">
              <a16:creationId xmlns:a16="http://schemas.microsoft.com/office/drawing/2014/main" id="{93DF9164-6BBA-4B71-9CE8-BD7EBAB8AB05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952" name="TextBox 5">
          <a:extLst>
            <a:ext uri="{FF2B5EF4-FFF2-40B4-BE49-F238E27FC236}">
              <a16:creationId xmlns:a16="http://schemas.microsoft.com/office/drawing/2014/main" id="{28BCBD62-D896-4B93-888C-BF2713F6510F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953" name="TextBox 5">
          <a:extLst>
            <a:ext uri="{FF2B5EF4-FFF2-40B4-BE49-F238E27FC236}">
              <a16:creationId xmlns:a16="http://schemas.microsoft.com/office/drawing/2014/main" id="{725A4923-1BD4-4299-89BD-23ACB433F3F0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954" name="TextBox 5">
          <a:extLst>
            <a:ext uri="{FF2B5EF4-FFF2-40B4-BE49-F238E27FC236}">
              <a16:creationId xmlns:a16="http://schemas.microsoft.com/office/drawing/2014/main" id="{5C74E5D2-9D13-4420-9A32-E9B8A2899B49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955" name="TextBox 5">
          <a:extLst>
            <a:ext uri="{FF2B5EF4-FFF2-40B4-BE49-F238E27FC236}">
              <a16:creationId xmlns:a16="http://schemas.microsoft.com/office/drawing/2014/main" id="{0657C155-4446-40DF-AF8C-F674335E475C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956" name="TextBox 5">
          <a:extLst>
            <a:ext uri="{FF2B5EF4-FFF2-40B4-BE49-F238E27FC236}">
              <a16:creationId xmlns:a16="http://schemas.microsoft.com/office/drawing/2014/main" id="{C21B8138-1BD1-4B0E-8601-909E37EB3310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957" name="TextBox 5">
          <a:extLst>
            <a:ext uri="{FF2B5EF4-FFF2-40B4-BE49-F238E27FC236}">
              <a16:creationId xmlns:a16="http://schemas.microsoft.com/office/drawing/2014/main" id="{DD925A6C-0837-4FD0-8268-1152D6E5704A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958" name="TextBox 5">
          <a:extLst>
            <a:ext uri="{FF2B5EF4-FFF2-40B4-BE49-F238E27FC236}">
              <a16:creationId xmlns:a16="http://schemas.microsoft.com/office/drawing/2014/main" id="{FD6B48E4-812F-486D-BD2A-BC2ECB1279CE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959" name="TextBox 5">
          <a:extLst>
            <a:ext uri="{FF2B5EF4-FFF2-40B4-BE49-F238E27FC236}">
              <a16:creationId xmlns:a16="http://schemas.microsoft.com/office/drawing/2014/main" id="{91C22AE7-71C3-4064-8563-1C4EDC841E0E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960" name="TextBox 5">
          <a:extLst>
            <a:ext uri="{FF2B5EF4-FFF2-40B4-BE49-F238E27FC236}">
              <a16:creationId xmlns:a16="http://schemas.microsoft.com/office/drawing/2014/main" id="{111ED22F-6E61-48D7-93E7-5ED5ED31691C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961" name="TextBox 5">
          <a:extLst>
            <a:ext uri="{FF2B5EF4-FFF2-40B4-BE49-F238E27FC236}">
              <a16:creationId xmlns:a16="http://schemas.microsoft.com/office/drawing/2014/main" id="{A3B97D5B-7F3A-4433-B877-6A45486B2FD2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962" name="TextBox 5">
          <a:extLst>
            <a:ext uri="{FF2B5EF4-FFF2-40B4-BE49-F238E27FC236}">
              <a16:creationId xmlns:a16="http://schemas.microsoft.com/office/drawing/2014/main" id="{E1B2FB7F-CAEA-44D5-B8B4-94A1D75924D9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963" name="TextBox 5">
          <a:extLst>
            <a:ext uri="{FF2B5EF4-FFF2-40B4-BE49-F238E27FC236}">
              <a16:creationId xmlns:a16="http://schemas.microsoft.com/office/drawing/2014/main" id="{0545F8BF-4411-4C01-BF45-57C753B37766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964" name="TextBox 5">
          <a:extLst>
            <a:ext uri="{FF2B5EF4-FFF2-40B4-BE49-F238E27FC236}">
              <a16:creationId xmlns:a16="http://schemas.microsoft.com/office/drawing/2014/main" id="{E2E544BB-E13C-4A65-8023-1031FF1B3937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965" name="TextBox 5">
          <a:extLst>
            <a:ext uri="{FF2B5EF4-FFF2-40B4-BE49-F238E27FC236}">
              <a16:creationId xmlns:a16="http://schemas.microsoft.com/office/drawing/2014/main" id="{5AE6D1B1-C290-45DA-A5C8-1C57C91583B4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3966" name="TextBox 5">
          <a:extLst>
            <a:ext uri="{FF2B5EF4-FFF2-40B4-BE49-F238E27FC236}">
              <a16:creationId xmlns:a16="http://schemas.microsoft.com/office/drawing/2014/main" id="{DD6F7DF9-C79B-4ACD-81BF-3DC9DE14434B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3967" name="TextBox 5">
          <a:extLst>
            <a:ext uri="{FF2B5EF4-FFF2-40B4-BE49-F238E27FC236}">
              <a16:creationId xmlns:a16="http://schemas.microsoft.com/office/drawing/2014/main" id="{4117073E-4B92-4F2B-A066-EC1A155E4E51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3968" name="TextBox 5">
          <a:extLst>
            <a:ext uri="{FF2B5EF4-FFF2-40B4-BE49-F238E27FC236}">
              <a16:creationId xmlns:a16="http://schemas.microsoft.com/office/drawing/2014/main" id="{5934E0E8-FAF3-4CF2-8B41-B381D526E57F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969" name="TextBox 5">
          <a:extLst>
            <a:ext uri="{FF2B5EF4-FFF2-40B4-BE49-F238E27FC236}">
              <a16:creationId xmlns:a16="http://schemas.microsoft.com/office/drawing/2014/main" id="{EBDFDBE1-2854-472D-8213-23F4E14B70C0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970" name="TextBox 5">
          <a:extLst>
            <a:ext uri="{FF2B5EF4-FFF2-40B4-BE49-F238E27FC236}">
              <a16:creationId xmlns:a16="http://schemas.microsoft.com/office/drawing/2014/main" id="{B4361F7E-AD42-4F63-A8A2-99ED109671BC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971" name="TextBox 5">
          <a:extLst>
            <a:ext uri="{FF2B5EF4-FFF2-40B4-BE49-F238E27FC236}">
              <a16:creationId xmlns:a16="http://schemas.microsoft.com/office/drawing/2014/main" id="{8DA8C521-EE6C-4CD8-B798-65012D766063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972" name="TextBox 5">
          <a:extLst>
            <a:ext uri="{FF2B5EF4-FFF2-40B4-BE49-F238E27FC236}">
              <a16:creationId xmlns:a16="http://schemas.microsoft.com/office/drawing/2014/main" id="{36F8FAB6-E174-4B01-BF4F-60C162BA97CA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973" name="TextBox 5">
          <a:extLst>
            <a:ext uri="{FF2B5EF4-FFF2-40B4-BE49-F238E27FC236}">
              <a16:creationId xmlns:a16="http://schemas.microsoft.com/office/drawing/2014/main" id="{162AB710-067B-4344-9256-B5EDD317924F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974" name="TextBox 5">
          <a:extLst>
            <a:ext uri="{FF2B5EF4-FFF2-40B4-BE49-F238E27FC236}">
              <a16:creationId xmlns:a16="http://schemas.microsoft.com/office/drawing/2014/main" id="{C13E66F8-2468-4B14-9EB3-C108D302D6DA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975" name="TextBox 5">
          <a:extLst>
            <a:ext uri="{FF2B5EF4-FFF2-40B4-BE49-F238E27FC236}">
              <a16:creationId xmlns:a16="http://schemas.microsoft.com/office/drawing/2014/main" id="{11963848-5FD3-486B-9565-9873201E9351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976" name="TextBox 5">
          <a:extLst>
            <a:ext uri="{FF2B5EF4-FFF2-40B4-BE49-F238E27FC236}">
              <a16:creationId xmlns:a16="http://schemas.microsoft.com/office/drawing/2014/main" id="{86E15EAD-5C9E-43C8-9B95-4D06B20B9D68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977" name="TextBox 5">
          <a:extLst>
            <a:ext uri="{FF2B5EF4-FFF2-40B4-BE49-F238E27FC236}">
              <a16:creationId xmlns:a16="http://schemas.microsoft.com/office/drawing/2014/main" id="{1F526EDC-DDE7-4D55-B815-5345C9A0BD24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978" name="TextBox 5">
          <a:extLst>
            <a:ext uri="{FF2B5EF4-FFF2-40B4-BE49-F238E27FC236}">
              <a16:creationId xmlns:a16="http://schemas.microsoft.com/office/drawing/2014/main" id="{E8F2C1E6-DC6C-4AAA-A7F7-FA8CB2009ADE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979" name="TextBox 5">
          <a:extLst>
            <a:ext uri="{FF2B5EF4-FFF2-40B4-BE49-F238E27FC236}">
              <a16:creationId xmlns:a16="http://schemas.microsoft.com/office/drawing/2014/main" id="{C23F393C-658C-428D-9E0F-BA617AB96E71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980" name="TextBox 5">
          <a:extLst>
            <a:ext uri="{FF2B5EF4-FFF2-40B4-BE49-F238E27FC236}">
              <a16:creationId xmlns:a16="http://schemas.microsoft.com/office/drawing/2014/main" id="{C67B73EE-3107-4168-8B77-D98DDF724E5D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981" name="TextBox 5">
          <a:extLst>
            <a:ext uri="{FF2B5EF4-FFF2-40B4-BE49-F238E27FC236}">
              <a16:creationId xmlns:a16="http://schemas.microsoft.com/office/drawing/2014/main" id="{BB1D34C0-FE22-49B3-A2DE-977BE2D6BED7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982" name="TextBox 5">
          <a:extLst>
            <a:ext uri="{FF2B5EF4-FFF2-40B4-BE49-F238E27FC236}">
              <a16:creationId xmlns:a16="http://schemas.microsoft.com/office/drawing/2014/main" id="{8AFFC9DF-805A-4515-887F-CDA9481797C6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983" name="TextBox 5">
          <a:extLst>
            <a:ext uri="{FF2B5EF4-FFF2-40B4-BE49-F238E27FC236}">
              <a16:creationId xmlns:a16="http://schemas.microsoft.com/office/drawing/2014/main" id="{9B1FF9B4-7BC6-4928-A5D6-2FB0EDC62109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984" name="TextBox 5">
          <a:extLst>
            <a:ext uri="{FF2B5EF4-FFF2-40B4-BE49-F238E27FC236}">
              <a16:creationId xmlns:a16="http://schemas.microsoft.com/office/drawing/2014/main" id="{40565D97-EB31-462F-8EE0-79EFC169057D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985" name="TextBox 5">
          <a:extLst>
            <a:ext uri="{FF2B5EF4-FFF2-40B4-BE49-F238E27FC236}">
              <a16:creationId xmlns:a16="http://schemas.microsoft.com/office/drawing/2014/main" id="{D80BB3FE-C375-46D2-96FE-E6E69945E714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986" name="TextBox 5">
          <a:extLst>
            <a:ext uri="{FF2B5EF4-FFF2-40B4-BE49-F238E27FC236}">
              <a16:creationId xmlns:a16="http://schemas.microsoft.com/office/drawing/2014/main" id="{EEB9D64F-E37C-465E-A2C0-D5F12C5C5D51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987" name="TextBox 5">
          <a:extLst>
            <a:ext uri="{FF2B5EF4-FFF2-40B4-BE49-F238E27FC236}">
              <a16:creationId xmlns:a16="http://schemas.microsoft.com/office/drawing/2014/main" id="{53BC0151-7ED2-4710-980E-A5253D313607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988" name="TextBox 5">
          <a:extLst>
            <a:ext uri="{FF2B5EF4-FFF2-40B4-BE49-F238E27FC236}">
              <a16:creationId xmlns:a16="http://schemas.microsoft.com/office/drawing/2014/main" id="{4AD26E30-2770-4B0C-93F9-444C830E3F03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989" name="TextBox 5">
          <a:extLst>
            <a:ext uri="{FF2B5EF4-FFF2-40B4-BE49-F238E27FC236}">
              <a16:creationId xmlns:a16="http://schemas.microsoft.com/office/drawing/2014/main" id="{954D45B4-C36A-4598-AA44-BAB94C5A0AE7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990" name="TextBox 5">
          <a:extLst>
            <a:ext uri="{FF2B5EF4-FFF2-40B4-BE49-F238E27FC236}">
              <a16:creationId xmlns:a16="http://schemas.microsoft.com/office/drawing/2014/main" id="{C1FE55A0-7204-4F54-AB7C-90F76AAEF4E2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991" name="TextBox 5">
          <a:extLst>
            <a:ext uri="{FF2B5EF4-FFF2-40B4-BE49-F238E27FC236}">
              <a16:creationId xmlns:a16="http://schemas.microsoft.com/office/drawing/2014/main" id="{147AFB24-6075-442D-9B61-26680632E851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3992" name="TextBox 5">
          <a:extLst>
            <a:ext uri="{FF2B5EF4-FFF2-40B4-BE49-F238E27FC236}">
              <a16:creationId xmlns:a16="http://schemas.microsoft.com/office/drawing/2014/main" id="{C4F3E0F6-56D0-4F60-AC5D-9551E3B99126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3993" name="TextBox 5">
          <a:extLst>
            <a:ext uri="{FF2B5EF4-FFF2-40B4-BE49-F238E27FC236}">
              <a16:creationId xmlns:a16="http://schemas.microsoft.com/office/drawing/2014/main" id="{2C90FA18-8E01-4537-8F08-7B2482E638C8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3994" name="TextBox 5">
          <a:extLst>
            <a:ext uri="{FF2B5EF4-FFF2-40B4-BE49-F238E27FC236}">
              <a16:creationId xmlns:a16="http://schemas.microsoft.com/office/drawing/2014/main" id="{BC03B64D-152C-4EB8-8B9B-EB98681F9C91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3995" name="TextBox 5">
          <a:extLst>
            <a:ext uri="{FF2B5EF4-FFF2-40B4-BE49-F238E27FC236}">
              <a16:creationId xmlns:a16="http://schemas.microsoft.com/office/drawing/2014/main" id="{4A0141E1-EDD9-4CC4-AAEB-12518FFC6DB2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3996" name="TextBox 5">
          <a:extLst>
            <a:ext uri="{FF2B5EF4-FFF2-40B4-BE49-F238E27FC236}">
              <a16:creationId xmlns:a16="http://schemas.microsoft.com/office/drawing/2014/main" id="{C422553F-D644-44AA-BEB5-CC3120A2BB55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997" name="TextBox 5">
          <a:extLst>
            <a:ext uri="{FF2B5EF4-FFF2-40B4-BE49-F238E27FC236}">
              <a16:creationId xmlns:a16="http://schemas.microsoft.com/office/drawing/2014/main" id="{B5B94327-F979-45B3-A751-07AD1DAF6139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3998" name="TextBox 5">
          <a:extLst>
            <a:ext uri="{FF2B5EF4-FFF2-40B4-BE49-F238E27FC236}">
              <a16:creationId xmlns:a16="http://schemas.microsoft.com/office/drawing/2014/main" id="{C3A8D5A8-AABA-447E-A65C-502F7F372E7A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999" name="TextBox 5">
          <a:extLst>
            <a:ext uri="{FF2B5EF4-FFF2-40B4-BE49-F238E27FC236}">
              <a16:creationId xmlns:a16="http://schemas.microsoft.com/office/drawing/2014/main" id="{AFE01A6A-431E-4256-9708-87C837263B36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000" name="TextBox 5">
          <a:extLst>
            <a:ext uri="{FF2B5EF4-FFF2-40B4-BE49-F238E27FC236}">
              <a16:creationId xmlns:a16="http://schemas.microsoft.com/office/drawing/2014/main" id="{67DCE54C-C425-4404-82FA-69B262564A49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4001" name="TextBox 5">
          <a:extLst>
            <a:ext uri="{FF2B5EF4-FFF2-40B4-BE49-F238E27FC236}">
              <a16:creationId xmlns:a16="http://schemas.microsoft.com/office/drawing/2014/main" id="{A8151E57-0075-440D-B6B0-04853D3FCED0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4002" name="TextBox 5">
          <a:extLst>
            <a:ext uri="{FF2B5EF4-FFF2-40B4-BE49-F238E27FC236}">
              <a16:creationId xmlns:a16="http://schemas.microsoft.com/office/drawing/2014/main" id="{51D62961-7F8F-486E-AC7D-15DC80B73397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4003" name="TextBox 5">
          <a:extLst>
            <a:ext uri="{FF2B5EF4-FFF2-40B4-BE49-F238E27FC236}">
              <a16:creationId xmlns:a16="http://schemas.microsoft.com/office/drawing/2014/main" id="{ACB7CF05-D86B-4DF2-8FC8-2D856D4EA687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004" name="TextBox 5">
          <a:extLst>
            <a:ext uri="{FF2B5EF4-FFF2-40B4-BE49-F238E27FC236}">
              <a16:creationId xmlns:a16="http://schemas.microsoft.com/office/drawing/2014/main" id="{EED0826E-87B1-4694-93C8-FBC44B9A7D0C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005" name="TextBox 5">
          <a:extLst>
            <a:ext uri="{FF2B5EF4-FFF2-40B4-BE49-F238E27FC236}">
              <a16:creationId xmlns:a16="http://schemas.microsoft.com/office/drawing/2014/main" id="{CFFF7140-5F2F-4D14-8ACF-52205E0B2163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4006" name="TextBox 5">
          <a:extLst>
            <a:ext uri="{FF2B5EF4-FFF2-40B4-BE49-F238E27FC236}">
              <a16:creationId xmlns:a16="http://schemas.microsoft.com/office/drawing/2014/main" id="{23CE9B88-44A7-4EB4-8099-F461059AB899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4007" name="TextBox 5">
          <a:extLst>
            <a:ext uri="{FF2B5EF4-FFF2-40B4-BE49-F238E27FC236}">
              <a16:creationId xmlns:a16="http://schemas.microsoft.com/office/drawing/2014/main" id="{51BCD478-0BDE-4725-B5D4-A0EF9466D180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4008" name="TextBox 5">
          <a:extLst>
            <a:ext uri="{FF2B5EF4-FFF2-40B4-BE49-F238E27FC236}">
              <a16:creationId xmlns:a16="http://schemas.microsoft.com/office/drawing/2014/main" id="{6F833D6B-38FD-4CC9-BC0D-32E49569722E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009" name="TextBox 5">
          <a:extLst>
            <a:ext uri="{FF2B5EF4-FFF2-40B4-BE49-F238E27FC236}">
              <a16:creationId xmlns:a16="http://schemas.microsoft.com/office/drawing/2014/main" id="{B073CC3B-4AA5-48BD-ABCE-7D4B6CFB7C1B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010" name="TextBox 5">
          <a:extLst>
            <a:ext uri="{FF2B5EF4-FFF2-40B4-BE49-F238E27FC236}">
              <a16:creationId xmlns:a16="http://schemas.microsoft.com/office/drawing/2014/main" id="{AFB088DC-A69D-4345-86A4-615655A22693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4011" name="TextBox 5">
          <a:extLst>
            <a:ext uri="{FF2B5EF4-FFF2-40B4-BE49-F238E27FC236}">
              <a16:creationId xmlns:a16="http://schemas.microsoft.com/office/drawing/2014/main" id="{1842073E-E13C-457E-8111-D57557104347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4012" name="TextBox 5">
          <a:extLst>
            <a:ext uri="{FF2B5EF4-FFF2-40B4-BE49-F238E27FC236}">
              <a16:creationId xmlns:a16="http://schemas.microsoft.com/office/drawing/2014/main" id="{A8BCDF19-151D-4856-AF9E-E4E74BA91236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4013" name="TextBox 5">
          <a:extLst>
            <a:ext uri="{FF2B5EF4-FFF2-40B4-BE49-F238E27FC236}">
              <a16:creationId xmlns:a16="http://schemas.microsoft.com/office/drawing/2014/main" id="{208CBF56-C604-4B47-8190-18802DA053C0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014" name="TextBox 5">
          <a:extLst>
            <a:ext uri="{FF2B5EF4-FFF2-40B4-BE49-F238E27FC236}">
              <a16:creationId xmlns:a16="http://schemas.microsoft.com/office/drawing/2014/main" id="{863B0288-0775-4D07-BBB3-B744F05BFCE9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015" name="TextBox 5">
          <a:extLst>
            <a:ext uri="{FF2B5EF4-FFF2-40B4-BE49-F238E27FC236}">
              <a16:creationId xmlns:a16="http://schemas.microsoft.com/office/drawing/2014/main" id="{FA380DB9-E2BE-4AD3-BDCC-0F30C666AB62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016" name="TextBox 5">
          <a:extLst>
            <a:ext uri="{FF2B5EF4-FFF2-40B4-BE49-F238E27FC236}">
              <a16:creationId xmlns:a16="http://schemas.microsoft.com/office/drawing/2014/main" id="{A507E08C-4281-4C93-9136-368E86A5968D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4017" name="TextBox 5">
          <a:extLst>
            <a:ext uri="{FF2B5EF4-FFF2-40B4-BE49-F238E27FC236}">
              <a16:creationId xmlns:a16="http://schemas.microsoft.com/office/drawing/2014/main" id="{081418C6-A472-41C0-A651-EF96906143AA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4018" name="TextBox 5">
          <a:extLst>
            <a:ext uri="{FF2B5EF4-FFF2-40B4-BE49-F238E27FC236}">
              <a16:creationId xmlns:a16="http://schemas.microsoft.com/office/drawing/2014/main" id="{B1F72C8D-B0F6-4B99-8740-0D2B58947E9B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4019" name="TextBox 5">
          <a:extLst>
            <a:ext uri="{FF2B5EF4-FFF2-40B4-BE49-F238E27FC236}">
              <a16:creationId xmlns:a16="http://schemas.microsoft.com/office/drawing/2014/main" id="{9BEB1533-5BFE-4BB9-B87C-F9DA11ED5AD1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020" name="TextBox 5">
          <a:extLst>
            <a:ext uri="{FF2B5EF4-FFF2-40B4-BE49-F238E27FC236}">
              <a16:creationId xmlns:a16="http://schemas.microsoft.com/office/drawing/2014/main" id="{4F8B8EC7-8058-4A63-890E-E8331FFA1134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021" name="TextBox 5">
          <a:extLst>
            <a:ext uri="{FF2B5EF4-FFF2-40B4-BE49-F238E27FC236}">
              <a16:creationId xmlns:a16="http://schemas.microsoft.com/office/drawing/2014/main" id="{9FF7BD27-9E36-4911-91BA-18B48E52D86B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022" name="TextBox 5">
          <a:extLst>
            <a:ext uri="{FF2B5EF4-FFF2-40B4-BE49-F238E27FC236}">
              <a16:creationId xmlns:a16="http://schemas.microsoft.com/office/drawing/2014/main" id="{C63A15D8-CB89-47F8-88AD-9B889264FDF8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023" name="TextBox 5">
          <a:extLst>
            <a:ext uri="{FF2B5EF4-FFF2-40B4-BE49-F238E27FC236}">
              <a16:creationId xmlns:a16="http://schemas.microsoft.com/office/drawing/2014/main" id="{BB018D7A-F92F-446C-9E0D-7110FA74DAD7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024" name="TextBox 5">
          <a:extLst>
            <a:ext uri="{FF2B5EF4-FFF2-40B4-BE49-F238E27FC236}">
              <a16:creationId xmlns:a16="http://schemas.microsoft.com/office/drawing/2014/main" id="{84F94849-D9F8-49C8-87C9-DFE7AF8F7F6C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025" name="TextBox 5">
          <a:extLst>
            <a:ext uri="{FF2B5EF4-FFF2-40B4-BE49-F238E27FC236}">
              <a16:creationId xmlns:a16="http://schemas.microsoft.com/office/drawing/2014/main" id="{D07B3BB7-4AE5-431E-A586-C1F32DB615E6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026" name="TextBox 5">
          <a:extLst>
            <a:ext uri="{FF2B5EF4-FFF2-40B4-BE49-F238E27FC236}">
              <a16:creationId xmlns:a16="http://schemas.microsoft.com/office/drawing/2014/main" id="{B8F5711B-68D3-4912-92D8-5AAB7EF6F2EE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027" name="TextBox 5">
          <a:extLst>
            <a:ext uri="{FF2B5EF4-FFF2-40B4-BE49-F238E27FC236}">
              <a16:creationId xmlns:a16="http://schemas.microsoft.com/office/drawing/2014/main" id="{1E06FC9E-67F5-4F51-B186-77E0A93709C5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028" name="TextBox 5">
          <a:extLst>
            <a:ext uri="{FF2B5EF4-FFF2-40B4-BE49-F238E27FC236}">
              <a16:creationId xmlns:a16="http://schemas.microsoft.com/office/drawing/2014/main" id="{090D296B-1AE4-4BE1-BEF7-B8A36B7956BC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029" name="TextBox 5">
          <a:extLst>
            <a:ext uri="{FF2B5EF4-FFF2-40B4-BE49-F238E27FC236}">
              <a16:creationId xmlns:a16="http://schemas.microsoft.com/office/drawing/2014/main" id="{B495227A-D95A-4C72-A426-43F108C47F3B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030" name="TextBox 5">
          <a:extLst>
            <a:ext uri="{FF2B5EF4-FFF2-40B4-BE49-F238E27FC236}">
              <a16:creationId xmlns:a16="http://schemas.microsoft.com/office/drawing/2014/main" id="{EF918C4A-8CD7-431B-A8E4-040801AB6139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031" name="TextBox 5">
          <a:extLst>
            <a:ext uri="{FF2B5EF4-FFF2-40B4-BE49-F238E27FC236}">
              <a16:creationId xmlns:a16="http://schemas.microsoft.com/office/drawing/2014/main" id="{83FAEE1C-F779-48E6-B755-8E3A6768EF0B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032" name="TextBox 5">
          <a:extLst>
            <a:ext uri="{FF2B5EF4-FFF2-40B4-BE49-F238E27FC236}">
              <a16:creationId xmlns:a16="http://schemas.microsoft.com/office/drawing/2014/main" id="{4EB6CEAF-9758-4BA2-9303-CC69C6A44AFF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033" name="TextBox 5">
          <a:extLst>
            <a:ext uri="{FF2B5EF4-FFF2-40B4-BE49-F238E27FC236}">
              <a16:creationId xmlns:a16="http://schemas.microsoft.com/office/drawing/2014/main" id="{EA58BD00-0BDB-42ED-B6AD-36529C987CA1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034" name="TextBox 5">
          <a:extLst>
            <a:ext uri="{FF2B5EF4-FFF2-40B4-BE49-F238E27FC236}">
              <a16:creationId xmlns:a16="http://schemas.microsoft.com/office/drawing/2014/main" id="{B2378907-4ED4-4747-AD9F-B7EBA65F6190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035" name="TextBox 5">
          <a:extLst>
            <a:ext uri="{FF2B5EF4-FFF2-40B4-BE49-F238E27FC236}">
              <a16:creationId xmlns:a16="http://schemas.microsoft.com/office/drawing/2014/main" id="{4152F7ED-9DCF-4635-960C-5B83C5FF2091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036" name="TextBox 5">
          <a:extLst>
            <a:ext uri="{FF2B5EF4-FFF2-40B4-BE49-F238E27FC236}">
              <a16:creationId xmlns:a16="http://schemas.microsoft.com/office/drawing/2014/main" id="{2AF1A82C-C6E1-49B6-AB6F-00A9D0DB3F47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037" name="TextBox 5">
          <a:extLst>
            <a:ext uri="{FF2B5EF4-FFF2-40B4-BE49-F238E27FC236}">
              <a16:creationId xmlns:a16="http://schemas.microsoft.com/office/drawing/2014/main" id="{68519002-70FE-47FC-8EA3-026BC21F22AA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038" name="TextBox 5">
          <a:extLst>
            <a:ext uri="{FF2B5EF4-FFF2-40B4-BE49-F238E27FC236}">
              <a16:creationId xmlns:a16="http://schemas.microsoft.com/office/drawing/2014/main" id="{3A8CC7BD-4EFE-4FA0-B08B-24EDEF43529C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039" name="TextBox 5">
          <a:extLst>
            <a:ext uri="{FF2B5EF4-FFF2-40B4-BE49-F238E27FC236}">
              <a16:creationId xmlns:a16="http://schemas.microsoft.com/office/drawing/2014/main" id="{279114BC-FB61-4BAF-914D-9A0D91B5D6E3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040" name="TextBox 5">
          <a:extLst>
            <a:ext uri="{FF2B5EF4-FFF2-40B4-BE49-F238E27FC236}">
              <a16:creationId xmlns:a16="http://schemas.microsoft.com/office/drawing/2014/main" id="{6494BCCB-E98D-4ECE-8C98-028E7CCE0CE9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041" name="TextBox 5">
          <a:extLst>
            <a:ext uri="{FF2B5EF4-FFF2-40B4-BE49-F238E27FC236}">
              <a16:creationId xmlns:a16="http://schemas.microsoft.com/office/drawing/2014/main" id="{2D2DBC5C-13DD-4666-83E9-72F537D363DC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042" name="TextBox 5">
          <a:extLst>
            <a:ext uri="{FF2B5EF4-FFF2-40B4-BE49-F238E27FC236}">
              <a16:creationId xmlns:a16="http://schemas.microsoft.com/office/drawing/2014/main" id="{53673C53-C2DE-4524-B02A-62E9530FD4DD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043" name="TextBox 5">
          <a:extLst>
            <a:ext uri="{FF2B5EF4-FFF2-40B4-BE49-F238E27FC236}">
              <a16:creationId xmlns:a16="http://schemas.microsoft.com/office/drawing/2014/main" id="{701E621B-1286-4A55-9F15-ED79E60FC9A2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044" name="TextBox 5">
          <a:extLst>
            <a:ext uri="{FF2B5EF4-FFF2-40B4-BE49-F238E27FC236}">
              <a16:creationId xmlns:a16="http://schemas.microsoft.com/office/drawing/2014/main" id="{D282144C-C141-49EF-895F-44F23ED64CDE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045" name="TextBox 5">
          <a:extLst>
            <a:ext uri="{FF2B5EF4-FFF2-40B4-BE49-F238E27FC236}">
              <a16:creationId xmlns:a16="http://schemas.microsoft.com/office/drawing/2014/main" id="{D616DAB2-FF6D-4E1F-8E73-01958DA7F818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046" name="TextBox 5">
          <a:extLst>
            <a:ext uri="{FF2B5EF4-FFF2-40B4-BE49-F238E27FC236}">
              <a16:creationId xmlns:a16="http://schemas.microsoft.com/office/drawing/2014/main" id="{883376EC-8696-46F4-919F-1C84C8987AC5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047" name="TextBox 5">
          <a:extLst>
            <a:ext uri="{FF2B5EF4-FFF2-40B4-BE49-F238E27FC236}">
              <a16:creationId xmlns:a16="http://schemas.microsoft.com/office/drawing/2014/main" id="{B9E5F932-41FE-48F8-9F73-CE9FDCA22290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048" name="TextBox 5">
          <a:extLst>
            <a:ext uri="{FF2B5EF4-FFF2-40B4-BE49-F238E27FC236}">
              <a16:creationId xmlns:a16="http://schemas.microsoft.com/office/drawing/2014/main" id="{EE9AAAF0-A776-4229-8E39-049859378B41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049" name="TextBox 5">
          <a:extLst>
            <a:ext uri="{FF2B5EF4-FFF2-40B4-BE49-F238E27FC236}">
              <a16:creationId xmlns:a16="http://schemas.microsoft.com/office/drawing/2014/main" id="{C673EF1C-B1B4-4572-923C-07228F98AD01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050" name="TextBox 5">
          <a:extLst>
            <a:ext uri="{FF2B5EF4-FFF2-40B4-BE49-F238E27FC236}">
              <a16:creationId xmlns:a16="http://schemas.microsoft.com/office/drawing/2014/main" id="{E6022ADA-04BB-48B3-94CE-3B0FA4332FE2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051" name="TextBox 5">
          <a:extLst>
            <a:ext uri="{FF2B5EF4-FFF2-40B4-BE49-F238E27FC236}">
              <a16:creationId xmlns:a16="http://schemas.microsoft.com/office/drawing/2014/main" id="{D55B0ABC-AA2A-4A87-A1A2-50371AAFF6F2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052" name="TextBox 5">
          <a:extLst>
            <a:ext uri="{FF2B5EF4-FFF2-40B4-BE49-F238E27FC236}">
              <a16:creationId xmlns:a16="http://schemas.microsoft.com/office/drawing/2014/main" id="{0500FD13-B277-45A5-AE55-CEE8C5108848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053" name="TextBox 5">
          <a:extLst>
            <a:ext uri="{FF2B5EF4-FFF2-40B4-BE49-F238E27FC236}">
              <a16:creationId xmlns:a16="http://schemas.microsoft.com/office/drawing/2014/main" id="{A1EC4090-1DDD-49F7-B5DC-EEF55427025B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054" name="TextBox 5">
          <a:extLst>
            <a:ext uri="{FF2B5EF4-FFF2-40B4-BE49-F238E27FC236}">
              <a16:creationId xmlns:a16="http://schemas.microsoft.com/office/drawing/2014/main" id="{E41E34BB-CE08-488F-AB89-922550A7A717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055" name="TextBox 5">
          <a:extLst>
            <a:ext uri="{FF2B5EF4-FFF2-40B4-BE49-F238E27FC236}">
              <a16:creationId xmlns:a16="http://schemas.microsoft.com/office/drawing/2014/main" id="{52A998BD-AC05-442A-A521-6D284621A1AA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056" name="TextBox 5">
          <a:extLst>
            <a:ext uri="{FF2B5EF4-FFF2-40B4-BE49-F238E27FC236}">
              <a16:creationId xmlns:a16="http://schemas.microsoft.com/office/drawing/2014/main" id="{4CB1821C-1D8F-4FCC-A7A1-0FFC24E80119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057" name="TextBox 5">
          <a:extLst>
            <a:ext uri="{FF2B5EF4-FFF2-40B4-BE49-F238E27FC236}">
              <a16:creationId xmlns:a16="http://schemas.microsoft.com/office/drawing/2014/main" id="{1F4EFC88-159B-476C-A58B-B2E70ED2699F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058" name="TextBox 5">
          <a:extLst>
            <a:ext uri="{FF2B5EF4-FFF2-40B4-BE49-F238E27FC236}">
              <a16:creationId xmlns:a16="http://schemas.microsoft.com/office/drawing/2014/main" id="{AE2BC3AB-C6CA-46BE-825F-8E430889A6BA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059" name="TextBox 5">
          <a:extLst>
            <a:ext uri="{FF2B5EF4-FFF2-40B4-BE49-F238E27FC236}">
              <a16:creationId xmlns:a16="http://schemas.microsoft.com/office/drawing/2014/main" id="{C3906CFB-3593-4A7D-B8AC-3F9067BD3E72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060" name="TextBox 5">
          <a:extLst>
            <a:ext uri="{FF2B5EF4-FFF2-40B4-BE49-F238E27FC236}">
              <a16:creationId xmlns:a16="http://schemas.microsoft.com/office/drawing/2014/main" id="{074009B3-35F4-434E-B552-3E01AF8FC42C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061" name="TextBox 5">
          <a:extLst>
            <a:ext uri="{FF2B5EF4-FFF2-40B4-BE49-F238E27FC236}">
              <a16:creationId xmlns:a16="http://schemas.microsoft.com/office/drawing/2014/main" id="{2D69518B-BAC3-453C-BFAE-3D2D7C884486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062" name="TextBox 5">
          <a:extLst>
            <a:ext uri="{FF2B5EF4-FFF2-40B4-BE49-F238E27FC236}">
              <a16:creationId xmlns:a16="http://schemas.microsoft.com/office/drawing/2014/main" id="{CCA73DDD-CBB9-4124-AE81-89225F4BA514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063" name="TextBox 5">
          <a:extLst>
            <a:ext uri="{FF2B5EF4-FFF2-40B4-BE49-F238E27FC236}">
              <a16:creationId xmlns:a16="http://schemas.microsoft.com/office/drawing/2014/main" id="{37E217D6-F771-4939-8FF2-9B4EEE54BAF1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064" name="TextBox 5">
          <a:extLst>
            <a:ext uri="{FF2B5EF4-FFF2-40B4-BE49-F238E27FC236}">
              <a16:creationId xmlns:a16="http://schemas.microsoft.com/office/drawing/2014/main" id="{0F9CA226-1F6D-4E46-8DAF-D8918335B4C1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065" name="TextBox 5">
          <a:extLst>
            <a:ext uri="{FF2B5EF4-FFF2-40B4-BE49-F238E27FC236}">
              <a16:creationId xmlns:a16="http://schemas.microsoft.com/office/drawing/2014/main" id="{C834E258-F061-4495-B256-85BB30A804C3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066" name="TextBox 5">
          <a:extLst>
            <a:ext uri="{FF2B5EF4-FFF2-40B4-BE49-F238E27FC236}">
              <a16:creationId xmlns:a16="http://schemas.microsoft.com/office/drawing/2014/main" id="{1FD8661D-44F3-4AF7-9CC9-944D70B8671B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067" name="TextBox 5">
          <a:extLst>
            <a:ext uri="{FF2B5EF4-FFF2-40B4-BE49-F238E27FC236}">
              <a16:creationId xmlns:a16="http://schemas.microsoft.com/office/drawing/2014/main" id="{7F92E0E2-5497-4B03-90BE-AC558EB07BAF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068" name="TextBox 5">
          <a:extLst>
            <a:ext uri="{FF2B5EF4-FFF2-40B4-BE49-F238E27FC236}">
              <a16:creationId xmlns:a16="http://schemas.microsoft.com/office/drawing/2014/main" id="{238D74EF-E559-40BA-B996-7327FDE2CB9B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069" name="TextBox 5">
          <a:extLst>
            <a:ext uri="{FF2B5EF4-FFF2-40B4-BE49-F238E27FC236}">
              <a16:creationId xmlns:a16="http://schemas.microsoft.com/office/drawing/2014/main" id="{DED340F0-EB54-49D0-AD54-A54D91A0A900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070" name="TextBox 5">
          <a:extLst>
            <a:ext uri="{FF2B5EF4-FFF2-40B4-BE49-F238E27FC236}">
              <a16:creationId xmlns:a16="http://schemas.microsoft.com/office/drawing/2014/main" id="{DBA1DB6C-48CD-42E9-8C70-FD52CF9CF0C6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071" name="TextBox 5">
          <a:extLst>
            <a:ext uri="{FF2B5EF4-FFF2-40B4-BE49-F238E27FC236}">
              <a16:creationId xmlns:a16="http://schemas.microsoft.com/office/drawing/2014/main" id="{E52917D8-D796-41C3-A197-69AD369593E3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072" name="TextBox 5">
          <a:extLst>
            <a:ext uri="{FF2B5EF4-FFF2-40B4-BE49-F238E27FC236}">
              <a16:creationId xmlns:a16="http://schemas.microsoft.com/office/drawing/2014/main" id="{8502A7DD-21C0-4E5D-B0B4-48998B9E7996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073" name="TextBox 5">
          <a:extLst>
            <a:ext uri="{FF2B5EF4-FFF2-40B4-BE49-F238E27FC236}">
              <a16:creationId xmlns:a16="http://schemas.microsoft.com/office/drawing/2014/main" id="{82CD0734-BF33-46BB-9B68-A2F800965C8F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074" name="TextBox 5">
          <a:extLst>
            <a:ext uri="{FF2B5EF4-FFF2-40B4-BE49-F238E27FC236}">
              <a16:creationId xmlns:a16="http://schemas.microsoft.com/office/drawing/2014/main" id="{35DE9D2B-3EEF-4212-8BF4-2408545AD53C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075" name="TextBox 5">
          <a:extLst>
            <a:ext uri="{FF2B5EF4-FFF2-40B4-BE49-F238E27FC236}">
              <a16:creationId xmlns:a16="http://schemas.microsoft.com/office/drawing/2014/main" id="{05A6CC2A-DFF8-4A8E-8E93-10BC192AC110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076" name="TextBox 5">
          <a:extLst>
            <a:ext uri="{FF2B5EF4-FFF2-40B4-BE49-F238E27FC236}">
              <a16:creationId xmlns:a16="http://schemas.microsoft.com/office/drawing/2014/main" id="{1AE3BBB6-29A0-4A0D-8F41-7421D6D67273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077" name="TextBox 5">
          <a:extLst>
            <a:ext uri="{FF2B5EF4-FFF2-40B4-BE49-F238E27FC236}">
              <a16:creationId xmlns:a16="http://schemas.microsoft.com/office/drawing/2014/main" id="{8431883A-D1A9-4C0F-A793-0A0A919BFE56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078" name="TextBox 5">
          <a:extLst>
            <a:ext uri="{FF2B5EF4-FFF2-40B4-BE49-F238E27FC236}">
              <a16:creationId xmlns:a16="http://schemas.microsoft.com/office/drawing/2014/main" id="{22B77443-6D1F-4969-8DF7-F5EBA1A907DA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079" name="TextBox 5">
          <a:extLst>
            <a:ext uri="{FF2B5EF4-FFF2-40B4-BE49-F238E27FC236}">
              <a16:creationId xmlns:a16="http://schemas.microsoft.com/office/drawing/2014/main" id="{E80925B5-F6F2-46BF-B73A-485E5D0610CF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080" name="TextBox 5">
          <a:extLst>
            <a:ext uri="{FF2B5EF4-FFF2-40B4-BE49-F238E27FC236}">
              <a16:creationId xmlns:a16="http://schemas.microsoft.com/office/drawing/2014/main" id="{70876BA0-D0A2-48B6-859B-93AEA9C5E8DA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081" name="TextBox 5">
          <a:extLst>
            <a:ext uri="{FF2B5EF4-FFF2-40B4-BE49-F238E27FC236}">
              <a16:creationId xmlns:a16="http://schemas.microsoft.com/office/drawing/2014/main" id="{80B47A51-DCAC-47B0-ABDE-18A0F74A852D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082" name="TextBox 5">
          <a:extLst>
            <a:ext uri="{FF2B5EF4-FFF2-40B4-BE49-F238E27FC236}">
              <a16:creationId xmlns:a16="http://schemas.microsoft.com/office/drawing/2014/main" id="{C1379F26-F03D-4789-AA8B-71D4E5177333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083" name="TextBox 5">
          <a:extLst>
            <a:ext uri="{FF2B5EF4-FFF2-40B4-BE49-F238E27FC236}">
              <a16:creationId xmlns:a16="http://schemas.microsoft.com/office/drawing/2014/main" id="{CB79FC90-B1D2-44E5-B55D-9D8816159FE8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084" name="TextBox 5">
          <a:extLst>
            <a:ext uri="{FF2B5EF4-FFF2-40B4-BE49-F238E27FC236}">
              <a16:creationId xmlns:a16="http://schemas.microsoft.com/office/drawing/2014/main" id="{BB8F2571-CBA5-4B3E-A6E0-3C49FBB0D09E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085" name="TextBox 5">
          <a:extLst>
            <a:ext uri="{FF2B5EF4-FFF2-40B4-BE49-F238E27FC236}">
              <a16:creationId xmlns:a16="http://schemas.microsoft.com/office/drawing/2014/main" id="{5A5867CF-7190-45A4-8FD4-D118FEC72367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086" name="TextBox 5">
          <a:extLst>
            <a:ext uri="{FF2B5EF4-FFF2-40B4-BE49-F238E27FC236}">
              <a16:creationId xmlns:a16="http://schemas.microsoft.com/office/drawing/2014/main" id="{BA9AB86C-C94A-4574-9A5B-89B41627A56F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087" name="TextBox 5">
          <a:extLst>
            <a:ext uri="{FF2B5EF4-FFF2-40B4-BE49-F238E27FC236}">
              <a16:creationId xmlns:a16="http://schemas.microsoft.com/office/drawing/2014/main" id="{C387C57F-7F12-496F-B1C3-9E8C6419430F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088" name="TextBox 5">
          <a:extLst>
            <a:ext uri="{FF2B5EF4-FFF2-40B4-BE49-F238E27FC236}">
              <a16:creationId xmlns:a16="http://schemas.microsoft.com/office/drawing/2014/main" id="{98E403A1-F1B4-4A96-9EC3-A6AFD87BCFF7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089" name="TextBox 5">
          <a:extLst>
            <a:ext uri="{FF2B5EF4-FFF2-40B4-BE49-F238E27FC236}">
              <a16:creationId xmlns:a16="http://schemas.microsoft.com/office/drawing/2014/main" id="{EEC5C252-C91A-4C23-934B-E7C728CDA204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090" name="TextBox 5">
          <a:extLst>
            <a:ext uri="{FF2B5EF4-FFF2-40B4-BE49-F238E27FC236}">
              <a16:creationId xmlns:a16="http://schemas.microsoft.com/office/drawing/2014/main" id="{9A8EFEB1-6288-43E4-AE49-31BDA3BBF32A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091" name="TextBox 5">
          <a:extLst>
            <a:ext uri="{FF2B5EF4-FFF2-40B4-BE49-F238E27FC236}">
              <a16:creationId xmlns:a16="http://schemas.microsoft.com/office/drawing/2014/main" id="{070661E9-D9CB-4E83-8940-77131F956D61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092" name="TextBox 5">
          <a:extLst>
            <a:ext uri="{FF2B5EF4-FFF2-40B4-BE49-F238E27FC236}">
              <a16:creationId xmlns:a16="http://schemas.microsoft.com/office/drawing/2014/main" id="{FD714E32-541E-4330-A355-F395352F4C5E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093" name="TextBox 5">
          <a:extLst>
            <a:ext uri="{FF2B5EF4-FFF2-40B4-BE49-F238E27FC236}">
              <a16:creationId xmlns:a16="http://schemas.microsoft.com/office/drawing/2014/main" id="{755D512F-D250-46FC-9262-A2CE50ED334B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094" name="TextBox 5">
          <a:extLst>
            <a:ext uri="{FF2B5EF4-FFF2-40B4-BE49-F238E27FC236}">
              <a16:creationId xmlns:a16="http://schemas.microsoft.com/office/drawing/2014/main" id="{D6A27EEE-290E-49FC-AB06-C6240D447D1D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095" name="TextBox 5">
          <a:extLst>
            <a:ext uri="{FF2B5EF4-FFF2-40B4-BE49-F238E27FC236}">
              <a16:creationId xmlns:a16="http://schemas.microsoft.com/office/drawing/2014/main" id="{D4E9241D-44BB-45F1-B05F-9B2D87B2BC64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096" name="TextBox 5">
          <a:extLst>
            <a:ext uri="{FF2B5EF4-FFF2-40B4-BE49-F238E27FC236}">
              <a16:creationId xmlns:a16="http://schemas.microsoft.com/office/drawing/2014/main" id="{7D3B47D6-DCE0-4594-83E1-E6F941CEA708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097" name="TextBox 5">
          <a:extLst>
            <a:ext uri="{FF2B5EF4-FFF2-40B4-BE49-F238E27FC236}">
              <a16:creationId xmlns:a16="http://schemas.microsoft.com/office/drawing/2014/main" id="{89A1DBB7-BBBE-4785-8C16-44595BA7E472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098" name="TextBox 5">
          <a:extLst>
            <a:ext uri="{FF2B5EF4-FFF2-40B4-BE49-F238E27FC236}">
              <a16:creationId xmlns:a16="http://schemas.microsoft.com/office/drawing/2014/main" id="{14B39621-2FCE-4E5C-B3BE-D9F47923C805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099" name="TextBox 5">
          <a:extLst>
            <a:ext uri="{FF2B5EF4-FFF2-40B4-BE49-F238E27FC236}">
              <a16:creationId xmlns:a16="http://schemas.microsoft.com/office/drawing/2014/main" id="{A6E80D8B-05F4-4C05-8D1D-C0514A8F2E88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100" name="TextBox 5">
          <a:extLst>
            <a:ext uri="{FF2B5EF4-FFF2-40B4-BE49-F238E27FC236}">
              <a16:creationId xmlns:a16="http://schemas.microsoft.com/office/drawing/2014/main" id="{0B6AAB4B-6D36-41A9-B7C1-9E4408F8E579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101" name="TextBox 5">
          <a:extLst>
            <a:ext uri="{FF2B5EF4-FFF2-40B4-BE49-F238E27FC236}">
              <a16:creationId xmlns:a16="http://schemas.microsoft.com/office/drawing/2014/main" id="{0AE8C385-A80E-4E97-B480-B55972171A8F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102" name="TextBox 5">
          <a:extLst>
            <a:ext uri="{FF2B5EF4-FFF2-40B4-BE49-F238E27FC236}">
              <a16:creationId xmlns:a16="http://schemas.microsoft.com/office/drawing/2014/main" id="{C10C3F28-3802-412F-A806-9B151AF0F0FB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4103" name="TextBox 5">
          <a:extLst>
            <a:ext uri="{FF2B5EF4-FFF2-40B4-BE49-F238E27FC236}">
              <a16:creationId xmlns:a16="http://schemas.microsoft.com/office/drawing/2014/main" id="{103B9A0B-CFF6-438C-BD5C-8D2275C8F3FF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4104" name="TextBox 5">
          <a:extLst>
            <a:ext uri="{FF2B5EF4-FFF2-40B4-BE49-F238E27FC236}">
              <a16:creationId xmlns:a16="http://schemas.microsoft.com/office/drawing/2014/main" id="{13B3ED9F-E404-4826-9E66-C21520C84A02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4105" name="TextBox 5">
          <a:extLst>
            <a:ext uri="{FF2B5EF4-FFF2-40B4-BE49-F238E27FC236}">
              <a16:creationId xmlns:a16="http://schemas.microsoft.com/office/drawing/2014/main" id="{EC0C4B85-29F8-45FE-BA9B-B2CC6D0F6D34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106" name="TextBox 5">
          <a:extLst>
            <a:ext uri="{FF2B5EF4-FFF2-40B4-BE49-F238E27FC236}">
              <a16:creationId xmlns:a16="http://schemas.microsoft.com/office/drawing/2014/main" id="{606CD5AB-3018-4BF4-B34C-ABCE5F873988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107" name="TextBox 5">
          <a:extLst>
            <a:ext uri="{FF2B5EF4-FFF2-40B4-BE49-F238E27FC236}">
              <a16:creationId xmlns:a16="http://schemas.microsoft.com/office/drawing/2014/main" id="{AAC4D63A-7F38-419D-A370-A61129404DA7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4108" name="TextBox 5">
          <a:extLst>
            <a:ext uri="{FF2B5EF4-FFF2-40B4-BE49-F238E27FC236}">
              <a16:creationId xmlns:a16="http://schemas.microsoft.com/office/drawing/2014/main" id="{EA58FDE0-3D96-41E0-BACD-F62503004F83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4109" name="TextBox 5">
          <a:extLst>
            <a:ext uri="{FF2B5EF4-FFF2-40B4-BE49-F238E27FC236}">
              <a16:creationId xmlns:a16="http://schemas.microsoft.com/office/drawing/2014/main" id="{0EFFD59B-2AA4-43BD-AFC1-3B630FE2462A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4110" name="TextBox 5">
          <a:extLst>
            <a:ext uri="{FF2B5EF4-FFF2-40B4-BE49-F238E27FC236}">
              <a16:creationId xmlns:a16="http://schemas.microsoft.com/office/drawing/2014/main" id="{9069585A-0680-44E6-AFCC-8262CFEE5779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111" name="TextBox 5">
          <a:extLst>
            <a:ext uri="{FF2B5EF4-FFF2-40B4-BE49-F238E27FC236}">
              <a16:creationId xmlns:a16="http://schemas.microsoft.com/office/drawing/2014/main" id="{7800DAAE-04F5-48E0-ADE5-C14486010540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112" name="TextBox 5">
          <a:extLst>
            <a:ext uri="{FF2B5EF4-FFF2-40B4-BE49-F238E27FC236}">
              <a16:creationId xmlns:a16="http://schemas.microsoft.com/office/drawing/2014/main" id="{F583C2B4-4EF0-46EB-9136-713E8A058C76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4113" name="TextBox 5">
          <a:extLst>
            <a:ext uri="{FF2B5EF4-FFF2-40B4-BE49-F238E27FC236}">
              <a16:creationId xmlns:a16="http://schemas.microsoft.com/office/drawing/2014/main" id="{A866C557-E802-4C5B-B981-80632CBC6CE4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4114" name="TextBox 5">
          <a:extLst>
            <a:ext uri="{FF2B5EF4-FFF2-40B4-BE49-F238E27FC236}">
              <a16:creationId xmlns:a16="http://schemas.microsoft.com/office/drawing/2014/main" id="{6EE2112B-47E9-4649-81BF-F7CBA153D889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4115" name="TextBox 5">
          <a:extLst>
            <a:ext uri="{FF2B5EF4-FFF2-40B4-BE49-F238E27FC236}">
              <a16:creationId xmlns:a16="http://schemas.microsoft.com/office/drawing/2014/main" id="{1CD22343-4692-438E-967E-1CAD902AE2E7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116" name="TextBox 5">
          <a:extLst>
            <a:ext uri="{FF2B5EF4-FFF2-40B4-BE49-F238E27FC236}">
              <a16:creationId xmlns:a16="http://schemas.microsoft.com/office/drawing/2014/main" id="{543CD388-9C1F-43CB-93A6-BD34838F45E7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117" name="TextBox 5">
          <a:extLst>
            <a:ext uri="{FF2B5EF4-FFF2-40B4-BE49-F238E27FC236}">
              <a16:creationId xmlns:a16="http://schemas.microsoft.com/office/drawing/2014/main" id="{074797A9-0D9E-4BA4-A229-C8B8F48E12DC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118" name="TextBox 5">
          <a:extLst>
            <a:ext uri="{FF2B5EF4-FFF2-40B4-BE49-F238E27FC236}">
              <a16:creationId xmlns:a16="http://schemas.microsoft.com/office/drawing/2014/main" id="{631AFD1F-3684-4D36-9EE3-20DB43EDE2DA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4119" name="TextBox 5">
          <a:extLst>
            <a:ext uri="{FF2B5EF4-FFF2-40B4-BE49-F238E27FC236}">
              <a16:creationId xmlns:a16="http://schemas.microsoft.com/office/drawing/2014/main" id="{6CEDBEB6-D175-4A03-A322-1307C6836926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4120" name="TextBox 5">
          <a:extLst>
            <a:ext uri="{FF2B5EF4-FFF2-40B4-BE49-F238E27FC236}">
              <a16:creationId xmlns:a16="http://schemas.microsoft.com/office/drawing/2014/main" id="{EC6AC363-5061-46C4-8A48-E62B99587B4B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4121" name="TextBox 5">
          <a:extLst>
            <a:ext uri="{FF2B5EF4-FFF2-40B4-BE49-F238E27FC236}">
              <a16:creationId xmlns:a16="http://schemas.microsoft.com/office/drawing/2014/main" id="{20D6A723-2FF1-4226-ACFC-357C15AB8FC0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122" name="TextBox 5">
          <a:extLst>
            <a:ext uri="{FF2B5EF4-FFF2-40B4-BE49-F238E27FC236}">
              <a16:creationId xmlns:a16="http://schemas.microsoft.com/office/drawing/2014/main" id="{FF91B04C-A005-43B7-94DF-00DFF0A5D279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123" name="TextBox 5">
          <a:extLst>
            <a:ext uri="{FF2B5EF4-FFF2-40B4-BE49-F238E27FC236}">
              <a16:creationId xmlns:a16="http://schemas.microsoft.com/office/drawing/2014/main" id="{27C947BE-EB87-4404-9794-9BEDD18EC7B6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124" name="TextBox 5">
          <a:extLst>
            <a:ext uri="{FF2B5EF4-FFF2-40B4-BE49-F238E27FC236}">
              <a16:creationId xmlns:a16="http://schemas.microsoft.com/office/drawing/2014/main" id="{7E1DD7D7-639A-469E-AA6D-3594251DC7BA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125" name="TextBox 5">
          <a:extLst>
            <a:ext uri="{FF2B5EF4-FFF2-40B4-BE49-F238E27FC236}">
              <a16:creationId xmlns:a16="http://schemas.microsoft.com/office/drawing/2014/main" id="{191B4F75-ED66-448C-95F3-3CF7F451FD37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126" name="TextBox 5">
          <a:extLst>
            <a:ext uri="{FF2B5EF4-FFF2-40B4-BE49-F238E27FC236}">
              <a16:creationId xmlns:a16="http://schemas.microsoft.com/office/drawing/2014/main" id="{FB20E92C-E228-4104-9107-32DE62A0DF42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127" name="TextBox 5">
          <a:extLst>
            <a:ext uri="{FF2B5EF4-FFF2-40B4-BE49-F238E27FC236}">
              <a16:creationId xmlns:a16="http://schemas.microsoft.com/office/drawing/2014/main" id="{17623E48-F1AC-42E5-A821-0A664C83E16B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128" name="TextBox 5">
          <a:extLst>
            <a:ext uri="{FF2B5EF4-FFF2-40B4-BE49-F238E27FC236}">
              <a16:creationId xmlns:a16="http://schemas.microsoft.com/office/drawing/2014/main" id="{68B7E124-0ACF-463C-93FD-791CF0822CEF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129" name="TextBox 5">
          <a:extLst>
            <a:ext uri="{FF2B5EF4-FFF2-40B4-BE49-F238E27FC236}">
              <a16:creationId xmlns:a16="http://schemas.microsoft.com/office/drawing/2014/main" id="{869F8630-E770-4717-90FF-A62C82BA0198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130" name="TextBox 5">
          <a:extLst>
            <a:ext uri="{FF2B5EF4-FFF2-40B4-BE49-F238E27FC236}">
              <a16:creationId xmlns:a16="http://schemas.microsoft.com/office/drawing/2014/main" id="{47363716-8575-472B-87D8-ECB695C47718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131" name="TextBox 5">
          <a:extLst>
            <a:ext uri="{FF2B5EF4-FFF2-40B4-BE49-F238E27FC236}">
              <a16:creationId xmlns:a16="http://schemas.microsoft.com/office/drawing/2014/main" id="{B5E7CD07-46A8-498B-AD9B-1E733030417A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132" name="TextBox 5">
          <a:extLst>
            <a:ext uri="{FF2B5EF4-FFF2-40B4-BE49-F238E27FC236}">
              <a16:creationId xmlns:a16="http://schemas.microsoft.com/office/drawing/2014/main" id="{8B17C647-9032-4909-A9A1-4C0FE2BEA3B6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133" name="TextBox 5">
          <a:extLst>
            <a:ext uri="{FF2B5EF4-FFF2-40B4-BE49-F238E27FC236}">
              <a16:creationId xmlns:a16="http://schemas.microsoft.com/office/drawing/2014/main" id="{5627B6E7-85B2-4CA9-8095-F1B660DC6986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134" name="TextBox 5">
          <a:extLst>
            <a:ext uri="{FF2B5EF4-FFF2-40B4-BE49-F238E27FC236}">
              <a16:creationId xmlns:a16="http://schemas.microsoft.com/office/drawing/2014/main" id="{8BF842F0-75C3-4FDF-8120-90596B2E39D5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135" name="TextBox 5">
          <a:extLst>
            <a:ext uri="{FF2B5EF4-FFF2-40B4-BE49-F238E27FC236}">
              <a16:creationId xmlns:a16="http://schemas.microsoft.com/office/drawing/2014/main" id="{518FDA20-ED37-4E23-BCBC-57CA9E72EF0C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136" name="TextBox 5">
          <a:extLst>
            <a:ext uri="{FF2B5EF4-FFF2-40B4-BE49-F238E27FC236}">
              <a16:creationId xmlns:a16="http://schemas.microsoft.com/office/drawing/2014/main" id="{407EA183-9E16-4E08-B4B2-9ECE8F11C162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137" name="TextBox 5">
          <a:extLst>
            <a:ext uri="{FF2B5EF4-FFF2-40B4-BE49-F238E27FC236}">
              <a16:creationId xmlns:a16="http://schemas.microsoft.com/office/drawing/2014/main" id="{CBE9320B-ED59-4329-BE8E-35B218132192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138" name="TextBox 5">
          <a:extLst>
            <a:ext uri="{FF2B5EF4-FFF2-40B4-BE49-F238E27FC236}">
              <a16:creationId xmlns:a16="http://schemas.microsoft.com/office/drawing/2014/main" id="{AA2AC2BE-2C29-40DC-B5D8-2A277B715B6E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139" name="TextBox 5">
          <a:extLst>
            <a:ext uri="{FF2B5EF4-FFF2-40B4-BE49-F238E27FC236}">
              <a16:creationId xmlns:a16="http://schemas.microsoft.com/office/drawing/2014/main" id="{C663E6EB-E5FE-48BA-99B3-FB1C3FBEF6D7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140" name="TextBox 5">
          <a:extLst>
            <a:ext uri="{FF2B5EF4-FFF2-40B4-BE49-F238E27FC236}">
              <a16:creationId xmlns:a16="http://schemas.microsoft.com/office/drawing/2014/main" id="{7CB31155-0E38-45A2-8635-E5ABF0874503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141" name="TextBox 5">
          <a:extLst>
            <a:ext uri="{FF2B5EF4-FFF2-40B4-BE49-F238E27FC236}">
              <a16:creationId xmlns:a16="http://schemas.microsoft.com/office/drawing/2014/main" id="{7A42AB29-B51B-482D-9BCF-9B1244DE52C3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142" name="TextBox 5">
          <a:extLst>
            <a:ext uri="{FF2B5EF4-FFF2-40B4-BE49-F238E27FC236}">
              <a16:creationId xmlns:a16="http://schemas.microsoft.com/office/drawing/2014/main" id="{C976A60A-0875-40ED-8056-47C686B7351C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143" name="TextBox 5">
          <a:extLst>
            <a:ext uri="{FF2B5EF4-FFF2-40B4-BE49-F238E27FC236}">
              <a16:creationId xmlns:a16="http://schemas.microsoft.com/office/drawing/2014/main" id="{DF2AA02A-C813-4D9E-99F0-BA605B7B2C7E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144" name="TextBox 5">
          <a:extLst>
            <a:ext uri="{FF2B5EF4-FFF2-40B4-BE49-F238E27FC236}">
              <a16:creationId xmlns:a16="http://schemas.microsoft.com/office/drawing/2014/main" id="{05D15779-09AE-4091-B4FA-A4AD6C10A8ED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145" name="TextBox 5">
          <a:extLst>
            <a:ext uri="{FF2B5EF4-FFF2-40B4-BE49-F238E27FC236}">
              <a16:creationId xmlns:a16="http://schemas.microsoft.com/office/drawing/2014/main" id="{3156D74F-4CB4-4210-9DD7-27D184CA54ED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146" name="TextBox 5">
          <a:extLst>
            <a:ext uri="{FF2B5EF4-FFF2-40B4-BE49-F238E27FC236}">
              <a16:creationId xmlns:a16="http://schemas.microsoft.com/office/drawing/2014/main" id="{6FCB0C24-F7F7-464A-89A9-BCAA5139FEE1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147" name="TextBox 5">
          <a:extLst>
            <a:ext uri="{FF2B5EF4-FFF2-40B4-BE49-F238E27FC236}">
              <a16:creationId xmlns:a16="http://schemas.microsoft.com/office/drawing/2014/main" id="{1089C0B9-534F-4B68-B8B6-2F96D1CE3753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148" name="TextBox 5">
          <a:extLst>
            <a:ext uri="{FF2B5EF4-FFF2-40B4-BE49-F238E27FC236}">
              <a16:creationId xmlns:a16="http://schemas.microsoft.com/office/drawing/2014/main" id="{AFFDB249-A260-4CD1-BE7A-DFC3AD8BEDC8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149" name="TextBox 5">
          <a:extLst>
            <a:ext uri="{FF2B5EF4-FFF2-40B4-BE49-F238E27FC236}">
              <a16:creationId xmlns:a16="http://schemas.microsoft.com/office/drawing/2014/main" id="{531BBC1F-B6F7-4DB6-BB57-57DF049B68C1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150" name="TextBox 5">
          <a:extLst>
            <a:ext uri="{FF2B5EF4-FFF2-40B4-BE49-F238E27FC236}">
              <a16:creationId xmlns:a16="http://schemas.microsoft.com/office/drawing/2014/main" id="{FB348C14-02A5-440F-938E-B62D4260BF7E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151" name="TextBox 5">
          <a:extLst>
            <a:ext uri="{FF2B5EF4-FFF2-40B4-BE49-F238E27FC236}">
              <a16:creationId xmlns:a16="http://schemas.microsoft.com/office/drawing/2014/main" id="{55F9A3B6-2339-4C46-AA63-7EC0861ADAC1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152" name="TextBox 5">
          <a:extLst>
            <a:ext uri="{FF2B5EF4-FFF2-40B4-BE49-F238E27FC236}">
              <a16:creationId xmlns:a16="http://schemas.microsoft.com/office/drawing/2014/main" id="{E4FB29B9-1FE1-4DB5-9F42-6430A2C37587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153" name="TextBox 5">
          <a:extLst>
            <a:ext uri="{FF2B5EF4-FFF2-40B4-BE49-F238E27FC236}">
              <a16:creationId xmlns:a16="http://schemas.microsoft.com/office/drawing/2014/main" id="{84A43C56-04CC-4B14-9316-AA4F5BA0019F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4154" name="TextBox 5">
          <a:extLst>
            <a:ext uri="{FF2B5EF4-FFF2-40B4-BE49-F238E27FC236}">
              <a16:creationId xmlns:a16="http://schemas.microsoft.com/office/drawing/2014/main" id="{FDA06758-BABD-4ACC-8F34-8C0A71AAFBB0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4155" name="TextBox 5">
          <a:extLst>
            <a:ext uri="{FF2B5EF4-FFF2-40B4-BE49-F238E27FC236}">
              <a16:creationId xmlns:a16="http://schemas.microsoft.com/office/drawing/2014/main" id="{74BD47BE-4F9F-4BC9-A308-E4AA6FC0755D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4156" name="TextBox 5">
          <a:extLst>
            <a:ext uri="{FF2B5EF4-FFF2-40B4-BE49-F238E27FC236}">
              <a16:creationId xmlns:a16="http://schemas.microsoft.com/office/drawing/2014/main" id="{FC6E68AE-654C-4F7A-98FE-2DBCE78203F5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157" name="TextBox 5">
          <a:extLst>
            <a:ext uri="{FF2B5EF4-FFF2-40B4-BE49-F238E27FC236}">
              <a16:creationId xmlns:a16="http://schemas.microsoft.com/office/drawing/2014/main" id="{2E3AAB32-D460-48DD-A22B-4D06558CA4FA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158" name="TextBox 5">
          <a:extLst>
            <a:ext uri="{FF2B5EF4-FFF2-40B4-BE49-F238E27FC236}">
              <a16:creationId xmlns:a16="http://schemas.microsoft.com/office/drawing/2014/main" id="{55CEAE9B-34BE-42A5-B675-ED84B1FC4FB0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4159" name="TextBox 5">
          <a:extLst>
            <a:ext uri="{FF2B5EF4-FFF2-40B4-BE49-F238E27FC236}">
              <a16:creationId xmlns:a16="http://schemas.microsoft.com/office/drawing/2014/main" id="{86352879-92FD-42C5-9128-136BC9AF873B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4160" name="TextBox 5">
          <a:extLst>
            <a:ext uri="{FF2B5EF4-FFF2-40B4-BE49-F238E27FC236}">
              <a16:creationId xmlns:a16="http://schemas.microsoft.com/office/drawing/2014/main" id="{9E5A1F0F-5A14-4623-B02E-A3302231988B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4161" name="TextBox 5">
          <a:extLst>
            <a:ext uri="{FF2B5EF4-FFF2-40B4-BE49-F238E27FC236}">
              <a16:creationId xmlns:a16="http://schemas.microsoft.com/office/drawing/2014/main" id="{88AB67F6-7042-4987-BD4D-919895D22059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162" name="TextBox 5">
          <a:extLst>
            <a:ext uri="{FF2B5EF4-FFF2-40B4-BE49-F238E27FC236}">
              <a16:creationId xmlns:a16="http://schemas.microsoft.com/office/drawing/2014/main" id="{26A22319-CC24-4A0C-BCA0-4E7773A92FF8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163" name="TextBox 5">
          <a:extLst>
            <a:ext uri="{FF2B5EF4-FFF2-40B4-BE49-F238E27FC236}">
              <a16:creationId xmlns:a16="http://schemas.microsoft.com/office/drawing/2014/main" id="{642ECC4E-F36C-4602-A58B-7A0E24D3B311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4164" name="TextBox 5">
          <a:extLst>
            <a:ext uri="{FF2B5EF4-FFF2-40B4-BE49-F238E27FC236}">
              <a16:creationId xmlns:a16="http://schemas.microsoft.com/office/drawing/2014/main" id="{2C1A96A4-A9EC-4695-A7CB-E87000993C05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4165" name="TextBox 5">
          <a:extLst>
            <a:ext uri="{FF2B5EF4-FFF2-40B4-BE49-F238E27FC236}">
              <a16:creationId xmlns:a16="http://schemas.microsoft.com/office/drawing/2014/main" id="{4AF0B84B-7990-4813-BF10-DF201CB069C1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4166" name="TextBox 5">
          <a:extLst>
            <a:ext uri="{FF2B5EF4-FFF2-40B4-BE49-F238E27FC236}">
              <a16:creationId xmlns:a16="http://schemas.microsoft.com/office/drawing/2014/main" id="{8089CB4C-E75B-42DE-91B8-D9774F07660F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167" name="TextBox 5">
          <a:extLst>
            <a:ext uri="{FF2B5EF4-FFF2-40B4-BE49-F238E27FC236}">
              <a16:creationId xmlns:a16="http://schemas.microsoft.com/office/drawing/2014/main" id="{62103F88-E1BC-4F61-B411-A62BB84A0654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168" name="TextBox 5">
          <a:extLst>
            <a:ext uri="{FF2B5EF4-FFF2-40B4-BE49-F238E27FC236}">
              <a16:creationId xmlns:a16="http://schemas.microsoft.com/office/drawing/2014/main" id="{5C35B257-764C-41D5-85AE-D79FC6F0F425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169" name="TextBox 5">
          <a:extLst>
            <a:ext uri="{FF2B5EF4-FFF2-40B4-BE49-F238E27FC236}">
              <a16:creationId xmlns:a16="http://schemas.microsoft.com/office/drawing/2014/main" id="{7CCBEAF7-5B6F-49DD-896E-C3198ACBDACE}"/>
            </a:ext>
          </a:extLst>
        </xdr:cNvPr>
        <xdr:cNvSpPr txBox="1"/>
      </xdr:nvSpPr>
      <xdr:spPr>
        <a:xfrm>
          <a:off x="52482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4170" name="TextBox 5">
          <a:extLst>
            <a:ext uri="{FF2B5EF4-FFF2-40B4-BE49-F238E27FC236}">
              <a16:creationId xmlns:a16="http://schemas.microsoft.com/office/drawing/2014/main" id="{BD1E5101-4480-4E8E-83B5-2D369B748130}"/>
            </a:ext>
          </a:extLst>
        </xdr:cNvPr>
        <xdr:cNvSpPr txBox="1"/>
      </xdr:nvSpPr>
      <xdr:spPr>
        <a:xfrm>
          <a:off x="524827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4171" name="TextBox 5">
          <a:extLst>
            <a:ext uri="{FF2B5EF4-FFF2-40B4-BE49-F238E27FC236}">
              <a16:creationId xmlns:a16="http://schemas.microsoft.com/office/drawing/2014/main" id="{75E1E654-28A4-4109-AC47-A3D0D689E1F5}"/>
            </a:ext>
          </a:extLst>
        </xdr:cNvPr>
        <xdr:cNvSpPr txBox="1"/>
      </xdr:nvSpPr>
      <xdr:spPr>
        <a:xfrm>
          <a:off x="524827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4172" name="TextBox 5">
          <a:extLst>
            <a:ext uri="{FF2B5EF4-FFF2-40B4-BE49-F238E27FC236}">
              <a16:creationId xmlns:a16="http://schemas.microsoft.com/office/drawing/2014/main" id="{0BDC52B0-A95B-49D7-A4A3-A029726E109E}"/>
            </a:ext>
          </a:extLst>
        </xdr:cNvPr>
        <xdr:cNvSpPr txBox="1"/>
      </xdr:nvSpPr>
      <xdr:spPr>
        <a:xfrm>
          <a:off x="524827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173" name="TextBox 5">
          <a:extLst>
            <a:ext uri="{FF2B5EF4-FFF2-40B4-BE49-F238E27FC236}">
              <a16:creationId xmlns:a16="http://schemas.microsoft.com/office/drawing/2014/main" id="{08EA7DCD-98AE-42C9-B575-5AD02F96322B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174" name="TextBox 5">
          <a:extLst>
            <a:ext uri="{FF2B5EF4-FFF2-40B4-BE49-F238E27FC236}">
              <a16:creationId xmlns:a16="http://schemas.microsoft.com/office/drawing/2014/main" id="{1A26CB1D-563C-4DA2-9DFD-D4BAF44C6C09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175" name="TextBox 5">
          <a:extLst>
            <a:ext uri="{FF2B5EF4-FFF2-40B4-BE49-F238E27FC236}">
              <a16:creationId xmlns:a16="http://schemas.microsoft.com/office/drawing/2014/main" id="{20F4800D-B806-4085-B22B-9DCA82E00C52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176" name="TextBox 5">
          <a:extLst>
            <a:ext uri="{FF2B5EF4-FFF2-40B4-BE49-F238E27FC236}">
              <a16:creationId xmlns:a16="http://schemas.microsoft.com/office/drawing/2014/main" id="{C8FFF7AA-5514-4E1E-9DDD-0BC9C4C65684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177" name="TextBox 5">
          <a:extLst>
            <a:ext uri="{FF2B5EF4-FFF2-40B4-BE49-F238E27FC236}">
              <a16:creationId xmlns:a16="http://schemas.microsoft.com/office/drawing/2014/main" id="{3EBBFC2D-35FB-40E3-AE26-0C6D0CFF5125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178" name="TextBox 5">
          <a:extLst>
            <a:ext uri="{FF2B5EF4-FFF2-40B4-BE49-F238E27FC236}">
              <a16:creationId xmlns:a16="http://schemas.microsoft.com/office/drawing/2014/main" id="{CD992DCF-5E6E-424A-8CFF-1FF3230A058B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179" name="TextBox 5">
          <a:extLst>
            <a:ext uri="{FF2B5EF4-FFF2-40B4-BE49-F238E27FC236}">
              <a16:creationId xmlns:a16="http://schemas.microsoft.com/office/drawing/2014/main" id="{F423090D-9E91-4C30-AB15-F719F76E8377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180" name="TextBox 5">
          <a:extLst>
            <a:ext uri="{FF2B5EF4-FFF2-40B4-BE49-F238E27FC236}">
              <a16:creationId xmlns:a16="http://schemas.microsoft.com/office/drawing/2014/main" id="{DC44803F-5E9B-4E94-86F9-7491BF098123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181" name="TextBox 5">
          <a:extLst>
            <a:ext uri="{FF2B5EF4-FFF2-40B4-BE49-F238E27FC236}">
              <a16:creationId xmlns:a16="http://schemas.microsoft.com/office/drawing/2014/main" id="{A488B39C-2FEB-406B-9648-1F9F0A69FD26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182" name="TextBox 5">
          <a:extLst>
            <a:ext uri="{FF2B5EF4-FFF2-40B4-BE49-F238E27FC236}">
              <a16:creationId xmlns:a16="http://schemas.microsoft.com/office/drawing/2014/main" id="{2BCB2C4C-CC1D-4AE0-81BD-DE069D7E0DFA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183" name="TextBox 5">
          <a:extLst>
            <a:ext uri="{FF2B5EF4-FFF2-40B4-BE49-F238E27FC236}">
              <a16:creationId xmlns:a16="http://schemas.microsoft.com/office/drawing/2014/main" id="{1F860480-1D63-44FC-A061-0D4785935B49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184" name="TextBox 5">
          <a:extLst>
            <a:ext uri="{FF2B5EF4-FFF2-40B4-BE49-F238E27FC236}">
              <a16:creationId xmlns:a16="http://schemas.microsoft.com/office/drawing/2014/main" id="{07AB1A58-4F49-4EC3-93AC-6BBDF4CC9E1A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185" name="TextBox 5">
          <a:extLst>
            <a:ext uri="{FF2B5EF4-FFF2-40B4-BE49-F238E27FC236}">
              <a16:creationId xmlns:a16="http://schemas.microsoft.com/office/drawing/2014/main" id="{3C937986-6D55-4E79-9E47-4A89FF98A9C7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186" name="TextBox 5">
          <a:extLst>
            <a:ext uri="{FF2B5EF4-FFF2-40B4-BE49-F238E27FC236}">
              <a16:creationId xmlns:a16="http://schemas.microsoft.com/office/drawing/2014/main" id="{6DAA2575-C2DD-403F-BC1C-749D7D9A4181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187" name="TextBox 5">
          <a:extLst>
            <a:ext uri="{FF2B5EF4-FFF2-40B4-BE49-F238E27FC236}">
              <a16:creationId xmlns:a16="http://schemas.microsoft.com/office/drawing/2014/main" id="{B01B265B-000A-485B-AEA8-3FB2FB5C729B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188" name="TextBox 5">
          <a:extLst>
            <a:ext uri="{FF2B5EF4-FFF2-40B4-BE49-F238E27FC236}">
              <a16:creationId xmlns:a16="http://schemas.microsoft.com/office/drawing/2014/main" id="{8FA5D24B-0866-4123-9868-646648EF1965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189" name="TextBox 5">
          <a:extLst>
            <a:ext uri="{FF2B5EF4-FFF2-40B4-BE49-F238E27FC236}">
              <a16:creationId xmlns:a16="http://schemas.microsoft.com/office/drawing/2014/main" id="{F54B2DE8-2A6C-4080-A0FE-DC5BB562FE22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190" name="TextBox 5">
          <a:extLst>
            <a:ext uri="{FF2B5EF4-FFF2-40B4-BE49-F238E27FC236}">
              <a16:creationId xmlns:a16="http://schemas.microsoft.com/office/drawing/2014/main" id="{AFCB0B5E-3CF7-4436-9651-63DE0FCF507B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191" name="TextBox 5">
          <a:extLst>
            <a:ext uri="{FF2B5EF4-FFF2-40B4-BE49-F238E27FC236}">
              <a16:creationId xmlns:a16="http://schemas.microsoft.com/office/drawing/2014/main" id="{7C33AC71-315A-4575-BC8A-38E76F3608B5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192" name="TextBox 5">
          <a:extLst>
            <a:ext uri="{FF2B5EF4-FFF2-40B4-BE49-F238E27FC236}">
              <a16:creationId xmlns:a16="http://schemas.microsoft.com/office/drawing/2014/main" id="{1D130637-3085-4E5C-AC5C-F48DC4579EFF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193" name="TextBox 5">
          <a:extLst>
            <a:ext uri="{FF2B5EF4-FFF2-40B4-BE49-F238E27FC236}">
              <a16:creationId xmlns:a16="http://schemas.microsoft.com/office/drawing/2014/main" id="{4F7C2178-83DF-4999-9282-37137CB34571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194" name="TextBox 5">
          <a:extLst>
            <a:ext uri="{FF2B5EF4-FFF2-40B4-BE49-F238E27FC236}">
              <a16:creationId xmlns:a16="http://schemas.microsoft.com/office/drawing/2014/main" id="{3FB22306-0278-4120-877C-1890DFB44139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195" name="TextBox 5">
          <a:extLst>
            <a:ext uri="{FF2B5EF4-FFF2-40B4-BE49-F238E27FC236}">
              <a16:creationId xmlns:a16="http://schemas.microsoft.com/office/drawing/2014/main" id="{0934CBAD-8FC7-4AFA-A53A-0E5A77FFA0F7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196" name="TextBox 5">
          <a:extLst>
            <a:ext uri="{FF2B5EF4-FFF2-40B4-BE49-F238E27FC236}">
              <a16:creationId xmlns:a16="http://schemas.microsoft.com/office/drawing/2014/main" id="{4E9F9DFE-B0DE-4062-AB59-48C93A055A5D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197" name="TextBox 5">
          <a:extLst>
            <a:ext uri="{FF2B5EF4-FFF2-40B4-BE49-F238E27FC236}">
              <a16:creationId xmlns:a16="http://schemas.microsoft.com/office/drawing/2014/main" id="{4C3ECD4F-3AE6-4B08-9280-3C07B13736EE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198" name="TextBox 5">
          <a:extLst>
            <a:ext uri="{FF2B5EF4-FFF2-40B4-BE49-F238E27FC236}">
              <a16:creationId xmlns:a16="http://schemas.microsoft.com/office/drawing/2014/main" id="{A54FA57F-D9BC-407A-B942-695C183853FA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199" name="TextBox 5">
          <a:extLst>
            <a:ext uri="{FF2B5EF4-FFF2-40B4-BE49-F238E27FC236}">
              <a16:creationId xmlns:a16="http://schemas.microsoft.com/office/drawing/2014/main" id="{8CAEC8B5-2016-4BA7-ABF8-6420CD38F8AC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200" name="TextBox 5">
          <a:extLst>
            <a:ext uri="{FF2B5EF4-FFF2-40B4-BE49-F238E27FC236}">
              <a16:creationId xmlns:a16="http://schemas.microsoft.com/office/drawing/2014/main" id="{37F9AB70-0A9A-4176-BB86-A6DF0FC4FB93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201" name="TextBox 5">
          <a:extLst>
            <a:ext uri="{FF2B5EF4-FFF2-40B4-BE49-F238E27FC236}">
              <a16:creationId xmlns:a16="http://schemas.microsoft.com/office/drawing/2014/main" id="{82022BBA-9DE2-44E7-A8A1-19DADB3362E1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202" name="TextBox 5">
          <a:extLst>
            <a:ext uri="{FF2B5EF4-FFF2-40B4-BE49-F238E27FC236}">
              <a16:creationId xmlns:a16="http://schemas.microsoft.com/office/drawing/2014/main" id="{6502B5CE-1C89-450F-9D70-4DF30EC10CDA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203" name="TextBox 5">
          <a:extLst>
            <a:ext uri="{FF2B5EF4-FFF2-40B4-BE49-F238E27FC236}">
              <a16:creationId xmlns:a16="http://schemas.microsoft.com/office/drawing/2014/main" id="{A084F235-3D9E-4E39-93E3-DE422A372148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204" name="TextBox 5">
          <a:extLst>
            <a:ext uri="{FF2B5EF4-FFF2-40B4-BE49-F238E27FC236}">
              <a16:creationId xmlns:a16="http://schemas.microsoft.com/office/drawing/2014/main" id="{9DE3627B-F998-42E9-9557-E3D886C664DD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205" name="TextBox 5">
          <a:extLst>
            <a:ext uri="{FF2B5EF4-FFF2-40B4-BE49-F238E27FC236}">
              <a16:creationId xmlns:a16="http://schemas.microsoft.com/office/drawing/2014/main" id="{EA85BE2E-9C6B-43AE-97DD-89D42C946D0D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206" name="TextBox 5">
          <a:extLst>
            <a:ext uri="{FF2B5EF4-FFF2-40B4-BE49-F238E27FC236}">
              <a16:creationId xmlns:a16="http://schemas.microsoft.com/office/drawing/2014/main" id="{CF4DFCC6-7139-43E0-A16E-0FF3BA2B8F5B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207" name="TextBox 5">
          <a:extLst>
            <a:ext uri="{FF2B5EF4-FFF2-40B4-BE49-F238E27FC236}">
              <a16:creationId xmlns:a16="http://schemas.microsoft.com/office/drawing/2014/main" id="{706B4436-8093-46E7-961A-EE1C35DB4C00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208" name="TextBox 5">
          <a:extLst>
            <a:ext uri="{FF2B5EF4-FFF2-40B4-BE49-F238E27FC236}">
              <a16:creationId xmlns:a16="http://schemas.microsoft.com/office/drawing/2014/main" id="{08D4AD9B-4449-4BD3-93DC-6F550F96E78E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209" name="TextBox 5">
          <a:extLst>
            <a:ext uri="{FF2B5EF4-FFF2-40B4-BE49-F238E27FC236}">
              <a16:creationId xmlns:a16="http://schemas.microsoft.com/office/drawing/2014/main" id="{9B3C459F-0910-497B-B45F-132185FA38A2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210" name="TextBox 5">
          <a:extLst>
            <a:ext uri="{FF2B5EF4-FFF2-40B4-BE49-F238E27FC236}">
              <a16:creationId xmlns:a16="http://schemas.microsoft.com/office/drawing/2014/main" id="{6F04A314-3B70-4A6D-9AA1-4781DD848DCB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211" name="TextBox 5">
          <a:extLst>
            <a:ext uri="{FF2B5EF4-FFF2-40B4-BE49-F238E27FC236}">
              <a16:creationId xmlns:a16="http://schemas.microsoft.com/office/drawing/2014/main" id="{997F28D2-6B70-407D-976B-9A7E2D54A9E7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212" name="TextBox 5">
          <a:extLst>
            <a:ext uri="{FF2B5EF4-FFF2-40B4-BE49-F238E27FC236}">
              <a16:creationId xmlns:a16="http://schemas.microsoft.com/office/drawing/2014/main" id="{A19486AA-3C14-4CAE-A838-E05B00A05D25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213" name="TextBox 5">
          <a:extLst>
            <a:ext uri="{FF2B5EF4-FFF2-40B4-BE49-F238E27FC236}">
              <a16:creationId xmlns:a16="http://schemas.microsoft.com/office/drawing/2014/main" id="{44060312-693D-466F-BDCA-F26FCFEA29E3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214" name="TextBox 5">
          <a:extLst>
            <a:ext uri="{FF2B5EF4-FFF2-40B4-BE49-F238E27FC236}">
              <a16:creationId xmlns:a16="http://schemas.microsoft.com/office/drawing/2014/main" id="{A94A9C3D-7103-4BDB-8CDF-379976B90EE0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215" name="TextBox 5">
          <a:extLst>
            <a:ext uri="{FF2B5EF4-FFF2-40B4-BE49-F238E27FC236}">
              <a16:creationId xmlns:a16="http://schemas.microsoft.com/office/drawing/2014/main" id="{9EEA75E9-1A8F-4227-8817-BFCB1DB9BA88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216" name="TextBox 5">
          <a:extLst>
            <a:ext uri="{FF2B5EF4-FFF2-40B4-BE49-F238E27FC236}">
              <a16:creationId xmlns:a16="http://schemas.microsoft.com/office/drawing/2014/main" id="{5AED220B-2D44-4242-AE22-FF6102817130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217" name="TextBox 5">
          <a:extLst>
            <a:ext uri="{FF2B5EF4-FFF2-40B4-BE49-F238E27FC236}">
              <a16:creationId xmlns:a16="http://schemas.microsoft.com/office/drawing/2014/main" id="{88105EA1-46A0-4106-9934-5E91C8FB55E2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218" name="TextBox 5">
          <a:extLst>
            <a:ext uri="{FF2B5EF4-FFF2-40B4-BE49-F238E27FC236}">
              <a16:creationId xmlns:a16="http://schemas.microsoft.com/office/drawing/2014/main" id="{0D2F02A9-3CBA-4ACC-8744-BB611E9503A4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219" name="TextBox 5">
          <a:extLst>
            <a:ext uri="{FF2B5EF4-FFF2-40B4-BE49-F238E27FC236}">
              <a16:creationId xmlns:a16="http://schemas.microsoft.com/office/drawing/2014/main" id="{4D13768C-560B-4C52-B735-C9595C2DB806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220" name="TextBox 5">
          <a:extLst>
            <a:ext uri="{FF2B5EF4-FFF2-40B4-BE49-F238E27FC236}">
              <a16:creationId xmlns:a16="http://schemas.microsoft.com/office/drawing/2014/main" id="{7302C71C-6D65-41ED-B454-454474DAB4CF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221" name="TextBox 5">
          <a:extLst>
            <a:ext uri="{FF2B5EF4-FFF2-40B4-BE49-F238E27FC236}">
              <a16:creationId xmlns:a16="http://schemas.microsoft.com/office/drawing/2014/main" id="{663ABF2D-9E42-4D3E-AD73-059AE86F36F7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222" name="TextBox 5">
          <a:extLst>
            <a:ext uri="{FF2B5EF4-FFF2-40B4-BE49-F238E27FC236}">
              <a16:creationId xmlns:a16="http://schemas.microsoft.com/office/drawing/2014/main" id="{433E22B7-690F-4FDB-8A2B-C9562A516624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223" name="TextBox 5">
          <a:extLst>
            <a:ext uri="{FF2B5EF4-FFF2-40B4-BE49-F238E27FC236}">
              <a16:creationId xmlns:a16="http://schemas.microsoft.com/office/drawing/2014/main" id="{FEC820C5-D1A2-44FD-AB99-FC45D5C3E5D7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224" name="TextBox 5">
          <a:extLst>
            <a:ext uri="{FF2B5EF4-FFF2-40B4-BE49-F238E27FC236}">
              <a16:creationId xmlns:a16="http://schemas.microsoft.com/office/drawing/2014/main" id="{8AC5F9E9-DF8A-44F9-A3DE-F50304646A21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225" name="TextBox 5">
          <a:extLst>
            <a:ext uri="{FF2B5EF4-FFF2-40B4-BE49-F238E27FC236}">
              <a16:creationId xmlns:a16="http://schemas.microsoft.com/office/drawing/2014/main" id="{558AB5E8-D501-472A-9AD5-F06BDF7E13D5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226" name="TextBox 5">
          <a:extLst>
            <a:ext uri="{FF2B5EF4-FFF2-40B4-BE49-F238E27FC236}">
              <a16:creationId xmlns:a16="http://schemas.microsoft.com/office/drawing/2014/main" id="{8FBC41BE-89D6-4287-A93F-A10D16799ED2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227" name="TextBox 5">
          <a:extLst>
            <a:ext uri="{FF2B5EF4-FFF2-40B4-BE49-F238E27FC236}">
              <a16:creationId xmlns:a16="http://schemas.microsoft.com/office/drawing/2014/main" id="{B8DFBE59-8173-4B40-9205-2E829944D088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228" name="TextBox 5">
          <a:extLst>
            <a:ext uri="{FF2B5EF4-FFF2-40B4-BE49-F238E27FC236}">
              <a16:creationId xmlns:a16="http://schemas.microsoft.com/office/drawing/2014/main" id="{84FF7880-B433-43CC-92F5-5ED65A337B01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229" name="TextBox 5">
          <a:extLst>
            <a:ext uri="{FF2B5EF4-FFF2-40B4-BE49-F238E27FC236}">
              <a16:creationId xmlns:a16="http://schemas.microsoft.com/office/drawing/2014/main" id="{2185D450-35E9-4411-B142-8529CF2FEE75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230" name="TextBox 5">
          <a:extLst>
            <a:ext uri="{FF2B5EF4-FFF2-40B4-BE49-F238E27FC236}">
              <a16:creationId xmlns:a16="http://schemas.microsoft.com/office/drawing/2014/main" id="{07831193-BCAB-41F0-9021-C00708632B3A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231" name="TextBox 5">
          <a:extLst>
            <a:ext uri="{FF2B5EF4-FFF2-40B4-BE49-F238E27FC236}">
              <a16:creationId xmlns:a16="http://schemas.microsoft.com/office/drawing/2014/main" id="{CA8C6C4F-8266-45D2-8E09-4A1C9F45A18A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232" name="TextBox 5">
          <a:extLst>
            <a:ext uri="{FF2B5EF4-FFF2-40B4-BE49-F238E27FC236}">
              <a16:creationId xmlns:a16="http://schemas.microsoft.com/office/drawing/2014/main" id="{661BE2D8-E17C-4364-8030-F65C6459F44D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233" name="TextBox 5">
          <a:extLst>
            <a:ext uri="{FF2B5EF4-FFF2-40B4-BE49-F238E27FC236}">
              <a16:creationId xmlns:a16="http://schemas.microsoft.com/office/drawing/2014/main" id="{C3478BA6-BD7A-4C6C-834B-9546ECF4C8C1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234" name="TextBox 5">
          <a:extLst>
            <a:ext uri="{FF2B5EF4-FFF2-40B4-BE49-F238E27FC236}">
              <a16:creationId xmlns:a16="http://schemas.microsoft.com/office/drawing/2014/main" id="{C1BC9887-D9C0-4B55-8E9B-0323E14C19CE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235" name="TextBox 5">
          <a:extLst>
            <a:ext uri="{FF2B5EF4-FFF2-40B4-BE49-F238E27FC236}">
              <a16:creationId xmlns:a16="http://schemas.microsoft.com/office/drawing/2014/main" id="{914FA86F-16A8-4FEF-BB05-3AFB4D00FCAE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236" name="TextBox 5">
          <a:extLst>
            <a:ext uri="{FF2B5EF4-FFF2-40B4-BE49-F238E27FC236}">
              <a16:creationId xmlns:a16="http://schemas.microsoft.com/office/drawing/2014/main" id="{8093C4D3-105B-4E72-B89B-D60DD113D32C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237" name="TextBox 5">
          <a:extLst>
            <a:ext uri="{FF2B5EF4-FFF2-40B4-BE49-F238E27FC236}">
              <a16:creationId xmlns:a16="http://schemas.microsoft.com/office/drawing/2014/main" id="{8626609A-CF96-4726-B87D-4568A0AC215E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238" name="TextBox 5">
          <a:extLst>
            <a:ext uri="{FF2B5EF4-FFF2-40B4-BE49-F238E27FC236}">
              <a16:creationId xmlns:a16="http://schemas.microsoft.com/office/drawing/2014/main" id="{655C2477-7B15-42CA-BBE1-B9CE80CD63E2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239" name="TextBox 5">
          <a:extLst>
            <a:ext uri="{FF2B5EF4-FFF2-40B4-BE49-F238E27FC236}">
              <a16:creationId xmlns:a16="http://schemas.microsoft.com/office/drawing/2014/main" id="{69B49ACD-06F1-402A-B70A-243E67DE9B25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240" name="TextBox 5">
          <a:extLst>
            <a:ext uri="{FF2B5EF4-FFF2-40B4-BE49-F238E27FC236}">
              <a16:creationId xmlns:a16="http://schemas.microsoft.com/office/drawing/2014/main" id="{6419152A-D49F-4546-9DD9-19C35D1BDAD3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241" name="TextBox 5">
          <a:extLst>
            <a:ext uri="{FF2B5EF4-FFF2-40B4-BE49-F238E27FC236}">
              <a16:creationId xmlns:a16="http://schemas.microsoft.com/office/drawing/2014/main" id="{B3FDB763-81AA-4337-A16E-BF802FBAB864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242" name="TextBox 5">
          <a:extLst>
            <a:ext uri="{FF2B5EF4-FFF2-40B4-BE49-F238E27FC236}">
              <a16:creationId xmlns:a16="http://schemas.microsoft.com/office/drawing/2014/main" id="{A1342BC8-F67D-4885-8E63-F1F9EB6597FC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243" name="TextBox 5">
          <a:extLst>
            <a:ext uri="{FF2B5EF4-FFF2-40B4-BE49-F238E27FC236}">
              <a16:creationId xmlns:a16="http://schemas.microsoft.com/office/drawing/2014/main" id="{5A457263-595C-40DD-9C19-AC4D988DA46F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244" name="TextBox 5">
          <a:extLst>
            <a:ext uri="{FF2B5EF4-FFF2-40B4-BE49-F238E27FC236}">
              <a16:creationId xmlns:a16="http://schemas.microsoft.com/office/drawing/2014/main" id="{796BAE1B-5861-463B-BD92-6202348D0266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245" name="TextBox 5">
          <a:extLst>
            <a:ext uri="{FF2B5EF4-FFF2-40B4-BE49-F238E27FC236}">
              <a16:creationId xmlns:a16="http://schemas.microsoft.com/office/drawing/2014/main" id="{70F27E38-AAB1-443C-B30F-07E943E4712F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246" name="TextBox 5">
          <a:extLst>
            <a:ext uri="{FF2B5EF4-FFF2-40B4-BE49-F238E27FC236}">
              <a16:creationId xmlns:a16="http://schemas.microsoft.com/office/drawing/2014/main" id="{7DC391B0-AF51-442B-AF7C-BD275A60A830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247" name="TextBox 5">
          <a:extLst>
            <a:ext uri="{FF2B5EF4-FFF2-40B4-BE49-F238E27FC236}">
              <a16:creationId xmlns:a16="http://schemas.microsoft.com/office/drawing/2014/main" id="{5DFF172F-E3F4-4133-9F9B-966F026ABF0A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248" name="TextBox 5">
          <a:extLst>
            <a:ext uri="{FF2B5EF4-FFF2-40B4-BE49-F238E27FC236}">
              <a16:creationId xmlns:a16="http://schemas.microsoft.com/office/drawing/2014/main" id="{9C9CF4E8-35BB-4CD7-B0F4-FA82D463ECE6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249" name="TextBox 5">
          <a:extLst>
            <a:ext uri="{FF2B5EF4-FFF2-40B4-BE49-F238E27FC236}">
              <a16:creationId xmlns:a16="http://schemas.microsoft.com/office/drawing/2014/main" id="{B6A2E3D1-DFA6-4EA8-B233-43C40C313790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250" name="TextBox 5">
          <a:extLst>
            <a:ext uri="{FF2B5EF4-FFF2-40B4-BE49-F238E27FC236}">
              <a16:creationId xmlns:a16="http://schemas.microsoft.com/office/drawing/2014/main" id="{A8394285-AB7B-492F-831B-685CDA96E8D8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251" name="TextBox 5">
          <a:extLst>
            <a:ext uri="{FF2B5EF4-FFF2-40B4-BE49-F238E27FC236}">
              <a16:creationId xmlns:a16="http://schemas.microsoft.com/office/drawing/2014/main" id="{11D18823-8BF3-4BA2-849A-51556EBF53AA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252" name="TextBox 5">
          <a:extLst>
            <a:ext uri="{FF2B5EF4-FFF2-40B4-BE49-F238E27FC236}">
              <a16:creationId xmlns:a16="http://schemas.microsoft.com/office/drawing/2014/main" id="{5B56A4AB-99B5-4255-885F-EB20FB348C67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253" name="TextBox 5">
          <a:extLst>
            <a:ext uri="{FF2B5EF4-FFF2-40B4-BE49-F238E27FC236}">
              <a16:creationId xmlns:a16="http://schemas.microsoft.com/office/drawing/2014/main" id="{12C736DB-0DAF-433D-A64E-93740F566032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254" name="TextBox 5">
          <a:extLst>
            <a:ext uri="{FF2B5EF4-FFF2-40B4-BE49-F238E27FC236}">
              <a16:creationId xmlns:a16="http://schemas.microsoft.com/office/drawing/2014/main" id="{1BB80D9A-EE45-4233-89CB-DA74692F87DD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255" name="TextBox 5">
          <a:extLst>
            <a:ext uri="{FF2B5EF4-FFF2-40B4-BE49-F238E27FC236}">
              <a16:creationId xmlns:a16="http://schemas.microsoft.com/office/drawing/2014/main" id="{81357903-6057-4679-86D9-86AFBFC9F5DA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256" name="TextBox 5">
          <a:extLst>
            <a:ext uri="{FF2B5EF4-FFF2-40B4-BE49-F238E27FC236}">
              <a16:creationId xmlns:a16="http://schemas.microsoft.com/office/drawing/2014/main" id="{094D5C66-3748-458C-B02C-B5359E84FF20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257" name="TextBox 5">
          <a:extLst>
            <a:ext uri="{FF2B5EF4-FFF2-40B4-BE49-F238E27FC236}">
              <a16:creationId xmlns:a16="http://schemas.microsoft.com/office/drawing/2014/main" id="{F7CCB07B-161B-4833-A3A0-4C7D3AAA2DF9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258" name="TextBox 5">
          <a:extLst>
            <a:ext uri="{FF2B5EF4-FFF2-40B4-BE49-F238E27FC236}">
              <a16:creationId xmlns:a16="http://schemas.microsoft.com/office/drawing/2014/main" id="{65D07A63-0DE0-4855-9B0E-A13AF166F745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259" name="TextBox 5">
          <a:extLst>
            <a:ext uri="{FF2B5EF4-FFF2-40B4-BE49-F238E27FC236}">
              <a16:creationId xmlns:a16="http://schemas.microsoft.com/office/drawing/2014/main" id="{E29E0418-8DC0-4562-B24C-1A408C241B85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260" name="TextBox 5">
          <a:extLst>
            <a:ext uri="{FF2B5EF4-FFF2-40B4-BE49-F238E27FC236}">
              <a16:creationId xmlns:a16="http://schemas.microsoft.com/office/drawing/2014/main" id="{CBDD564B-F90B-490A-80E5-9DF86FFB6317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261" name="TextBox 5">
          <a:extLst>
            <a:ext uri="{FF2B5EF4-FFF2-40B4-BE49-F238E27FC236}">
              <a16:creationId xmlns:a16="http://schemas.microsoft.com/office/drawing/2014/main" id="{5376ECEB-23FC-4862-B48B-C7FAFFEB53E7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262" name="TextBox 5">
          <a:extLst>
            <a:ext uri="{FF2B5EF4-FFF2-40B4-BE49-F238E27FC236}">
              <a16:creationId xmlns:a16="http://schemas.microsoft.com/office/drawing/2014/main" id="{8A4A625C-F43B-4AF2-96A1-1C88F2D75325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263" name="TextBox 5">
          <a:extLst>
            <a:ext uri="{FF2B5EF4-FFF2-40B4-BE49-F238E27FC236}">
              <a16:creationId xmlns:a16="http://schemas.microsoft.com/office/drawing/2014/main" id="{9B3828FD-1DAA-4B80-962C-C55B74CBFAF2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264" name="TextBox 5">
          <a:extLst>
            <a:ext uri="{FF2B5EF4-FFF2-40B4-BE49-F238E27FC236}">
              <a16:creationId xmlns:a16="http://schemas.microsoft.com/office/drawing/2014/main" id="{D92C8506-2D03-4E78-B8EC-D12FBD7A01E2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265" name="TextBox 5">
          <a:extLst>
            <a:ext uri="{FF2B5EF4-FFF2-40B4-BE49-F238E27FC236}">
              <a16:creationId xmlns:a16="http://schemas.microsoft.com/office/drawing/2014/main" id="{24713009-A4A5-4B8E-977F-03A077781950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266" name="TextBox 5">
          <a:extLst>
            <a:ext uri="{FF2B5EF4-FFF2-40B4-BE49-F238E27FC236}">
              <a16:creationId xmlns:a16="http://schemas.microsoft.com/office/drawing/2014/main" id="{40045451-2804-494B-A700-62A53E118F08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267" name="TextBox 5">
          <a:extLst>
            <a:ext uri="{FF2B5EF4-FFF2-40B4-BE49-F238E27FC236}">
              <a16:creationId xmlns:a16="http://schemas.microsoft.com/office/drawing/2014/main" id="{02633C18-F69D-419E-ADAA-3BF1C1CB41FA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268" name="TextBox 5">
          <a:extLst>
            <a:ext uri="{FF2B5EF4-FFF2-40B4-BE49-F238E27FC236}">
              <a16:creationId xmlns:a16="http://schemas.microsoft.com/office/drawing/2014/main" id="{752542D2-9B65-4CB6-9C07-D85471EF474C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269" name="TextBox 5">
          <a:extLst>
            <a:ext uri="{FF2B5EF4-FFF2-40B4-BE49-F238E27FC236}">
              <a16:creationId xmlns:a16="http://schemas.microsoft.com/office/drawing/2014/main" id="{1B272577-D863-4F0B-A46B-A04F47D235A2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270" name="TextBox 5">
          <a:extLst>
            <a:ext uri="{FF2B5EF4-FFF2-40B4-BE49-F238E27FC236}">
              <a16:creationId xmlns:a16="http://schemas.microsoft.com/office/drawing/2014/main" id="{73CFDECA-805D-41AF-BD6A-7D6F5E9494A7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271" name="TextBox 5">
          <a:extLst>
            <a:ext uri="{FF2B5EF4-FFF2-40B4-BE49-F238E27FC236}">
              <a16:creationId xmlns:a16="http://schemas.microsoft.com/office/drawing/2014/main" id="{7C373A6E-E5E7-4BFA-A68B-1AF2B92E1F38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272" name="TextBox 5">
          <a:extLst>
            <a:ext uri="{FF2B5EF4-FFF2-40B4-BE49-F238E27FC236}">
              <a16:creationId xmlns:a16="http://schemas.microsoft.com/office/drawing/2014/main" id="{AEAE61B9-6814-4D8F-8274-C823544A3CF6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273" name="TextBox 5">
          <a:extLst>
            <a:ext uri="{FF2B5EF4-FFF2-40B4-BE49-F238E27FC236}">
              <a16:creationId xmlns:a16="http://schemas.microsoft.com/office/drawing/2014/main" id="{2845E168-B49C-499F-93D6-A18B41883FBB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274" name="TextBox 5">
          <a:extLst>
            <a:ext uri="{FF2B5EF4-FFF2-40B4-BE49-F238E27FC236}">
              <a16:creationId xmlns:a16="http://schemas.microsoft.com/office/drawing/2014/main" id="{A52A4313-8671-4924-9832-692B7DADF5FC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275" name="TextBox 5">
          <a:extLst>
            <a:ext uri="{FF2B5EF4-FFF2-40B4-BE49-F238E27FC236}">
              <a16:creationId xmlns:a16="http://schemas.microsoft.com/office/drawing/2014/main" id="{A6296B1C-CBBB-4B9E-B634-4F930F39CD75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276" name="TextBox 5">
          <a:extLst>
            <a:ext uri="{FF2B5EF4-FFF2-40B4-BE49-F238E27FC236}">
              <a16:creationId xmlns:a16="http://schemas.microsoft.com/office/drawing/2014/main" id="{B0F7D30B-1AE5-48DA-9D34-9BD04AFC74EC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277" name="TextBox 5">
          <a:extLst>
            <a:ext uri="{FF2B5EF4-FFF2-40B4-BE49-F238E27FC236}">
              <a16:creationId xmlns:a16="http://schemas.microsoft.com/office/drawing/2014/main" id="{50F4DCA2-0579-4F62-BE30-0270142314FE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278" name="TextBox 5">
          <a:extLst>
            <a:ext uri="{FF2B5EF4-FFF2-40B4-BE49-F238E27FC236}">
              <a16:creationId xmlns:a16="http://schemas.microsoft.com/office/drawing/2014/main" id="{70B139E2-49BB-4BAD-9863-BCF8B678A87B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279" name="TextBox 5">
          <a:extLst>
            <a:ext uri="{FF2B5EF4-FFF2-40B4-BE49-F238E27FC236}">
              <a16:creationId xmlns:a16="http://schemas.microsoft.com/office/drawing/2014/main" id="{E175D344-9447-49EA-AC5A-B8BF1E98D2A2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280" name="TextBox 5">
          <a:extLst>
            <a:ext uri="{FF2B5EF4-FFF2-40B4-BE49-F238E27FC236}">
              <a16:creationId xmlns:a16="http://schemas.microsoft.com/office/drawing/2014/main" id="{895ED2C1-5153-4411-9030-CEFCC97D7E08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281" name="TextBox 5">
          <a:extLst>
            <a:ext uri="{FF2B5EF4-FFF2-40B4-BE49-F238E27FC236}">
              <a16:creationId xmlns:a16="http://schemas.microsoft.com/office/drawing/2014/main" id="{6C512196-2C50-49D1-BC3F-0B9FC94566FB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282" name="TextBox 5">
          <a:extLst>
            <a:ext uri="{FF2B5EF4-FFF2-40B4-BE49-F238E27FC236}">
              <a16:creationId xmlns:a16="http://schemas.microsoft.com/office/drawing/2014/main" id="{954478E9-A080-4306-B0D0-5B7E9557B3CD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283" name="TextBox 5">
          <a:extLst>
            <a:ext uri="{FF2B5EF4-FFF2-40B4-BE49-F238E27FC236}">
              <a16:creationId xmlns:a16="http://schemas.microsoft.com/office/drawing/2014/main" id="{C245E786-0DF5-47D1-ADE4-35BB1E52B7BE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284" name="TextBox 5">
          <a:extLst>
            <a:ext uri="{FF2B5EF4-FFF2-40B4-BE49-F238E27FC236}">
              <a16:creationId xmlns:a16="http://schemas.microsoft.com/office/drawing/2014/main" id="{46AB22DC-9069-4AEF-A9C0-D294FE7850B3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285" name="TextBox 5">
          <a:extLst>
            <a:ext uri="{FF2B5EF4-FFF2-40B4-BE49-F238E27FC236}">
              <a16:creationId xmlns:a16="http://schemas.microsoft.com/office/drawing/2014/main" id="{68C41B35-8D93-4638-96E6-3F1BB645E74D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286" name="TextBox 5">
          <a:extLst>
            <a:ext uri="{FF2B5EF4-FFF2-40B4-BE49-F238E27FC236}">
              <a16:creationId xmlns:a16="http://schemas.microsoft.com/office/drawing/2014/main" id="{E6C1D406-0A00-483F-82D4-DF7FD01FD51C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287" name="TextBox 5">
          <a:extLst>
            <a:ext uri="{FF2B5EF4-FFF2-40B4-BE49-F238E27FC236}">
              <a16:creationId xmlns:a16="http://schemas.microsoft.com/office/drawing/2014/main" id="{D7A5ACEE-085B-4CC7-8F1E-557EE7F85D02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288" name="TextBox 5">
          <a:extLst>
            <a:ext uri="{FF2B5EF4-FFF2-40B4-BE49-F238E27FC236}">
              <a16:creationId xmlns:a16="http://schemas.microsoft.com/office/drawing/2014/main" id="{CDCF45A0-E291-492E-BB8C-B144AAD98B96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289" name="TextBox 5">
          <a:extLst>
            <a:ext uri="{FF2B5EF4-FFF2-40B4-BE49-F238E27FC236}">
              <a16:creationId xmlns:a16="http://schemas.microsoft.com/office/drawing/2014/main" id="{A7ED6EB5-1D2C-427A-9755-DA34FE372D57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290" name="TextBox 5">
          <a:extLst>
            <a:ext uri="{FF2B5EF4-FFF2-40B4-BE49-F238E27FC236}">
              <a16:creationId xmlns:a16="http://schemas.microsoft.com/office/drawing/2014/main" id="{1BA13A78-FFBD-4737-ADE3-772CF4E4FD37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291" name="TextBox 5">
          <a:extLst>
            <a:ext uri="{FF2B5EF4-FFF2-40B4-BE49-F238E27FC236}">
              <a16:creationId xmlns:a16="http://schemas.microsoft.com/office/drawing/2014/main" id="{7B382A26-6F03-4814-BA0B-FF47D28FA738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292" name="TextBox 5">
          <a:extLst>
            <a:ext uri="{FF2B5EF4-FFF2-40B4-BE49-F238E27FC236}">
              <a16:creationId xmlns:a16="http://schemas.microsoft.com/office/drawing/2014/main" id="{CB9E72CC-E50F-40C2-B4AD-EC2BBC94680C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293" name="TextBox 5">
          <a:extLst>
            <a:ext uri="{FF2B5EF4-FFF2-40B4-BE49-F238E27FC236}">
              <a16:creationId xmlns:a16="http://schemas.microsoft.com/office/drawing/2014/main" id="{7B1E5624-6BA3-4FC1-A488-D8EAFFB732E7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294" name="TextBox 5">
          <a:extLst>
            <a:ext uri="{FF2B5EF4-FFF2-40B4-BE49-F238E27FC236}">
              <a16:creationId xmlns:a16="http://schemas.microsoft.com/office/drawing/2014/main" id="{D393E024-003A-4F10-A7D9-FD674095FDC3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295" name="TextBox 5">
          <a:extLst>
            <a:ext uri="{FF2B5EF4-FFF2-40B4-BE49-F238E27FC236}">
              <a16:creationId xmlns:a16="http://schemas.microsoft.com/office/drawing/2014/main" id="{7CE7AAE1-EA90-46DE-9EAF-89258B3A2194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296" name="TextBox 5">
          <a:extLst>
            <a:ext uri="{FF2B5EF4-FFF2-40B4-BE49-F238E27FC236}">
              <a16:creationId xmlns:a16="http://schemas.microsoft.com/office/drawing/2014/main" id="{4DC84019-74A4-4513-9288-B347604F1056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297" name="TextBox 5">
          <a:extLst>
            <a:ext uri="{FF2B5EF4-FFF2-40B4-BE49-F238E27FC236}">
              <a16:creationId xmlns:a16="http://schemas.microsoft.com/office/drawing/2014/main" id="{A406D045-26C1-437A-8A33-541455FF454B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298" name="TextBox 5">
          <a:extLst>
            <a:ext uri="{FF2B5EF4-FFF2-40B4-BE49-F238E27FC236}">
              <a16:creationId xmlns:a16="http://schemas.microsoft.com/office/drawing/2014/main" id="{BA466DAC-1041-48B5-99BF-93E212022DDD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299" name="TextBox 5">
          <a:extLst>
            <a:ext uri="{FF2B5EF4-FFF2-40B4-BE49-F238E27FC236}">
              <a16:creationId xmlns:a16="http://schemas.microsoft.com/office/drawing/2014/main" id="{E20186C0-FB8F-488A-9AE9-5C923835DF59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300" name="TextBox 5">
          <a:extLst>
            <a:ext uri="{FF2B5EF4-FFF2-40B4-BE49-F238E27FC236}">
              <a16:creationId xmlns:a16="http://schemas.microsoft.com/office/drawing/2014/main" id="{7EB7DEE3-D256-424C-9383-CAA8849975B0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301" name="TextBox 5">
          <a:extLst>
            <a:ext uri="{FF2B5EF4-FFF2-40B4-BE49-F238E27FC236}">
              <a16:creationId xmlns:a16="http://schemas.microsoft.com/office/drawing/2014/main" id="{DA27957E-2FCC-432F-B687-311F5EA5E7D0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302" name="TextBox 5">
          <a:extLst>
            <a:ext uri="{FF2B5EF4-FFF2-40B4-BE49-F238E27FC236}">
              <a16:creationId xmlns:a16="http://schemas.microsoft.com/office/drawing/2014/main" id="{C00965E4-C695-4827-84DE-BDCEB368BAA0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303" name="TextBox 5">
          <a:extLst>
            <a:ext uri="{FF2B5EF4-FFF2-40B4-BE49-F238E27FC236}">
              <a16:creationId xmlns:a16="http://schemas.microsoft.com/office/drawing/2014/main" id="{99197018-002C-4FFD-84F5-EE75C183B531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304" name="TextBox 5">
          <a:extLst>
            <a:ext uri="{FF2B5EF4-FFF2-40B4-BE49-F238E27FC236}">
              <a16:creationId xmlns:a16="http://schemas.microsoft.com/office/drawing/2014/main" id="{2210BAA8-0876-4700-B62D-F38C479D7AA2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305" name="TextBox 5">
          <a:extLst>
            <a:ext uri="{FF2B5EF4-FFF2-40B4-BE49-F238E27FC236}">
              <a16:creationId xmlns:a16="http://schemas.microsoft.com/office/drawing/2014/main" id="{26940FF0-5EEB-4DA5-AA97-EE669D9701F1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306" name="TextBox 5">
          <a:extLst>
            <a:ext uri="{FF2B5EF4-FFF2-40B4-BE49-F238E27FC236}">
              <a16:creationId xmlns:a16="http://schemas.microsoft.com/office/drawing/2014/main" id="{79577E8D-A70A-4064-9897-260273B0F264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307" name="TextBox 5">
          <a:extLst>
            <a:ext uri="{FF2B5EF4-FFF2-40B4-BE49-F238E27FC236}">
              <a16:creationId xmlns:a16="http://schemas.microsoft.com/office/drawing/2014/main" id="{0999CBB5-77EE-4256-85AE-9F4EAF6A08C9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308" name="TextBox 5">
          <a:extLst>
            <a:ext uri="{FF2B5EF4-FFF2-40B4-BE49-F238E27FC236}">
              <a16:creationId xmlns:a16="http://schemas.microsoft.com/office/drawing/2014/main" id="{74BC3453-F9B2-400A-A119-EF44B4CB0149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309" name="TextBox 5">
          <a:extLst>
            <a:ext uri="{FF2B5EF4-FFF2-40B4-BE49-F238E27FC236}">
              <a16:creationId xmlns:a16="http://schemas.microsoft.com/office/drawing/2014/main" id="{DFDF727F-31C2-4E03-8CC6-A768355700C1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310" name="TextBox 5">
          <a:extLst>
            <a:ext uri="{FF2B5EF4-FFF2-40B4-BE49-F238E27FC236}">
              <a16:creationId xmlns:a16="http://schemas.microsoft.com/office/drawing/2014/main" id="{4BC9482B-7CAA-4B3E-A88E-BB7B20AAC50C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311" name="TextBox 5">
          <a:extLst>
            <a:ext uri="{FF2B5EF4-FFF2-40B4-BE49-F238E27FC236}">
              <a16:creationId xmlns:a16="http://schemas.microsoft.com/office/drawing/2014/main" id="{A35EF7AE-D52B-4A1E-8F14-CF9CEB973257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312" name="TextBox 5">
          <a:extLst>
            <a:ext uri="{FF2B5EF4-FFF2-40B4-BE49-F238E27FC236}">
              <a16:creationId xmlns:a16="http://schemas.microsoft.com/office/drawing/2014/main" id="{5D39F44B-D5A9-44A3-96C0-8716C5173F3D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313" name="TextBox 5">
          <a:extLst>
            <a:ext uri="{FF2B5EF4-FFF2-40B4-BE49-F238E27FC236}">
              <a16:creationId xmlns:a16="http://schemas.microsoft.com/office/drawing/2014/main" id="{7FCE84C7-122B-43BE-BEE3-B82848C29749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314" name="TextBox 5">
          <a:extLst>
            <a:ext uri="{FF2B5EF4-FFF2-40B4-BE49-F238E27FC236}">
              <a16:creationId xmlns:a16="http://schemas.microsoft.com/office/drawing/2014/main" id="{130C0BC8-22E5-4081-85C9-12CCACB6342B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315" name="TextBox 5">
          <a:extLst>
            <a:ext uri="{FF2B5EF4-FFF2-40B4-BE49-F238E27FC236}">
              <a16:creationId xmlns:a16="http://schemas.microsoft.com/office/drawing/2014/main" id="{D630C53C-0784-42E8-BCBA-D4AAB7DB416C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316" name="TextBox 5">
          <a:extLst>
            <a:ext uri="{FF2B5EF4-FFF2-40B4-BE49-F238E27FC236}">
              <a16:creationId xmlns:a16="http://schemas.microsoft.com/office/drawing/2014/main" id="{63BF1E16-61F2-4683-A483-55E9891151B2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317" name="TextBox 5">
          <a:extLst>
            <a:ext uri="{FF2B5EF4-FFF2-40B4-BE49-F238E27FC236}">
              <a16:creationId xmlns:a16="http://schemas.microsoft.com/office/drawing/2014/main" id="{7881B1B9-2FA1-4B2D-8B33-5EA07AB7FFF4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318" name="TextBox 5">
          <a:extLst>
            <a:ext uri="{FF2B5EF4-FFF2-40B4-BE49-F238E27FC236}">
              <a16:creationId xmlns:a16="http://schemas.microsoft.com/office/drawing/2014/main" id="{AD899355-B16D-4BF3-A2F8-83C8BAB3121E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319" name="TextBox 5">
          <a:extLst>
            <a:ext uri="{FF2B5EF4-FFF2-40B4-BE49-F238E27FC236}">
              <a16:creationId xmlns:a16="http://schemas.microsoft.com/office/drawing/2014/main" id="{D0F30DDE-EAAD-4D24-A72B-60EF243FD3B4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320" name="TextBox 5">
          <a:extLst>
            <a:ext uri="{FF2B5EF4-FFF2-40B4-BE49-F238E27FC236}">
              <a16:creationId xmlns:a16="http://schemas.microsoft.com/office/drawing/2014/main" id="{EB373144-2DF2-4D91-BB8E-0C7E1311FAD4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321" name="TextBox 5">
          <a:extLst>
            <a:ext uri="{FF2B5EF4-FFF2-40B4-BE49-F238E27FC236}">
              <a16:creationId xmlns:a16="http://schemas.microsoft.com/office/drawing/2014/main" id="{946FA4D0-F902-4829-8DBF-D849B325C291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322" name="TextBox 5">
          <a:extLst>
            <a:ext uri="{FF2B5EF4-FFF2-40B4-BE49-F238E27FC236}">
              <a16:creationId xmlns:a16="http://schemas.microsoft.com/office/drawing/2014/main" id="{408F8B6B-16F7-4A65-8FC0-C4485C90C2EE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323" name="TextBox 5">
          <a:extLst>
            <a:ext uri="{FF2B5EF4-FFF2-40B4-BE49-F238E27FC236}">
              <a16:creationId xmlns:a16="http://schemas.microsoft.com/office/drawing/2014/main" id="{EDDF3C70-E462-4C1F-8256-D43DAA68A4A3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324" name="TextBox 5">
          <a:extLst>
            <a:ext uri="{FF2B5EF4-FFF2-40B4-BE49-F238E27FC236}">
              <a16:creationId xmlns:a16="http://schemas.microsoft.com/office/drawing/2014/main" id="{DC722BB0-5B1A-4012-A43E-52A4CA78E3D3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325" name="TextBox 5">
          <a:extLst>
            <a:ext uri="{FF2B5EF4-FFF2-40B4-BE49-F238E27FC236}">
              <a16:creationId xmlns:a16="http://schemas.microsoft.com/office/drawing/2014/main" id="{D84BE49B-836E-4532-81E8-20A61C625B46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326" name="TextBox 5">
          <a:extLst>
            <a:ext uri="{FF2B5EF4-FFF2-40B4-BE49-F238E27FC236}">
              <a16:creationId xmlns:a16="http://schemas.microsoft.com/office/drawing/2014/main" id="{87B765EF-F325-4F29-9C42-63B6C5907006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327" name="TextBox 5">
          <a:extLst>
            <a:ext uri="{FF2B5EF4-FFF2-40B4-BE49-F238E27FC236}">
              <a16:creationId xmlns:a16="http://schemas.microsoft.com/office/drawing/2014/main" id="{D4DB547F-4107-4AB8-99C0-FB19CCA8E0C8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328" name="TextBox 5">
          <a:extLst>
            <a:ext uri="{FF2B5EF4-FFF2-40B4-BE49-F238E27FC236}">
              <a16:creationId xmlns:a16="http://schemas.microsoft.com/office/drawing/2014/main" id="{EEC90F8A-C71F-4867-860B-5B4709D66E4D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329" name="TextBox 5">
          <a:extLst>
            <a:ext uri="{FF2B5EF4-FFF2-40B4-BE49-F238E27FC236}">
              <a16:creationId xmlns:a16="http://schemas.microsoft.com/office/drawing/2014/main" id="{E3DBB11D-A534-4A0A-B463-AC4323166FB5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330" name="TextBox 5">
          <a:extLst>
            <a:ext uri="{FF2B5EF4-FFF2-40B4-BE49-F238E27FC236}">
              <a16:creationId xmlns:a16="http://schemas.microsoft.com/office/drawing/2014/main" id="{5AC566C2-C371-45FE-8130-59279F5F09A3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331" name="TextBox 5">
          <a:extLst>
            <a:ext uri="{FF2B5EF4-FFF2-40B4-BE49-F238E27FC236}">
              <a16:creationId xmlns:a16="http://schemas.microsoft.com/office/drawing/2014/main" id="{0BDE2215-DB43-42B3-8251-04C4F585AB6F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332" name="TextBox 5">
          <a:extLst>
            <a:ext uri="{FF2B5EF4-FFF2-40B4-BE49-F238E27FC236}">
              <a16:creationId xmlns:a16="http://schemas.microsoft.com/office/drawing/2014/main" id="{E1BA3CB0-5B35-4FA7-BC88-E1B643E27D4D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333" name="TextBox 5">
          <a:extLst>
            <a:ext uri="{FF2B5EF4-FFF2-40B4-BE49-F238E27FC236}">
              <a16:creationId xmlns:a16="http://schemas.microsoft.com/office/drawing/2014/main" id="{B42D9AAE-A0F1-46B2-91B5-D00E66840ABF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334" name="TextBox 5">
          <a:extLst>
            <a:ext uri="{FF2B5EF4-FFF2-40B4-BE49-F238E27FC236}">
              <a16:creationId xmlns:a16="http://schemas.microsoft.com/office/drawing/2014/main" id="{79079AE8-624C-447D-B761-95735CBAFC83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335" name="TextBox 5">
          <a:extLst>
            <a:ext uri="{FF2B5EF4-FFF2-40B4-BE49-F238E27FC236}">
              <a16:creationId xmlns:a16="http://schemas.microsoft.com/office/drawing/2014/main" id="{D216147E-AB14-49BB-B87A-8DB36E4323D5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336" name="TextBox 5">
          <a:extLst>
            <a:ext uri="{FF2B5EF4-FFF2-40B4-BE49-F238E27FC236}">
              <a16:creationId xmlns:a16="http://schemas.microsoft.com/office/drawing/2014/main" id="{EB951103-FC8E-4D71-9892-AE1172117D3D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337" name="TextBox 5">
          <a:extLst>
            <a:ext uri="{FF2B5EF4-FFF2-40B4-BE49-F238E27FC236}">
              <a16:creationId xmlns:a16="http://schemas.microsoft.com/office/drawing/2014/main" id="{BBD1BD3D-11DE-4990-BF59-ED723781BFD3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338" name="TextBox 5">
          <a:extLst>
            <a:ext uri="{FF2B5EF4-FFF2-40B4-BE49-F238E27FC236}">
              <a16:creationId xmlns:a16="http://schemas.microsoft.com/office/drawing/2014/main" id="{DBEC45E2-0608-4684-9D2D-E83FB3C45478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339" name="TextBox 5">
          <a:extLst>
            <a:ext uri="{FF2B5EF4-FFF2-40B4-BE49-F238E27FC236}">
              <a16:creationId xmlns:a16="http://schemas.microsoft.com/office/drawing/2014/main" id="{5E8B82BF-186D-4562-B9B7-001C3163D64E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340" name="TextBox 5">
          <a:extLst>
            <a:ext uri="{FF2B5EF4-FFF2-40B4-BE49-F238E27FC236}">
              <a16:creationId xmlns:a16="http://schemas.microsoft.com/office/drawing/2014/main" id="{350A4648-01AA-47B2-AECD-79E90F7FAE37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341" name="TextBox 5">
          <a:extLst>
            <a:ext uri="{FF2B5EF4-FFF2-40B4-BE49-F238E27FC236}">
              <a16:creationId xmlns:a16="http://schemas.microsoft.com/office/drawing/2014/main" id="{09DA9838-F47F-4A6C-BF44-33E4501B9887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342" name="TextBox 5">
          <a:extLst>
            <a:ext uri="{FF2B5EF4-FFF2-40B4-BE49-F238E27FC236}">
              <a16:creationId xmlns:a16="http://schemas.microsoft.com/office/drawing/2014/main" id="{9B6BBA43-A40E-4FBF-878F-085A37B08B54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343" name="TextBox 5">
          <a:extLst>
            <a:ext uri="{FF2B5EF4-FFF2-40B4-BE49-F238E27FC236}">
              <a16:creationId xmlns:a16="http://schemas.microsoft.com/office/drawing/2014/main" id="{55D4A40C-DD39-46F9-8F69-87DD4BF70BCC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344" name="TextBox 5">
          <a:extLst>
            <a:ext uri="{FF2B5EF4-FFF2-40B4-BE49-F238E27FC236}">
              <a16:creationId xmlns:a16="http://schemas.microsoft.com/office/drawing/2014/main" id="{1B585C7B-604F-43FB-9D9C-00AF76BB303B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345" name="TextBox 5">
          <a:extLst>
            <a:ext uri="{FF2B5EF4-FFF2-40B4-BE49-F238E27FC236}">
              <a16:creationId xmlns:a16="http://schemas.microsoft.com/office/drawing/2014/main" id="{91516D84-7D26-4F5C-B4F7-395A3B0738BE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346" name="TextBox 5">
          <a:extLst>
            <a:ext uri="{FF2B5EF4-FFF2-40B4-BE49-F238E27FC236}">
              <a16:creationId xmlns:a16="http://schemas.microsoft.com/office/drawing/2014/main" id="{0CED581B-8AB0-4BE7-B21E-564DDC82B45A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347" name="TextBox 5">
          <a:extLst>
            <a:ext uri="{FF2B5EF4-FFF2-40B4-BE49-F238E27FC236}">
              <a16:creationId xmlns:a16="http://schemas.microsoft.com/office/drawing/2014/main" id="{6ABE5B76-13B2-41BE-B71D-F64A7C4B4D33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348" name="TextBox 5">
          <a:extLst>
            <a:ext uri="{FF2B5EF4-FFF2-40B4-BE49-F238E27FC236}">
              <a16:creationId xmlns:a16="http://schemas.microsoft.com/office/drawing/2014/main" id="{07D5A308-5471-4651-A7F1-B6959B31DADD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349" name="TextBox 5">
          <a:extLst>
            <a:ext uri="{FF2B5EF4-FFF2-40B4-BE49-F238E27FC236}">
              <a16:creationId xmlns:a16="http://schemas.microsoft.com/office/drawing/2014/main" id="{CFDE215B-3807-46C8-B1EC-7567F7FC17F4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350" name="TextBox 5">
          <a:extLst>
            <a:ext uri="{FF2B5EF4-FFF2-40B4-BE49-F238E27FC236}">
              <a16:creationId xmlns:a16="http://schemas.microsoft.com/office/drawing/2014/main" id="{0A66AE25-20CE-43FC-814B-CF67D5544D32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351" name="TextBox 5">
          <a:extLst>
            <a:ext uri="{FF2B5EF4-FFF2-40B4-BE49-F238E27FC236}">
              <a16:creationId xmlns:a16="http://schemas.microsoft.com/office/drawing/2014/main" id="{5921E0E6-FE01-4A5E-9884-5A96F18F054B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352" name="TextBox 5">
          <a:extLst>
            <a:ext uri="{FF2B5EF4-FFF2-40B4-BE49-F238E27FC236}">
              <a16:creationId xmlns:a16="http://schemas.microsoft.com/office/drawing/2014/main" id="{65FD5C1E-ECFC-497B-9EE0-E1A5DDF0917B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353" name="TextBox 5">
          <a:extLst>
            <a:ext uri="{FF2B5EF4-FFF2-40B4-BE49-F238E27FC236}">
              <a16:creationId xmlns:a16="http://schemas.microsoft.com/office/drawing/2014/main" id="{5E862756-9BE6-4542-99EB-B44676576C6B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354" name="TextBox 5">
          <a:extLst>
            <a:ext uri="{FF2B5EF4-FFF2-40B4-BE49-F238E27FC236}">
              <a16:creationId xmlns:a16="http://schemas.microsoft.com/office/drawing/2014/main" id="{498EBAAA-6156-4A27-9209-4A5F2D0F7457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355" name="TextBox 5">
          <a:extLst>
            <a:ext uri="{FF2B5EF4-FFF2-40B4-BE49-F238E27FC236}">
              <a16:creationId xmlns:a16="http://schemas.microsoft.com/office/drawing/2014/main" id="{97489C8A-BC75-4B43-B8CC-483D0DADC705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356" name="TextBox 5">
          <a:extLst>
            <a:ext uri="{FF2B5EF4-FFF2-40B4-BE49-F238E27FC236}">
              <a16:creationId xmlns:a16="http://schemas.microsoft.com/office/drawing/2014/main" id="{C923F182-D14D-4367-A251-44535E363BBB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357" name="TextBox 5">
          <a:extLst>
            <a:ext uri="{FF2B5EF4-FFF2-40B4-BE49-F238E27FC236}">
              <a16:creationId xmlns:a16="http://schemas.microsoft.com/office/drawing/2014/main" id="{34DAC72D-4AC2-41D6-B625-2B3343F18A73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358" name="TextBox 5">
          <a:extLst>
            <a:ext uri="{FF2B5EF4-FFF2-40B4-BE49-F238E27FC236}">
              <a16:creationId xmlns:a16="http://schemas.microsoft.com/office/drawing/2014/main" id="{661CBF39-65E7-4597-9319-8F6207EF299C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359" name="TextBox 5">
          <a:extLst>
            <a:ext uri="{FF2B5EF4-FFF2-40B4-BE49-F238E27FC236}">
              <a16:creationId xmlns:a16="http://schemas.microsoft.com/office/drawing/2014/main" id="{B3B00C46-8295-4EF1-8A15-A97CEB6964CE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360" name="TextBox 5">
          <a:extLst>
            <a:ext uri="{FF2B5EF4-FFF2-40B4-BE49-F238E27FC236}">
              <a16:creationId xmlns:a16="http://schemas.microsoft.com/office/drawing/2014/main" id="{BBAF5ED9-1290-4C16-8D65-7650920609AA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361" name="TextBox 5">
          <a:extLst>
            <a:ext uri="{FF2B5EF4-FFF2-40B4-BE49-F238E27FC236}">
              <a16:creationId xmlns:a16="http://schemas.microsoft.com/office/drawing/2014/main" id="{9A27C120-A760-41AC-B57A-2AFB1A64E499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362" name="TextBox 5">
          <a:extLst>
            <a:ext uri="{FF2B5EF4-FFF2-40B4-BE49-F238E27FC236}">
              <a16:creationId xmlns:a16="http://schemas.microsoft.com/office/drawing/2014/main" id="{1D1C1C7D-875E-4299-9739-715EAB09543D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363" name="TextBox 5">
          <a:extLst>
            <a:ext uri="{FF2B5EF4-FFF2-40B4-BE49-F238E27FC236}">
              <a16:creationId xmlns:a16="http://schemas.microsoft.com/office/drawing/2014/main" id="{E5ABAD1B-AC77-4845-BB0A-7281B4F711E9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364" name="TextBox 5">
          <a:extLst>
            <a:ext uri="{FF2B5EF4-FFF2-40B4-BE49-F238E27FC236}">
              <a16:creationId xmlns:a16="http://schemas.microsoft.com/office/drawing/2014/main" id="{CC3B8FC4-C649-43CF-B458-D63B77E79D70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365" name="TextBox 5">
          <a:extLst>
            <a:ext uri="{FF2B5EF4-FFF2-40B4-BE49-F238E27FC236}">
              <a16:creationId xmlns:a16="http://schemas.microsoft.com/office/drawing/2014/main" id="{A92155BB-3D26-4F97-9E71-FC159D707164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366" name="TextBox 5">
          <a:extLst>
            <a:ext uri="{FF2B5EF4-FFF2-40B4-BE49-F238E27FC236}">
              <a16:creationId xmlns:a16="http://schemas.microsoft.com/office/drawing/2014/main" id="{057ADA0A-1984-482D-BB3E-02EBC7E74BED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367" name="TextBox 5">
          <a:extLst>
            <a:ext uri="{FF2B5EF4-FFF2-40B4-BE49-F238E27FC236}">
              <a16:creationId xmlns:a16="http://schemas.microsoft.com/office/drawing/2014/main" id="{9D35FBA8-81FC-4325-848E-E0CC013536F3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368" name="TextBox 5">
          <a:extLst>
            <a:ext uri="{FF2B5EF4-FFF2-40B4-BE49-F238E27FC236}">
              <a16:creationId xmlns:a16="http://schemas.microsoft.com/office/drawing/2014/main" id="{67BF6A38-6DAE-4DA6-A882-D4C3560E6283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369" name="TextBox 5">
          <a:extLst>
            <a:ext uri="{FF2B5EF4-FFF2-40B4-BE49-F238E27FC236}">
              <a16:creationId xmlns:a16="http://schemas.microsoft.com/office/drawing/2014/main" id="{87CD3096-5AE0-44BE-870E-2224E0053C29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370" name="TextBox 5">
          <a:extLst>
            <a:ext uri="{FF2B5EF4-FFF2-40B4-BE49-F238E27FC236}">
              <a16:creationId xmlns:a16="http://schemas.microsoft.com/office/drawing/2014/main" id="{2D704637-D3CB-44FA-BE03-46B83BF3761A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371" name="TextBox 5">
          <a:extLst>
            <a:ext uri="{FF2B5EF4-FFF2-40B4-BE49-F238E27FC236}">
              <a16:creationId xmlns:a16="http://schemas.microsoft.com/office/drawing/2014/main" id="{36CF8099-88B0-4E6A-A7E4-D812E4285604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372" name="TextBox 5">
          <a:extLst>
            <a:ext uri="{FF2B5EF4-FFF2-40B4-BE49-F238E27FC236}">
              <a16:creationId xmlns:a16="http://schemas.microsoft.com/office/drawing/2014/main" id="{341AD9C4-F538-48CA-9557-45D3C207F1DB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373" name="TextBox 5">
          <a:extLst>
            <a:ext uri="{FF2B5EF4-FFF2-40B4-BE49-F238E27FC236}">
              <a16:creationId xmlns:a16="http://schemas.microsoft.com/office/drawing/2014/main" id="{99E1D751-32AA-4E68-9658-216C3EEDFAEF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374" name="TextBox 5">
          <a:extLst>
            <a:ext uri="{FF2B5EF4-FFF2-40B4-BE49-F238E27FC236}">
              <a16:creationId xmlns:a16="http://schemas.microsoft.com/office/drawing/2014/main" id="{E96B647A-A71D-49BA-814F-CDD9A39586CD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375" name="TextBox 5">
          <a:extLst>
            <a:ext uri="{FF2B5EF4-FFF2-40B4-BE49-F238E27FC236}">
              <a16:creationId xmlns:a16="http://schemas.microsoft.com/office/drawing/2014/main" id="{FB443A30-FD9A-4583-9745-5DFEEFA83C47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376" name="TextBox 5">
          <a:extLst>
            <a:ext uri="{FF2B5EF4-FFF2-40B4-BE49-F238E27FC236}">
              <a16:creationId xmlns:a16="http://schemas.microsoft.com/office/drawing/2014/main" id="{C2FEAF58-7EC7-47D9-A6D0-8EDEE110AAF8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377" name="TextBox 5">
          <a:extLst>
            <a:ext uri="{FF2B5EF4-FFF2-40B4-BE49-F238E27FC236}">
              <a16:creationId xmlns:a16="http://schemas.microsoft.com/office/drawing/2014/main" id="{2D89F000-1198-4C36-928A-3A33DFDA4AB8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378" name="TextBox 5">
          <a:extLst>
            <a:ext uri="{FF2B5EF4-FFF2-40B4-BE49-F238E27FC236}">
              <a16:creationId xmlns:a16="http://schemas.microsoft.com/office/drawing/2014/main" id="{D910A2F8-F949-487E-8CD8-16F84FA3FCF7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379" name="TextBox 5">
          <a:extLst>
            <a:ext uri="{FF2B5EF4-FFF2-40B4-BE49-F238E27FC236}">
              <a16:creationId xmlns:a16="http://schemas.microsoft.com/office/drawing/2014/main" id="{C63132C3-1E7D-4C0C-88B7-2B0647F4570C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380" name="TextBox 5">
          <a:extLst>
            <a:ext uri="{FF2B5EF4-FFF2-40B4-BE49-F238E27FC236}">
              <a16:creationId xmlns:a16="http://schemas.microsoft.com/office/drawing/2014/main" id="{2A45796A-FC8D-4F0F-B8D4-F7DF2385EF18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381" name="TextBox 5">
          <a:extLst>
            <a:ext uri="{FF2B5EF4-FFF2-40B4-BE49-F238E27FC236}">
              <a16:creationId xmlns:a16="http://schemas.microsoft.com/office/drawing/2014/main" id="{B7DF02B7-4C91-4F03-9B43-539613802314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382" name="TextBox 5">
          <a:extLst>
            <a:ext uri="{FF2B5EF4-FFF2-40B4-BE49-F238E27FC236}">
              <a16:creationId xmlns:a16="http://schemas.microsoft.com/office/drawing/2014/main" id="{46623327-AD87-4BE0-8536-B8981DA855EF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383" name="TextBox 5">
          <a:extLst>
            <a:ext uri="{FF2B5EF4-FFF2-40B4-BE49-F238E27FC236}">
              <a16:creationId xmlns:a16="http://schemas.microsoft.com/office/drawing/2014/main" id="{6F6C6CC2-7177-4933-B125-D44DBBB263BD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384" name="TextBox 5">
          <a:extLst>
            <a:ext uri="{FF2B5EF4-FFF2-40B4-BE49-F238E27FC236}">
              <a16:creationId xmlns:a16="http://schemas.microsoft.com/office/drawing/2014/main" id="{6717B65F-54D5-4CD3-9EAD-BCDDD96E9C21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385" name="TextBox 5">
          <a:extLst>
            <a:ext uri="{FF2B5EF4-FFF2-40B4-BE49-F238E27FC236}">
              <a16:creationId xmlns:a16="http://schemas.microsoft.com/office/drawing/2014/main" id="{00263A35-C351-4A54-8FA4-DEA07D34C318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386" name="TextBox 5">
          <a:extLst>
            <a:ext uri="{FF2B5EF4-FFF2-40B4-BE49-F238E27FC236}">
              <a16:creationId xmlns:a16="http://schemas.microsoft.com/office/drawing/2014/main" id="{AC6CBB9D-CF04-4173-9C03-1FD67D0AC7DE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387" name="TextBox 5">
          <a:extLst>
            <a:ext uri="{FF2B5EF4-FFF2-40B4-BE49-F238E27FC236}">
              <a16:creationId xmlns:a16="http://schemas.microsoft.com/office/drawing/2014/main" id="{66E99F2E-22F2-4AFA-BB43-D38F6990426E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388" name="TextBox 5">
          <a:extLst>
            <a:ext uri="{FF2B5EF4-FFF2-40B4-BE49-F238E27FC236}">
              <a16:creationId xmlns:a16="http://schemas.microsoft.com/office/drawing/2014/main" id="{472301B8-B9F2-45FD-853D-7B5C44F69F1C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389" name="TextBox 5">
          <a:extLst>
            <a:ext uri="{FF2B5EF4-FFF2-40B4-BE49-F238E27FC236}">
              <a16:creationId xmlns:a16="http://schemas.microsoft.com/office/drawing/2014/main" id="{2DD5F615-E338-4F2C-8974-32E1525ECF97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390" name="TextBox 5">
          <a:extLst>
            <a:ext uri="{FF2B5EF4-FFF2-40B4-BE49-F238E27FC236}">
              <a16:creationId xmlns:a16="http://schemas.microsoft.com/office/drawing/2014/main" id="{F125CCBF-0A32-4E0A-9391-EF2CE492C607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391" name="TextBox 5">
          <a:extLst>
            <a:ext uri="{FF2B5EF4-FFF2-40B4-BE49-F238E27FC236}">
              <a16:creationId xmlns:a16="http://schemas.microsoft.com/office/drawing/2014/main" id="{12D71629-9E43-4AFC-906D-4909093C0D6C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392" name="TextBox 5">
          <a:extLst>
            <a:ext uri="{FF2B5EF4-FFF2-40B4-BE49-F238E27FC236}">
              <a16:creationId xmlns:a16="http://schemas.microsoft.com/office/drawing/2014/main" id="{474787B8-C280-4474-8B1D-6AC1CEBEE384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393" name="TextBox 5">
          <a:extLst>
            <a:ext uri="{FF2B5EF4-FFF2-40B4-BE49-F238E27FC236}">
              <a16:creationId xmlns:a16="http://schemas.microsoft.com/office/drawing/2014/main" id="{028DEFE2-4F5D-4AA5-9D15-E1A7098CFEFF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394" name="TextBox 5">
          <a:extLst>
            <a:ext uri="{FF2B5EF4-FFF2-40B4-BE49-F238E27FC236}">
              <a16:creationId xmlns:a16="http://schemas.microsoft.com/office/drawing/2014/main" id="{EB0ABA9E-A908-44A7-9F1D-FDB8B4031AAD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395" name="TextBox 5">
          <a:extLst>
            <a:ext uri="{FF2B5EF4-FFF2-40B4-BE49-F238E27FC236}">
              <a16:creationId xmlns:a16="http://schemas.microsoft.com/office/drawing/2014/main" id="{95ABB1FE-5249-4925-BBC8-A15F3B612DEE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396" name="TextBox 5">
          <a:extLst>
            <a:ext uri="{FF2B5EF4-FFF2-40B4-BE49-F238E27FC236}">
              <a16:creationId xmlns:a16="http://schemas.microsoft.com/office/drawing/2014/main" id="{07CE392A-BE07-4BFC-9B4C-1E965FB49000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397" name="TextBox 5">
          <a:extLst>
            <a:ext uri="{FF2B5EF4-FFF2-40B4-BE49-F238E27FC236}">
              <a16:creationId xmlns:a16="http://schemas.microsoft.com/office/drawing/2014/main" id="{CC01B9FB-A6C1-4C1A-9BF6-57F0C9124F38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398" name="TextBox 5">
          <a:extLst>
            <a:ext uri="{FF2B5EF4-FFF2-40B4-BE49-F238E27FC236}">
              <a16:creationId xmlns:a16="http://schemas.microsoft.com/office/drawing/2014/main" id="{7BB3513F-AC49-4B76-8C25-22770F08CF02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399" name="TextBox 5">
          <a:extLst>
            <a:ext uri="{FF2B5EF4-FFF2-40B4-BE49-F238E27FC236}">
              <a16:creationId xmlns:a16="http://schemas.microsoft.com/office/drawing/2014/main" id="{DF90C5CA-F489-42B2-AAD6-6F3F37DE15FD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400" name="TextBox 5">
          <a:extLst>
            <a:ext uri="{FF2B5EF4-FFF2-40B4-BE49-F238E27FC236}">
              <a16:creationId xmlns:a16="http://schemas.microsoft.com/office/drawing/2014/main" id="{93DBB098-7F55-40B3-9F9C-AEFF0D231870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401" name="TextBox 5">
          <a:extLst>
            <a:ext uri="{FF2B5EF4-FFF2-40B4-BE49-F238E27FC236}">
              <a16:creationId xmlns:a16="http://schemas.microsoft.com/office/drawing/2014/main" id="{6560AF6D-6CBF-4316-B560-917833B0CE42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402" name="TextBox 5">
          <a:extLst>
            <a:ext uri="{FF2B5EF4-FFF2-40B4-BE49-F238E27FC236}">
              <a16:creationId xmlns:a16="http://schemas.microsoft.com/office/drawing/2014/main" id="{DB710843-E9B6-4987-B949-492BF097A1EC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403" name="TextBox 5">
          <a:extLst>
            <a:ext uri="{FF2B5EF4-FFF2-40B4-BE49-F238E27FC236}">
              <a16:creationId xmlns:a16="http://schemas.microsoft.com/office/drawing/2014/main" id="{7EB05223-C6EC-40B9-9040-B320E98AF541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404" name="TextBox 5">
          <a:extLst>
            <a:ext uri="{FF2B5EF4-FFF2-40B4-BE49-F238E27FC236}">
              <a16:creationId xmlns:a16="http://schemas.microsoft.com/office/drawing/2014/main" id="{F08AC2B5-7AF0-46F7-92A2-DAD223B7C607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405" name="TextBox 5">
          <a:extLst>
            <a:ext uri="{FF2B5EF4-FFF2-40B4-BE49-F238E27FC236}">
              <a16:creationId xmlns:a16="http://schemas.microsoft.com/office/drawing/2014/main" id="{6B87A157-4028-4E71-95B7-B9150A07E11C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406" name="TextBox 5">
          <a:extLst>
            <a:ext uri="{FF2B5EF4-FFF2-40B4-BE49-F238E27FC236}">
              <a16:creationId xmlns:a16="http://schemas.microsoft.com/office/drawing/2014/main" id="{A588EE77-7FC0-41C9-A5E3-B6DE8963E9AE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407" name="TextBox 5">
          <a:extLst>
            <a:ext uri="{FF2B5EF4-FFF2-40B4-BE49-F238E27FC236}">
              <a16:creationId xmlns:a16="http://schemas.microsoft.com/office/drawing/2014/main" id="{D764B376-6D27-4E2E-904B-3A7191E3D682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408" name="TextBox 5">
          <a:extLst>
            <a:ext uri="{FF2B5EF4-FFF2-40B4-BE49-F238E27FC236}">
              <a16:creationId xmlns:a16="http://schemas.microsoft.com/office/drawing/2014/main" id="{5E55BBD0-1694-4B71-A11E-0EF596A2A6CA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409" name="TextBox 5">
          <a:extLst>
            <a:ext uri="{FF2B5EF4-FFF2-40B4-BE49-F238E27FC236}">
              <a16:creationId xmlns:a16="http://schemas.microsoft.com/office/drawing/2014/main" id="{1A0B8506-AD76-4B33-BBB6-5BDF263605EE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410" name="TextBox 5">
          <a:extLst>
            <a:ext uri="{FF2B5EF4-FFF2-40B4-BE49-F238E27FC236}">
              <a16:creationId xmlns:a16="http://schemas.microsoft.com/office/drawing/2014/main" id="{9A853564-59B5-400F-B78C-072B6824C47B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411" name="TextBox 5">
          <a:extLst>
            <a:ext uri="{FF2B5EF4-FFF2-40B4-BE49-F238E27FC236}">
              <a16:creationId xmlns:a16="http://schemas.microsoft.com/office/drawing/2014/main" id="{C86651CE-D284-4995-8B09-C7471ABDE9C2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412" name="TextBox 5">
          <a:extLst>
            <a:ext uri="{FF2B5EF4-FFF2-40B4-BE49-F238E27FC236}">
              <a16:creationId xmlns:a16="http://schemas.microsoft.com/office/drawing/2014/main" id="{FD923964-FF23-4CB6-BFED-2073BEE4CFED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413" name="TextBox 5">
          <a:extLst>
            <a:ext uri="{FF2B5EF4-FFF2-40B4-BE49-F238E27FC236}">
              <a16:creationId xmlns:a16="http://schemas.microsoft.com/office/drawing/2014/main" id="{8C46309D-D4D5-4337-846D-654602866DB6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414" name="TextBox 5">
          <a:extLst>
            <a:ext uri="{FF2B5EF4-FFF2-40B4-BE49-F238E27FC236}">
              <a16:creationId xmlns:a16="http://schemas.microsoft.com/office/drawing/2014/main" id="{AF76B847-185E-42F9-A629-767462D9CB15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415" name="TextBox 5">
          <a:extLst>
            <a:ext uri="{FF2B5EF4-FFF2-40B4-BE49-F238E27FC236}">
              <a16:creationId xmlns:a16="http://schemas.microsoft.com/office/drawing/2014/main" id="{EBDE8D85-8D93-46F5-9DE4-5DC210D6ADE7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416" name="TextBox 5">
          <a:extLst>
            <a:ext uri="{FF2B5EF4-FFF2-40B4-BE49-F238E27FC236}">
              <a16:creationId xmlns:a16="http://schemas.microsoft.com/office/drawing/2014/main" id="{26CC9204-51FD-4241-A63E-F883022EB646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417" name="TextBox 5">
          <a:extLst>
            <a:ext uri="{FF2B5EF4-FFF2-40B4-BE49-F238E27FC236}">
              <a16:creationId xmlns:a16="http://schemas.microsoft.com/office/drawing/2014/main" id="{7206A990-BB7D-4CC4-9509-8C20F6C339C4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418" name="TextBox 5">
          <a:extLst>
            <a:ext uri="{FF2B5EF4-FFF2-40B4-BE49-F238E27FC236}">
              <a16:creationId xmlns:a16="http://schemas.microsoft.com/office/drawing/2014/main" id="{66DE17BF-0388-4901-8DF2-DF3C36F0305F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419" name="TextBox 5">
          <a:extLst>
            <a:ext uri="{FF2B5EF4-FFF2-40B4-BE49-F238E27FC236}">
              <a16:creationId xmlns:a16="http://schemas.microsoft.com/office/drawing/2014/main" id="{009D51B3-1A51-491C-AADF-B8FC866196C8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420" name="TextBox 5">
          <a:extLst>
            <a:ext uri="{FF2B5EF4-FFF2-40B4-BE49-F238E27FC236}">
              <a16:creationId xmlns:a16="http://schemas.microsoft.com/office/drawing/2014/main" id="{85FF4B2E-CAF8-401B-BBB7-ADA95E269E5D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421" name="TextBox 5">
          <a:extLst>
            <a:ext uri="{FF2B5EF4-FFF2-40B4-BE49-F238E27FC236}">
              <a16:creationId xmlns:a16="http://schemas.microsoft.com/office/drawing/2014/main" id="{E63813F0-EC3A-4EC4-8969-776E9447207A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422" name="TextBox 5">
          <a:extLst>
            <a:ext uri="{FF2B5EF4-FFF2-40B4-BE49-F238E27FC236}">
              <a16:creationId xmlns:a16="http://schemas.microsoft.com/office/drawing/2014/main" id="{D20F5C77-A9BD-4A12-8450-2C8EE2234111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423" name="TextBox 5">
          <a:extLst>
            <a:ext uri="{FF2B5EF4-FFF2-40B4-BE49-F238E27FC236}">
              <a16:creationId xmlns:a16="http://schemas.microsoft.com/office/drawing/2014/main" id="{A97D56C0-9EB8-4EBE-BDC7-B185D6A1608A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424" name="TextBox 5">
          <a:extLst>
            <a:ext uri="{FF2B5EF4-FFF2-40B4-BE49-F238E27FC236}">
              <a16:creationId xmlns:a16="http://schemas.microsoft.com/office/drawing/2014/main" id="{D023EED2-A1D0-47A0-8811-50918888E285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425" name="TextBox 5">
          <a:extLst>
            <a:ext uri="{FF2B5EF4-FFF2-40B4-BE49-F238E27FC236}">
              <a16:creationId xmlns:a16="http://schemas.microsoft.com/office/drawing/2014/main" id="{52FCC8C1-FC85-4071-9D94-F7B69951A0A0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426" name="TextBox 5">
          <a:extLst>
            <a:ext uri="{FF2B5EF4-FFF2-40B4-BE49-F238E27FC236}">
              <a16:creationId xmlns:a16="http://schemas.microsoft.com/office/drawing/2014/main" id="{59639205-4D55-4F10-8733-267B71DDB7C5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427" name="TextBox 5">
          <a:extLst>
            <a:ext uri="{FF2B5EF4-FFF2-40B4-BE49-F238E27FC236}">
              <a16:creationId xmlns:a16="http://schemas.microsoft.com/office/drawing/2014/main" id="{8C273CBC-A1BE-40C3-9953-95DD654CA454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428" name="TextBox 5">
          <a:extLst>
            <a:ext uri="{FF2B5EF4-FFF2-40B4-BE49-F238E27FC236}">
              <a16:creationId xmlns:a16="http://schemas.microsoft.com/office/drawing/2014/main" id="{785FFC2F-68BD-41EB-AD00-21D9EBFF36B3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429" name="TextBox 5">
          <a:extLst>
            <a:ext uri="{FF2B5EF4-FFF2-40B4-BE49-F238E27FC236}">
              <a16:creationId xmlns:a16="http://schemas.microsoft.com/office/drawing/2014/main" id="{1D8A01EB-5341-4D8D-9975-933C622E614E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430" name="TextBox 5">
          <a:extLst>
            <a:ext uri="{FF2B5EF4-FFF2-40B4-BE49-F238E27FC236}">
              <a16:creationId xmlns:a16="http://schemas.microsoft.com/office/drawing/2014/main" id="{5F078FB4-F979-4863-8342-75145538665F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431" name="TextBox 5">
          <a:extLst>
            <a:ext uri="{FF2B5EF4-FFF2-40B4-BE49-F238E27FC236}">
              <a16:creationId xmlns:a16="http://schemas.microsoft.com/office/drawing/2014/main" id="{2EA3DE52-E6F7-4BF4-B7EB-B3152594950C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432" name="TextBox 5">
          <a:extLst>
            <a:ext uri="{FF2B5EF4-FFF2-40B4-BE49-F238E27FC236}">
              <a16:creationId xmlns:a16="http://schemas.microsoft.com/office/drawing/2014/main" id="{20996E20-7A8A-4029-A810-C0877FAAA56A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433" name="TextBox 5">
          <a:extLst>
            <a:ext uri="{FF2B5EF4-FFF2-40B4-BE49-F238E27FC236}">
              <a16:creationId xmlns:a16="http://schemas.microsoft.com/office/drawing/2014/main" id="{B0952452-A1C3-4307-B318-487C71453DD2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434" name="TextBox 5">
          <a:extLst>
            <a:ext uri="{FF2B5EF4-FFF2-40B4-BE49-F238E27FC236}">
              <a16:creationId xmlns:a16="http://schemas.microsoft.com/office/drawing/2014/main" id="{9F6DDD09-EB6E-48D5-B2A7-4156D3F86A03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435" name="TextBox 5">
          <a:extLst>
            <a:ext uri="{FF2B5EF4-FFF2-40B4-BE49-F238E27FC236}">
              <a16:creationId xmlns:a16="http://schemas.microsoft.com/office/drawing/2014/main" id="{01002CE5-E30E-4E2A-BAA2-5DF904907990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436" name="TextBox 5">
          <a:extLst>
            <a:ext uri="{FF2B5EF4-FFF2-40B4-BE49-F238E27FC236}">
              <a16:creationId xmlns:a16="http://schemas.microsoft.com/office/drawing/2014/main" id="{8E267F77-F4B7-4755-B5A9-849D7F29A9E6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437" name="TextBox 5">
          <a:extLst>
            <a:ext uri="{FF2B5EF4-FFF2-40B4-BE49-F238E27FC236}">
              <a16:creationId xmlns:a16="http://schemas.microsoft.com/office/drawing/2014/main" id="{A31FC047-58FF-47BB-8DD1-5BCC417082B2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438" name="TextBox 5">
          <a:extLst>
            <a:ext uri="{FF2B5EF4-FFF2-40B4-BE49-F238E27FC236}">
              <a16:creationId xmlns:a16="http://schemas.microsoft.com/office/drawing/2014/main" id="{1E6EDD99-D20B-41F1-8403-9CD8799EBE8B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439" name="TextBox 5">
          <a:extLst>
            <a:ext uri="{FF2B5EF4-FFF2-40B4-BE49-F238E27FC236}">
              <a16:creationId xmlns:a16="http://schemas.microsoft.com/office/drawing/2014/main" id="{C1DD0D1F-6105-47B2-9228-470F712989D7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440" name="TextBox 5">
          <a:extLst>
            <a:ext uri="{FF2B5EF4-FFF2-40B4-BE49-F238E27FC236}">
              <a16:creationId xmlns:a16="http://schemas.microsoft.com/office/drawing/2014/main" id="{971222F3-1928-4F29-9235-CE7092301370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441" name="TextBox 5">
          <a:extLst>
            <a:ext uri="{FF2B5EF4-FFF2-40B4-BE49-F238E27FC236}">
              <a16:creationId xmlns:a16="http://schemas.microsoft.com/office/drawing/2014/main" id="{52ECBA6A-7AAF-4589-8963-B161696FBC96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442" name="TextBox 5">
          <a:extLst>
            <a:ext uri="{FF2B5EF4-FFF2-40B4-BE49-F238E27FC236}">
              <a16:creationId xmlns:a16="http://schemas.microsoft.com/office/drawing/2014/main" id="{954B2D60-635C-4B98-8D66-2B527B5087EF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443" name="TextBox 5">
          <a:extLst>
            <a:ext uri="{FF2B5EF4-FFF2-40B4-BE49-F238E27FC236}">
              <a16:creationId xmlns:a16="http://schemas.microsoft.com/office/drawing/2014/main" id="{E4F8B232-D985-4F69-ACF0-3191AB02469C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444" name="TextBox 5">
          <a:extLst>
            <a:ext uri="{FF2B5EF4-FFF2-40B4-BE49-F238E27FC236}">
              <a16:creationId xmlns:a16="http://schemas.microsoft.com/office/drawing/2014/main" id="{C93120B4-A634-4D08-8AA7-376A10982CF4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445" name="TextBox 5">
          <a:extLst>
            <a:ext uri="{FF2B5EF4-FFF2-40B4-BE49-F238E27FC236}">
              <a16:creationId xmlns:a16="http://schemas.microsoft.com/office/drawing/2014/main" id="{A5834DEF-3746-4906-BE13-D17F6021E878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446" name="TextBox 5">
          <a:extLst>
            <a:ext uri="{FF2B5EF4-FFF2-40B4-BE49-F238E27FC236}">
              <a16:creationId xmlns:a16="http://schemas.microsoft.com/office/drawing/2014/main" id="{6B67B6BD-035B-4D8F-ABF6-6254DD60780D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447" name="TextBox 5">
          <a:extLst>
            <a:ext uri="{FF2B5EF4-FFF2-40B4-BE49-F238E27FC236}">
              <a16:creationId xmlns:a16="http://schemas.microsoft.com/office/drawing/2014/main" id="{5A9FE5FE-F8DC-46B8-A07D-34414C14958A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448" name="TextBox 5">
          <a:extLst>
            <a:ext uri="{FF2B5EF4-FFF2-40B4-BE49-F238E27FC236}">
              <a16:creationId xmlns:a16="http://schemas.microsoft.com/office/drawing/2014/main" id="{23F421E8-B7BE-45B8-9518-3AA84310DF81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449" name="TextBox 5">
          <a:extLst>
            <a:ext uri="{FF2B5EF4-FFF2-40B4-BE49-F238E27FC236}">
              <a16:creationId xmlns:a16="http://schemas.microsoft.com/office/drawing/2014/main" id="{DDDA40AF-BA18-4841-98B5-36C00030AD65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450" name="TextBox 5">
          <a:extLst>
            <a:ext uri="{FF2B5EF4-FFF2-40B4-BE49-F238E27FC236}">
              <a16:creationId xmlns:a16="http://schemas.microsoft.com/office/drawing/2014/main" id="{11B9F6CB-93DF-4FC1-B845-61562FDFD0DA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451" name="TextBox 5">
          <a:extLst>
            <a:ext uri="{FF2B5EF4-FFF2-40B4-BE49-F238E27FC236}">
              <a16:creationId xmlns:a16="http://schemas.microsoft.com/office/drawing/2014/main" id="{E0769E1D-FFF8-4C3E-8606-B7C8548AF11E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452" name="TextBox 5">
          <a:extLst>
            <a:ext uri="{FF2B5EF4-FFF2-40B4-BE49-F238E27FC236}">
              <a16:creationId xmlns:a16="http://schemas.microsoft.com/office/drawing/2014/main" id="{E5EB5A81-AC28-4529-AB2D-6D1B5E4B91F3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453" name="TextBox 5">
          <a:extLst>
            <a:ext uri="{FF2B5EF4-FFF2-40B4-BE49-F238E27FC236}">
              <a16:creationId xmlns:a16="http://schemas.microsoft.com/office/drawing/2014/main" id="{69D34A63-C52C-4225-BE1B-A280EADAE73B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454" name="TextBox 5">
          <a:extLst>
            <a:ext uri="{FF2B5EF4-FFF2-40B4-BE49-F238E27FC236}">
              <a16:creationId xmlns:a16="http://schemas.microsoft.com/office/drawing/2014/main" id="{98C2D6EC-EA57-4BF2-B291-69E9E2610397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455" name="TextBox 5">
          <a:extLst>
            <a:ext uri="{FF2B5EF4-FFF2-40B4-BE49-F238E27FC236}">
              <a16:creationId xmlns:a16="http://schemas.microsoft.com/office/drawing/2014/main" id="{7EE137EB-53AD-4BA4-B637-1C629562B790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456" name="TextBox 5">
          <a:extLst>
            <a:ext uri="{FF2B5EF4-FFF2-40B4-BE49-F238E27FC236}">
              <a16:creationId xmlns:a16="http://schemas.microsoft.com/office/drawing/2014/main" id="{F25DD390-60F2-4DEA-AC63-09C80B5F0CE1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457" name="TextBox 5">
          <a:extLst>
            <a:ext uri="{FF2B5EF4-FFF2-40B4-BE49-F238E27FC236}">
              <a16:creationId xmlns:a16="http://schemas.microsoft.com/office/drawing/2014/main" id="{0484315B-EF2E-45E9-9C08-E480D9D1722F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458" name="TextBox 5">
          <a:extLst>
            <a:ext uri="{FF2B5EF4-FFF2-40B4-BE49-F238E27FC236}">
              <a16:creationId xmlns:a16="http://schemas.microsoft.com/office/drawing/2014/main" id="{00CF1977-648D-4DEC-8319-8FE21F44D1B4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459" name="TextBox 5">
          <a:extLst>
            <a:ext uri="{FF2B5EF4-FFF2-40B4-BE49-F238E27FC236}">
              <a16:creationId xmlns:a16="http://schemas.microsoft.com/office/drawing/2014/main" id="{03A9949B-C7CB-4F2B-8A05-A438E12D9501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460" name="TextBox 5">
          <a:extLst>
            <a:ext uri="{FF2B5EF4-FFF2-40B4-BE49-F238E27FC236}">
              <a16:creationId xmlns:a16="http://schemas.microsoft.com/office/drawing/2014/main" id="{B2F4D3CC-4A76-42EC-AB23-164AD85C0BE7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461" name="TextBox 5">
          <a:extLst>
            <a:ext uri="{FF2B5EF4-FFF2-40B4-BE49-F238E27FC236}">
              <a16:creationId xmlns:a16="http://schemas.microsoft.com/office/drawing/2014/main" id="{CCB9A4F2-1F5B-4AD4-9623-3D12B862437E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462" name="TextBox 5">
          <a:extLst>
            <a:ext uri="{FF2B5EF4-FFF2-40B4-BE49-F238E27FC236}">
              <a16:creationId xmlns:a16="http://schemas.microsoft.com/office/drawing/2014/main" id="{9CD33F8E-7CFE-484C-A8E4-97875ADD7C5E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463" name="TextBox 5">
          <a:extLst>
            <a:ext uri="{FF2B5EF4-FFF2-40B4-BE49-F238E27FC236}">
              <a16:creationId xmlns:a16="http://schemas.microsoft.com/office/drawing/2014/main" id="{112469C6-CF97-49EF-BD73-D72F2CBCB3AF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464" name="TextBox 5">
          <a:extLst>
            <a:ext uri="{FF2B5EF4-FFF2-40B4-BE49-F238E27FC236}">
              <a16:creationId xmlns:a16="http://schemas.microsoft.com/office/drawing/2014/main" id="{27FAB93B-FA44-412A-9CD8-F059BABFF4C3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465" name="TextBox 5">
          <a:extLst>
            <a:ext uri="{FF2B5EF4-FFF2-40B4-BE49-F238E27FC236}">
              <a16:creationId xmlns:a16="http://schemas.microsoft.com/office/drawing/2014/main" id="{CA7BC84F-69EF-492A-B44E-EC387AD3DCB7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466" name="TextBox 5">
          <a:extLst>
            <a:ext uri="{FF2B5EF4-FFF2-40B4-BE49-F238E27FC236}">
              <a16:creationId xmlns:a16="http://schemas.microsoft.com/office/drawing/2014/main" id="{D6A5C977-7C23-4AE2-935D-716E93B4A6F9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467" name="TextBox 5">
          <a:extLst>
            <a:ext uri="{FF2B5EF4-FFF2-40B4-BE49-F238E27FC236}">
              <a16:creationId xmlns:a16="http://schemas.microsoft.com/office/drawing/2014/main" id="{2656FEF8-2F77-4B5E-B696-B82ED7F04E2D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468" name="TextBox 5">
          <a:extLst>
            <a:ext uri="{FF2B5EF4-FFF2-40B4-BE49-F238E27FC236}">
              <a16:creationId xmlns:a16="http://schemas.microsoft.com/office/drawing/2014/main" id="{A59DF365-BA02-4361-9156-C324561A1032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469" name="TextBox 5">
          <a:extLst>
            <a:ext uri="{FF2B5EF4-FFF2-40B4-BE49-F238E27FC236}">
              <a16:creationId xmlns:a16="http://schemas.microsoft.com/office/drawing/2014/main" id="{80704CE0-6D95-4727-8E5A-8E555D831945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470" name="TextBox 5">
          <a:extLst>
            <a:ext uri="{FF2B5EF4-FFF2-40B4-BE49-F238E27FC236}">
              <a16:creationId xmlns:a16="http://schemas.microsoft.com/office/drawing/2014/main" id="{90DA2DEA-0966-4C61-9498-9E331498E7CC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471" name="TextBox 5">
          <a:extLst>
            <a:ext uri="{FF2B5EF4-FFF2-40B4-BE49-F238E27FC236}">
              <a16:creationId xmlns:a16="http://schemas.microsoft.com/office/drawing/2014/main" id="{3F7DE0AB-2BF0-4753-BCBB-873D6BB6196E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472" name="TextBox 5">
          <a:extLst>
            <a:ext uri="{FF2B5EF4-FFF2-40B4-BE49-F238E27FC236}">
              <a16:creationId xmlns:a16="http://schemas.microsoft.com/office/drawing/2014/main" id="{C7F7943D-73B1-42CA-BCBA-16E06F5C1416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473" name="TextBox 5">
          <a:extLst>
            <a:ext uri="{FF2B5EF4-FFF2-40B4-BE49-F238E27FC236}">
              <a16:creationId xmlns:a16="http://schemas.microsoft.com/office/drawing/2014/main" id="{9274CAB3-1D48-4D1F-B30D-B2F0304AF87C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474" name="TextBox 5">
          <a:extLst>
            <a:ext uri="{FF2B5EF4-FFF2-40B4-BE49-F238E27FC236}">
              <a16:creationId xmlns:a16="http://schemas.microsoft.com/office/drawing/2014/main" id="{F24DCE12-5070-45E2-8314-7EA8A896AF37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475" name="TextBox 5">
          <a:extLst>
            <a:ext uri="{FF2B5EF4-FFF2-40B4-BE49-F238E27FC236}">
              <a16:creationId xmlns:a16="http://schemas.microsoft.com/office/drawing/2014/main" id="{4164C73E-8EA0-4531-855D-0C9203B041A2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476" name="TextBox 5">
          <a:extLst>
            <a:ext uri="{FF2B5EF4-FFF2-40B4-BE49-F238E27FC236}">
              <a16:creationId xmlns:a16="http://schemas.microsoft.com/office/drawing/2014/main" id="{D066DF87-4CD3-49AB-AE54-E6C4E0AE4934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477" name="TextBox 5">
          <a:extLst>
            <a:ext uri="{FF2B5EF4-FFF2-40B4-BE49-F238E27FC236}">
              <a16:creationId xmlns:a16="http://schemas.microsoft.com/office/drawing/2014/main" id="{34C9152A-AACC-4A73-BAAC-15F583B4C0D3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478" name="TextBox 5">
          <a:extLst>
            <a:ext uri="{FF2B5EF4-FFF2-40B4-BE49-F238E27FC236}">
              <a16:creationId xmlns:a16="http://schemas.microsoft.com/office/drawing/2014/main" id="{D512A4B3-B957-45A8-99E8-282258874F93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479" name="TextBox 5">
          <a:extLst>
            <a:ext uri="{FF2B5EF4-FFF2-40B4-BE49-F238E27FC236}">
              <a16:creationId xmlns:a16="http://schemas.microsoft.com/office/drawing/2014/main" id="{935F0720-A603-4DB2-B705-A53435073C64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480" name="TextBox 5">
          <a:extLst>
            <a:ext uri="{FF2B5EF4-FFF2-40B4-BE49-F238E27FC236}">
              <a16:creationId xmlns:a16="http://schemas.microsoft.com/office/drawing/2014/main" id="{7EB0339B-2880-44ED-B34E-167CB1BCE28E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481" name="TextBox 5">
          <a:extLst>
            <a:ext uri="{FF2B5EF4-FFF2-40B4-BE49-F238E27FC236}">
              <a16:creationId xmlns:a16="http://schemas.microsoft.com/office/drawing/2014/main" id="{AE8EFAF0-AC0C-4A1D-B345-56B1BE5A780B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482" name="TextBox 5">
          <a:extLst>
            <a:ext uri="{FF2B5EF4-FFF2-40B4-BE49-F238E27FC236}">
              <a16:creationId xmlns:a16="http://schemas.microsoft.com/office/drawing/2014/main" id="{7F264806-0594-468C-938C-5FCA07FEF548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483" name="TextBox 5">
          <a:extLst>
            <a:ext uri="{FF2B5EF4-FFF2-40B4-BE49-F238E27FC236}">
              <a16:creationId xmlns:a16="http://schemas.microsoft.com/office/drawing/2014/main" id="{C11A8665-47A2-491E-9864-B85F33477636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484" name="TextBox 5">
          <a:extLst>
            <a:ext uri="{FF2B5EF4-FFF2-40B4-BE49-F238E27FC236}">
              <a16:creationId xmlns:a16="http://schemas.microsoft.com/office/drawing/2014/main" id="{FC0EDBAC-D781-4BF6-AAF3-2E09732781BB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485" name="TextBox 5">
          <a:extLst>
            <a:ext uri="{FF2B5EF4-FFF2-40B4-BE49-F238E27FC236}">
              <a16:creationId xmlns:a16="http://schemas.microsoft.com/office/drawing/2014/main" id="{D82EF241-7036-497F-BCC1-121966F8FF71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486" name="TextBox 5">
          <a:extLst>
            <a:ext uri="{FF2B5EF4-FFF2-40B4-BE49-F238E27FC236}">
              <a16:creationId xmlns:a16="http://schemas.microsoft.com/office/drawing/2014/main" id="{FEF27586-55CE-42C5-A102-CB252AC86B0E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487" name="TextBox 5">
          <a:extLst>
            <a:ext uri="{FF2B5EF4-FFF2-40B4-BE49-F238E27FC236}">
              <a16:creationId xmlns:a16="http://schemas.microsoft.com/office/drawing/2014/main" id="{08272466-3E67-4133-B368-2361B8099921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488" name="TextBox 5">
          <a:extLst>
            <a:ext uri="{FF2B5EF4-FFF2-40B4-BE49-F238E27FC236}">
              <a16:creationId xmlns:a16="http://schemas.microsoft.com/office/drawing/2014/main" id="{B4877EBF-3E44-486B-9F05-DB281431CEF2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489" name="TextBox 5">
          <a:extLst>
            <a:ext uri="{FF2B5EF4-FFF2-40B4-BE49-F238E27FC236}">
              <a16:creationId xmlns:a16="http://schemas.microsoft.com/office/drawing/2014/main" id="{DC8D4BB4-576B-47B7-B45B-3A9C4341ADEA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490" name="TextBox 5">
          <a:extLst>
            <a:ext uri="{FF2B5EF4-FFF2-40B4-BE49-F238E27FC236}">
              <a16:creationId xmlns:a16="http://schemas.microsoft.com/office/drawing/2014/main" id="{2CE6501B-18C6-443D-9FE1-E549EB882EA8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491" name="TextBox 5">
          <a:extLst>
            <a:ext uri="{FF2B5EF4-FFF2-40B4-BE49-F238E27FC236}">
              <a16:creationId xmlns:a16="http://schemas.microsoft.com/office/drawing/2014/main" id="{7486E0A4-56D0-447B-84E8-2F6C1FC8E68D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492" name="TextBox 5">
          <a:extLst>
            <a:ext uri="{FF2B5EF4-FFF2-40B4-BE49-F238E27FC236}">
              <a16:creationId xmlns:a16="http://schemas.microsoft.com/office/drawing/2014/main" id="{4F804329-44F5-407C-9396-0E4A47F3D9F6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493" name="TextBox 5">
          <a:extLst>
            <a:ext uri="{FF2B5EF4-FFF2-40B4-BE49-F238E27FC236}">
              <a16:creationId xmlns:a16="http://schemas.microsoft.com/office/drawing/2014/main" id="{503CCE4D-C23C-4E0D-B45D-EACC0D7D478E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494" name="TextBox 5">
          <a:extLst>
            <a:ext uri="{FF2B5EF4-FFF2-40B4-BE49-F238E27FC236}">
              <a16:creationId xmlns:a16="http://schemas.microsoft.com/office/drawing/2014/main" id="{2B292BBC-D042-4471-9751-D4B6AACFAECC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495" name="TextBox 5">
          <a:extLst>
            <a:ext uri="{FF2B5EF4-FFF2-40B4-BE49-F238E27FC236}">
              <a16:creationId xmlns:a16="http://schemas.microsoft.com/office/drawing/2014/main" id="{7250AE39-507A-4FD1-85AA-ED97A3287335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496" name="TextBox 5">
          <a:extLst>
            <a:ext uri="{FF2B5EF4-FFF2-40B4-BE49-F238E27FC236}">
              <a16:creationId xmlns:a16="http://schemas.microsoft.com/office/drawing/2014/main" id="{33006896-26AF-40C5-8E70-191E18C07296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497" name="TextBox 5">
          <a:extLst>
            <a:ext uri="{FF2B5EF4-FFF2-40B4-BE49-F238E27FC236}">
              <a16:creationId xmlns:a16="http://schemas.microsoft.com/office/drawing/2014/main" id="{C0276D64-5B40-420E-BCAD-2275C6BAD77D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498" name="TextBox 5">
          <a:extLst>
            <a:ext uri="{FF2B5EF4-FFF2-40B4-BE49-F238E27FC236}">
              <a16:creationId xmlns:a16="http://schemas.microsoft.com/office/drawing/2014/main" id="{8F5BD58D-A2ED-4584-9D56-09990CDA4A52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499" name="TextBox 5">
          <a:extLst>
            <a:ext uri="{FF2B5EF4-FFF2-40B4-BE49-F238E27FC236}">
              <a16:creationId xmlns:a16="http://schemas.microsoft.com/office/drawing/2014/main" id="{6FD2C161-D782-4B3E-A964-2E74F703A88E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500" name="TextBox 5">
          <a:extLst>
            <a:ext uri="{FF2B5EF4-FFF2-40B4-BE49-F238E27FC236}">
              <a16:creationId xmlns:a16="http://schemas.microsoft.com/office/drawing/2014/main" id="{C5BBE530-83F2-42D5-B1A2-38C814C3BD81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501" name="TextBox 5">
          <a:extLst>
            <a:ext uri="{FF2B5EF4-FFF2-40B4-BE49-F238E27FC236}">
              <a16:creationId xmlns:a16="http://schemas.microsoft.com/office/drawing/2014/main" id="{0FD01901-C7A2-4BA0-9B4C-61001AD55C23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502" name="TextBox 5">
          <a:extLst>
            <a:ext uri="{FF2B5EF4-FFF2-40B4-BE49-F238E27FC236}">
              <a16:creationId xmlns:a16="http://schemas.microsoft.com/office/drawing/2014/main" id="{AEB8016D-7AD9-4BD1-99B0-9930A769984B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503" name="TextBox 5">
          <a:extLst>
            <a:ext uri="{FF2B5EF4-FFF2-40B4-BE49-F238E27FC236}">
              <a16:creationId xmlns:a16="http://schemas.microsoft.com/office/drawing/2014/main" id="{7009824D-55DB-4D63-8165-61F180B4C650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504" name="TextBox 5">
          <a:extLst>
            <a:ext uri="{FF2B5EF4-FFF2-40B4-BE49-F238E27FC236}">
              <a16:creationId xmlns:a16="http://schemas.microsoft.com/office/drawing/2014/main" id="{6280A1AB-F15A-48DB-9002-23F7F9AF1D1D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505" name="TextBox 5">
          <a:extLst>
            <a:ext uri="{FF2B5EF4-FFF2-40B4-BE49-F238E27FC236}">
              <a16:creationId xmlns:a16="http://schemas.microsoft.com/office/drawing/2014/main" id="{0F57A76C-7AA2-45E2-A329-2E5A38C6C62E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506" name="TextBox 5">
          <a:extLst>
            <a:ext uri="{FF2B5EF4-FFF2-40B4-BE49-F238E27FC236}">
              <a16:creationId xmlns:a16="http://schemas.microsoft.com/office/drawing/2014/main" id="{A1D0089C-4005-4326-85D3-EFE61BA69223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507" name="TextBox 5">
          <a:extLst>
            <a:ext uri="{FF2B5EF4-FFF2-40B4-BE49-F238E27FC236}">
              <a16:creationId xmlns:a16="http://schemas.microsoft.com/office/drawing/2014/main" id="{688F0AC8-0529-426E-9BE4-7AFE4210BA3C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508" name="TextBox 5">
          <a:extLst>
            <a:ext uri="{FF2B5EF4-FFF2-40B4-BE49-F238E27FC236}">
              <a16:creationId xmlns:a16="http://schemas.microsoft.com/office/drawing/2014/main" id="{C0368B86-36EE-4A1B-9AE7-D3E2DECD6F42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509" name="TextBox 5">
          <a:extLst>
            <a:ext uri="{FF2B5EF4-FFF2-40B4-BE49-F238E27FC236}">
              <a16:creationId xmlns:a16="http://schemas.microsoft.com/office/drawing/2014/main" id="{DF389349-74A0-418A-83F6-0577EF813211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510" name="TextBox 5">
          <a:extLst>
            <a:ext uri="{FF2B5EF4-FFF2-40B4-BE49-F238E27FC236}">
              <a16:creationId xmlns:a16="http://schemas.microsoft.com/office/drawing/2014/main" id="{768FB808-6D07-44BB-A1CE-3482015DCF4B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511" name="TextBox 5">
          <a:extLst>
            <a:ext uri="{FF2B5EF4-FFF2-40B4-BE49-F238E27FC236}">
              <a16:creationId xmlns:a16="http://schemas.microsoft.com/office/drawing/2014/main" id="{949F9FD4-D006-4192-91EB-5D2E11C1E476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512" name="TextBox 5">
          <a:extLst>
            <a:ext uri="{FF2B5EF4-FFF2-40B4-BE49-F238E27FC236}">
              <a16:creationId xmlns:a16="http://schemas.microsoft.com/office/drawing/2014/main" id="{6783E307-6870-46E4-99CA-87DAC0910510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513" name="TextBox 5">
          <a:extLst>
            <a:ext uri="{FF2B5EF4-FFF2-40B4-BE49-F238E27FC236}">
              <a16:creationId xmlns:a16="http://schemas.microsoft.com/office/drawing/2014/main" id="{09CD2C3B-8AED-4568-A15C-6C90CFA9C26D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514" name="TextBox 5">
          <a:extLst>
            <a:ext uri="{FF2B5EF4-FFF2-40B4-BE49-F238E27FC236}">
              <a16:creationId xmlns:a16="http://schemas.microsoft.com/office/drawing/2014/main" id="{7612EA86-3701-41D4-82D0-AFFDADE0D67D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515" name="TextBox 5">
          <a:extLst>
            <a:ext uri="{FF2B5EF4-FFF2-40B4-BE49-F238E27FC236}">
              <a16:creationId xmlns:a16="http://schemas.microsoft.com/office/drawing/2014/main" id="{2F67F8F4-562F-4BD0-8D7F-4FADD8C43922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516" name="TextBox 5">
          <a:extLst>
            <a:ext uri="{FF2B5EF4-FFF2-40B4-BE49-F238E27FC236}">
              <a16:creationId xmlns:a16="http://schemas.microsoft.com/office/drawing/2014/main" id="{8C476A6D-6DE2-4489-A375-798E60EC1E10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517" name="TextBox 5">
          <a:extLst>
            <a:ext uri="{FF2B5EF4-FFF2-40B4-BE49-F238E27FC236}">
              <a16:creationId xmlns:a16="http://schemas.microsoft.com/office/drawing/2014/main" id="{68D5F881-CDD9-462A-8B9E-6FCA2D824BBE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518" name="TextBox 5">
          <a:extLst>
            <a:ext uri="{FF2B5EF4-FFF2-40B4-BE49-F238E27FC236}">
              <a16:creationId xmlns:a16="http://schemas.microsoft.com/office/drawing/2014/main" id="{41DC5F60-6D29-4C4E-BD0C-9339E94E36FD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519" name="TextBox 5">
          <a:extLst>
            <a:ext uri="{FF2B5EF4-FFF2-40B4-BE49-F238E27FC236}">
              <a16:creationId xmlns:a16="http://schemas.microsoft.com/office/drawing/2014/main" id="{F76053CA-92A8-4EEC-86C7-97E19D3A8C62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520" name="TextBox 5">
          <a:extLst>
            <a:ext uri="{FF2B5EF4-FFF2-40B4-BE49-F238E27FC236}">
              <a16:creationId xmlns:a16="http://schemas.microsoft.com/office/drawing/2014/main" id="{A3ED9C3C-4B70-4993-B351-43FD00AF6F77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521" name="TextBox 5">
          <a:extLst>
            <a:ext uri="{FF2B5EF4-FFF2-40B4-BE49-F238E27FC236}">
              <a16:creationId xmlns:a16="http://schemas.microsoft.com/office/drawing/2014/main" id="{A97B72F0-2EB4-4584-A910-61870019CD79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522" name="TextBox 5">
          <a:extLst>
            <a:ext uri="{FF2B5EF4-FFF2-40B4-BE49-F238E27FC236}">
              <a16:creationId xmlns:a16="http://schemas.microsoft.com/office/drawing/2014/main" id="{22C2C79A-8FCF-4873-9877-529E8166BC0D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523" name="TextBox 5">
          <a:extLst>
            <a:ext uri="{FF2B5EF4-FFF2-40B4-BE49-F238E27FC236}">
              <a16:creationId xmlns:a16="http://schemas.microsoft.com/office/drawing/2014/main" id="{B0F11D5D-43D3-4D0D-9419-7B515A8943B8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524" name="TextBox 5">
          <a:extLst>
            <a:ext uri="{FF2B5EF4-FFF2-40B4-BE49-F238E27FC236}">
              <a16:creationId xmlns:a16="http://schemas.microsoft.com/office/drawing/2014/main" id="{76B653CE-D8EA-423B-B623-2DA20E3E6A4E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525" name="TextBox 5">
          <a:extLst>
            <a:ext uri="{FF2B5EF4-FFF2-40B4-BE49-F238E27FC236}">
              <a16:creationId xmlns:a16="http://schemas.microsoft.com/office/drawing/2014/main" id="{8F7D37F5-BB3E-4B4D-8909-0B4A93965103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526" name="TextBox 5">
          <a:extLst>
            <a:ext uri="{FF2B5EF4-FFF2-40B4-BE49-F238E27FC236}">
              <a16:creationId xmlns:a16="http://schemas.microsoft.com/office/drawing/2014/main" id="{969986BB-ABE9-4A7F-9B80-6428F169F8EB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527" name="TextBox 5">
          <a:extLst>
            <a:ext uri="{FF2B5EF4-FFF2-40B4-BE49-F238E27FC236}">
              <a16:creationId xmlns:a16="http://schemas.microsoft.com/office/drawing/2014/main" id="{8D63152E-2537-4F58-B75D-0B327EC8551B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528" name="TextBox 5">
          <a:extLst>
            <a:ext uri="{FF2B5EF4-FFF2-40B4-BE49-F238E27FC236}">
              <a16:creationId xmlns:a16="http://schemas.microsoft.com/office/drawing/2014/main" id="{3BFDBEFD-F02C-4A5D-8314-9F46CDC10EAD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529" name="TextBox 5">
          <a:extLst>
            <a:ext uri="{FF2B5EF4-FFF2-40B4-BE49-F238E27FC236}">
              <a16:creationId xmlns:a16="http://schemas.microsoft.com/office/drawing/2014/main" id="{8F5F05CB-FA9A-427F-B246-1318E2D47D83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530" name="TextBox 5">
          <a:extLst>
            <a:ext uri="{FF2B5EF4-FFF2-40B4-BE49-F238E27FC236}">
              <a16:creationId xmlns:a16="http://schemas.microsoft.com/office/drawing/2014/main" id="{692E909A-3925-4E42-A985-74DB3B5119DB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531" name="TextBox 5">
          <a:extLst>
            <a:ext uri="{FF2B5EF4-FFF2-40B4-BE49-F238E27FC236}">
              <a16:creationId xmlns:a16="http://schemas.microsoft.com/office/drawing/2014/main" id="{336B1E9A-EF08-4BA0-A58D-517084EAF2A2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532" name="TextBox 5">
          <a:extLst>
            <a:ext uri="{FF2B5EF4-FFF2-40B4-BE49-F238E27FC236}">
              <a16:creationId xmlns:a16="http://schemas.microsoft.com/office/drawing/2014/main" id="{44AC4CA4-316F-4808-9BDB-B4439DCB799B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533" name="TextBox 5">
          <a:extLst>
            <a:ext uri="{FF2B5EF4-FFF2-40B4-BE49-F238E27FC236}">
              <a16:creationId xmlns:a16="http://schemas.microsoft.com/office/drawing/2014/main" id="{C56BE1AC-807B-46D3-B08D-BB626E041334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534" name="TextBox 5">
          <a:extLst>
            <a:ext uri="{FF2B5EF4-FFF2-40B4-BE49-F238E27FC236}">
              <a16:creationId xmlns:a16="http://schemas.microsoft.com/office/drawing/2014/main" id="{0F03CB38-D65A-4E7E-BA86-2A20436CAE20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535" name="TextBox 5">
          <a:extLst>
            <a:ext uri="{FF2B5EF4-FFF2-40B4-BE49-F238E27FC236}">
              <a16:creationId xmlns:a16="http://schemas.microsoft.com/office/drawing/2014/main" id="{5F5199D1-208B-4FBF-8EA3-9292245C3EB2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536" name="TextBox 5">
          <a:extLst>
            <a:ext uri="{FF2B5EF4-FFF2-40B4-BE49-F238E27FC236}">
              <a16:creationId xmlns:a16="http://schemas.microsoft.com/office/drawing/2014/main" id="{5053141D-A1EE-4256-B71C-AA28EF2868A2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537" name="TextBox 5">
          <a:extLst>
            <a:ext uri="{FF2B5EF4-FFF2-40B4-BE49-F238E27FC236}">
              <a16:creationId xmlns:a16="http://schemas.microsoft.com/office/drawing/2014/main" id="{26EE616B-1AB7-4FCA-8811-1A38776F4D10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538" name="TextBox 5">
          <a:extLst>
            <a:ext uri="{FF2B5EF4-FFF2-40B4-BE49-F238E27FC236}">
              <a16:creationId xmlns:a16="http://schemas.microsoft.com/office/drawing/2014/main" id="{11611CBA-91CC-4ECB-893A-6C54C951814A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539" name="TextBox 5">
          <a:extLst>
            <a:ext uri="{FF2B5EF4-FFF2-40B4-BE49-F238E27FC236}">
              <a16:creationId xmlns:a16="http://schemas.microsoft.com/office/drawing/2014/main" id="{7687B7FA-32E8-412B-A9DB-B0092C2723D2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540" name="TextBox 5">
          <a:extLst>
            <a:ext uri="{FF2B5EF4-FFF2-40B4-BE49-F238E27FC236}">
              <a16:creationId xmlns:a16="http://schemas.microsoft.com/office/drawing/2014/main" id="{7ADC12FC-2369-4AFB-9925-99F9D41425A3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541" name="TextBox 5">
          <a:extLst>
            <a:ext uri="{FF2B5EF4-FFF2-40B4-BE49-F238E27FC236}">
              <a16:creationId xmlns:a16="http://schemas.microsoft.com/office/drawing/2014/main" id="{7204ADBE-1A22-40CE-BD0D-69762A70EC29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542" name="TextBox 5">
          <a:extLst>
            <a:ext uri="{FF2B5EF4-FFF2-40B4-BE49-F238E27FC236}">
              <a16:creationId xmlns:a16="http://schemas.microsoft.com/office/drawing/2014/main" id="{6454F8D9-B6E0-47CA-9994-095B02BB4DBB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543" name="TextBox 5">
          <a:extLst>
            <a:ext uri="{FF2B5EF4-FFF2-40B4-BE49-F238E27FC236}">
              <a16:creationId xmlns:a16="http://schemas.microsoft.com/office/drawing/2014/main" id="{1685588D-6B13-45D3-94A3-4EE5222A1DEA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544" name="TextBox 5">
          <a:extLst>
            <a:ext uri="{FF2B5EF4-FFF2-40B4-BE49-F238E27FC236}">
              <a16:creationId xmlns:a16="http://schemas.microsoft.com/office/drawing/2014/main" id="{BB748B5F-AF34-4AD2-9477-7F963D2C3E5A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545" name="TextBox 5">
          <a:extLst>
            <a:ext uri="{FF2B5EF4-FFF2-40B4-BE49-F238E27FC236}">
              <a16:creationId xmlns:a16="http://schemas.microsoft.com/office/drawing/2014/main" id="{A4968ABC-1E27-4869-A67A-5CF6BDB0901A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546" name="TextBox 5">
          <a:extLst>
            <a:ext uri="{FF2B5EF4-FFF2-40B4-BE49-F238E27FC236}">
              <a16:creationId xmlns:a16="http://schemas.microsoft.com/office/drawing/2014/main" id="{27C254BF-8887-480B-B4AD-F99DF4B6CC45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547" name="TextBox 5">
          <a:extLst>
            <a:ext uri="{FF2B5EF4-FFF2-40B4-BE49-F238E27FC236}">
              <a16:creationId xmlns:a16="http://schemas.microsoft.com/office/drawing/2014/main" id="{08C23FEB-E367-4F8E-940D-853AF00842F7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548" name="TextBox 5">
          <a:extLst>
            <a:ext uri="{FF2B5EF4-FFF2-40B4-BE49-F238E27FC236}">
              <a16:creationId xmlns:a16="http://schemas.microsoft.com/office/drawing/2014/main" id="{F68E1C47-8538-47A9-828D-E080C7CF87D9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549" name="TextBox 5">
          <a:extLst>
            <a:ext uri="{FF2B5EF4-FFF2-40B4-BE49-F238E27FC236}">
              <a16:creationId xmlns:a16="http://schemas.microsoft.com/office/drawing/2014/main" id="{70FF46D7-40D0-4C51-87AF-D5B5C90460AE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550" name="TextBox 5">
          <a:extLst>
            <a:ext uri="{FF2B5EF4-FFF2-40B4-BE49-F238E27FC236}">
              <a16:creationId xmlns:a16="http://schemas.microsoft.com/office/drawing/2014/main" id="{B9E09368-3CE2-4E43-8518-C5F5E364B068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551" name="TextBox 5">
          <a:extLst>
            <a:ext uri="{FF2B5EF4-FFF2-40B4-BE49-F238E27FC236}">
              <a16:creationId xmlns:a16="http://schemas.microsoft.com/office/drawing/2014/main" id="{3DF67207-B2BC-4802-B5B2-F92D22B63CB8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552" name="TextBox 5">
          <a:extLst>
            <a:ext uri="{FF2B5EF4-FFF2-40B4-BE49-F238E27FC236}">
              <a16:creationId xmlns:a16="http://schemas.microsoft.com/office/drawing/2014/main" id="{41DBD161-99B2-4089-A275-8F81E70074A0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553" name="TextBox 5">
          <a:extLst>
            <a:ext uri="{FF2B5EF4-FFF2-40B4-BE49-F238E27FC236}">
              <a16:creationId xmlns:a16="http://schemas.microsoft.com/office/drawing/2014/main" id="{9C0CFED8-6F39-44BD-A7AD-72F8F2B84EA1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554" name="TextBox 5">
          <a:extLst>
            <a:ext uri="{FF2B5EF4-FFF2-40B4-BE49-F238E27FC236}">
              <a16:creationId xmlns:a16="http://schemas.microsoft.com/office/drawing/2014/main" id="{4795C037-D6F7-49C2-934A-D6D96984466A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555" name="TextBox 5">
          <a:extLst>
            <a:ext uri="{FF2B5EF4-FFF2-40B4-BE49-F238E27FC236}">
              <a16:creationId xmlns:a16="http://schemas.microsoft.com/office/drawing/2014/main" id="{2B578ED5-5230-4F74-A262-54BBEDC39828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556" name="TextBox 5">
          <a:extLst>
            <a:ext uri="{FF2B5EF4-FFF2-40B4-BE49-F238E27FC236}">
              <a16:creationId xmlns:a16="http://schemas.microsoft.com/office/drawing/2014/main" id="{615A0908-A1C6-431A-9A53-22887F6C02E9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557" name="TextBox 5">
          <a:extLst>
            <a:ext uri="{FF2B5EF4-FFF2-40B4-BE49-F238E27FC236}">
              <a16:creationId xmlns:a16="http://schemas.microsoft.com/office/drawing/2014/main" id="{94F5D772-E337-4C2B-845B-37BBB6AE07EC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558" name="TextBox 5">
          <a:extLst>
            <a:ext uri="{FF2B5EF4-FFF2-40B4-BE49-F238E27FC236}">
              <a16:creationId xmlns:a16="http://schemas.microsoft.com/office/drawing/2014/main" id="{3C77C381-CA90-4AD8-ADED-EAACE77673B7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559" name="TextBox 5">
          <a:extLst>
            <a:ext uri="{FF2B5EF4-FFF2-40B4-BE49-F238E27FC236}">
              <a16:creationId xmlns:a16="http://schemas.microsoft.com/office/drawing/2014/main" id="{267CFCF0-D954-4FEA-9990-5A6398B81B99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560" name="TextBox 5">
          <a:extLst>
            <a:ext uri="{FF2B5EF4-FFF2-40B4-BE49-F238E27FC236}">
              <a16:creationId xmlns:a16="http://schemas.microsoft.com/office/drawing/2014/main" id="{B899210D-78D1-4E90-82BA-BD06158BEC6F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561" name="TextBox 5">
          <a:extLst>
            <a:ext uri="{FF2B5EF4-FFF2-40B4-BE49-F238E27FC236}">
              <a16:creationId xmlns:a16="http://schemas.microsoft.com/office/drawing/2014/main" id="{B70DC248-2B32-4782-83D0-6ECEECAAB173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562" name="TextBox 5">
          <a:extLst>
            <a:ext uri="{FF2B5EF4-FFF2-40B4-BE49-F238E27FC236}">
              <a16:creationId xmlns:a16="http://schemas.microsoft.com/office/drawing/2014/main" id="{B6CC8545-AADE-46E8-B8F3-4235F8D68495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563" name="TextBox 5">
          <a:extLst>
            <a:ext uri="{FF2B5EF4-FFF2-40B4-BE49-F238E27FC236}">
              <a16:creationId xmlns:a16="http://schemas.microsoft.com/office/drawing/2014/main" id="{28B7CD24-DB4C-430C-AB76-AEA21B761CFF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564" name="TextBox 5">
          <a:extLst>
            <a:ext uri="{FF2B5EF4-FFF2-40B4-BE49-F238E27FC236}">
              <a16:creationId xmlns:a16="http://schemas.microsoft.com/office/drawing/2014/main" id="{D9794811-EB71-4AFC-8272-9A590EB09B56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565" name="TextBox 5">
          <a:extLst>
            <a:ext uri="{FF2B5EF4-FFF2-40B4-BE49-F238E27FC236}">
              <a16:creationId xmlns:a16="http://schemas.microsoft.com/office/drawing/2014/main" id="{90D0473E-AF15-4BA2-9227-B138C6694579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566" name="TextBox 5">
          <a:extLst>
            <a:ext uri="{FF2B5EF4-FFF2-40B4-BE49-F238E27FC236}">
              <a16:creationId xmlns:a16="http://schemas.microsoft.com/office/drawing/2014/main" id="{D461571F-4903-4D72-B474-B115EE0B93CD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567" name="TextBox 5">
          <a:extLst>
            <a:ext uri="{FF2B5EF4-FFF2-40B4-BE49-F238E27FC236}">
              <a16:creationId xmlns:a16="http://schemas.microsoft.com/office/drawing/2014/main" id="{FF740914-BF30-4554-9444-411B58CC7DFE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568" name="TextBox 5">
          <a:extLst>
            <a:ext uri="{FF2B5EF4-FFF2-40B4-BE49-F238E27FC236}">
              <a16:creationId xmlns:a16="http://schemas.microsoft.com/office/drawing/2014/main" id="{F108ECB7-C5BD-4007-AE97-4500EB68051B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569" name="TextBox 5">
          <a:extLst>
            <a:ext uri="{FF2B5EF4-FFF2-40B4-BE49-F238E27FC236}">
              <a16:creationId xmlns:a16="http://schemas.microsoft.com/office/drawing/2014/main" id="{9258617A-D1D0-45BD-860B-728FD25DD0BB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570" name="TextBox 5">
          <a:extLst>
            <a:ext uri="{FF2B5EF4-FFF2-40B4-BE49-F238E27FC236}">
              <a16:creationId xmlns:a16="http://schemas.microsoft.com/office/drawing/2014/main" id="{C412475F-6B26-4F3A-82D3-627A6CCF91D1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571" name="TextBox 5">
          <a:extLst>
            <a:ext uri="{FF2B5EF4-FFF2-40B4-BE49-F238E27FC236}">
              <a16:creationId xmlns:a16="http://schemas.microsoft.com/office/drawing/2014/main" id="{01329F89-5CF6-4C79-BEE7-04EC030DC857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572" name="TextBox 5">
          <a:extLst>
            <a:ext uri="{FF2B5EF4-FFF2-40B4-BE49-F238E27FC236}">
              <a16:creationId xmlns:a16="http://schemas.microsoft.com/office/drawing/2014/main" id="{ADFE50A3-78CB-4114-93ED-6E0A57B606E4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573" name="TextBox 5">
          <a:extLst>
            <a:ext uri="{FF2B5EF4-FFF2-40B4-BE49-F238E27FC236}">
              <a16:creationId xmlns:a16="http://schemas.microsoft.com/office/drawing/2014/main" id="{95902BAB-F67A-49BF-BA29-DDD1A3086161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574" name="TextBox 5">
          <a:extLst>
            <a:ext uri="{FF2B5EF4-FFF2-40B4-BE49-F238E27FC236}">
              <a16:creationId xmlns:a16="http://schemas.microsoft.com/office/drawing/2014/main" id="{5338861F-5DE6-4912-B3A8-8353FE2AED42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575" name="TextBox 5">
          <a:extLst>
            <a:ext uri="{FF2B5EF4-FFF2-40B4-BE49-F238E27FC236}">
              <a16:creationId xmlns:a16="http://schemas.microsoft.com/office/drawing/2014/main" id="{E1263E92-FDE6-40DA-99C8-9E4FA87E620B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576" name="TextBox 5">
          <a:extLst>
            <a:ext uri="{FF2B5EF4-FFF2-40B4-BE49-F238E27FC236}">
              <a16:creationId xmlns:a16="http://schemas.microsoft.com/office/drawing/2014/main" id="{F1890A9B-1864-4545-B16D-7FA5C90815F7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577" name="TextBox 5">
          <a:extLst>
            <a:ext uri="{FF2B5EF4-FFF2-40B4-BE49-F238E27FC236}">
              <a16:creationId xmlns:a16="http://schemas.microsoft.com/office/drawing/2014/main" id="{3C6B40B0-7F2E-492B-A8AC-B929EA7BA65B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578" name="TextBox 5">
          <a:extLst>
            <a:ext uri="{FF2B5EF4-FFF2-40B4-BE49-F238E27FC236}">
              <a16:creationId xmlns:a16="http://schemas.microsoft.com/office/drawing/2014/main" id="{04722C3A-E9D5-4B73-ADF0-8F637972CF87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579" name="TextBox 5">
          <a:extLst>
            <a:ext uri="{FF2B5EF4-FFF2-40B4-BE49-F238E27FC236}">
              <a16:creationId xmlns:a16="http://schemas.microsoft.com/office/drawing/2014/main" id="{26391E3F-E517-4FE5-97E6-07100427548E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580" name="TextBox 5">
          <a:extLst>
            <a:ext uri="{FF2B5EF4-FFF2-40B4-BE49-F238E27FC236}">
              <a16:creationId xmlns:a16="http://schemas.microsoft.com/office/drawing/2014/main" id="{F529D955-23AE-4C5C-9F03-C89DF0E6CA03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581" name="TextBox 5">
          <a:extLst>
            <a:ext uri="{FF2B5EF4-FFF2-40B4-BE49-F238E27FC236}">
              <a16:creationId xmlns:a16="http://schemas.microsoft.com/office/drawing/2014/main" id="{22005722-46C0-4864-9635-8DC6CD488751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582" name="TextBox 5">
          <a:extLst>
            <a:ext uri="{FF2B5EF4-FFF2-40B4-BE49-F238E27FC236}">
              <a16:creationId xmlns:a16="http://schemas.microsoft.com/office/drawing/2014/main" id="{3D92D433-66F9-48FD-8305-E8416EE24898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583" name="TextBox 5">
          <a:extLst>
            <a:ext uri="{FF2B5EF4-FFF2-40B4-BE49-F238E27FC236}">
              <a16:creationId xmlns:a16="http://schemas.microsoft.com/office/drawing/2014/main" id="{1FE14CA7-BD48-430A-8860-9080F1D0A626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584" name="TextBox 5">
          <a:extLst>
            <a:ext uri="{FF2B5EF4-FFF2-40B4-BE49-F238E27FC236}">
              <a16:creationId xmlns:a16="http://schemas.microsoft.com/office/drawing/2014/main" id="{620AC1A2-2A17-4DC7-AE42-1F00D59DC148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585" name="TextBox 5">
          <a:extLst>
            <a:ext uri="{FF2B5EF4-FFF2-40B4-BE49-F238E27FC236}">
              <a16:creationId xmlns:a16="http://schemas.microsoft.com/office/drawing/2014/main" id="{D7DD8165-B352-4181-B3E7-B9713265F61B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586" name="TextBox 5">
          <a:extLst>
            <a:ext uri="{FF2B5EF4-FFF2-40B4-BE49-F238E27FC236}">
              <a16:creationId xmlns:a16="http://schemas.microsoft.com/office/drawing/2014/main" id="{42E4BBB4-2960-4552-9987-975E5239E2C2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587" name="TextBox 5">
          <a:extLst>
            <a:ext uri="{FF2B5EF4-FFF2-40B4-BE49-F238E27FC236}">
              <a16:creationId xmlns:a16="http://schemas.microsoft.com/office/drawing/2014/main" id="{C9B1F0C8-A6D0-45B7-B774-3E85924C3C22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588" name="TextBox 5">
          <a:extLst>
            <a:ext uri="{FF2B5EF4-FFF2-40B4-BE49-F238E27FC236}">
              <a16:creationId xmlns:a16="http://schemas.microsoft.com/office/drawing/2014/main" id="{7E1B0129-3478-4FFD-B215-E6ED0A040A3F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589" name="TextBox 5">
          <a:extLst>
            <a:ext uri="{FF2B5EF4-FFF2-40B4-BE49-F238E27FC236}">
              <a16:creationId xmlns:a16="http://schemas.microsoft.com/office/drawing/2014/main" id="{49E1705A-2B5F-430D-AA8F-3439F889B4A4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590" name="TextBox 5">
          <a:extLst>
            <a:ext uri="{FF2B5EF4-FFF2-40B4-BE49-F238E27FC236}">
              <a16:creationId xmlns:a16="http://schemas.microsoft.com/office/drawing/2014/main" id="{21227E7E-05E2-4E95-85E4-2A2EDA29821A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591" name="TextBox 5">
          <a:extLst>
            <a:ext uri="{FF2B5EF4-FFF2-40B4-BE49-F238E27FC236}">
              <a16:creationId xmlns:a16="http://schemas.microsoft.com/office/drawing/2014/main" id="{617BEF74-7774-40A6-A35B-9C81CACEDB90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592" name="TextBox 5">
          <a:extLst>
            <a:ext uri="{FF2B5EF4-FFF2-40B4-BE49-F238E27FC236}">
              <a16:creationId xmlns:a16="http://schemas.microsoft.com/office/drawing/2014/main" id="{4410849D-A432-44C5-98C3-D0EB29EF81DA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593" name="TextBox 5">
          <a:extLst>
            <a:ext uri="{FF2B5EF4-FFF2-40B4-BE49-F238E27FC236}">
              <a16:creationId xmlns:a16="http://schemas.microsoft.com/office/drawing/2014/main" id="{CBB61581-9E43-4936-8817-2ADDBB4C00A8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594" name="TextBox 5">
          <a:extLst>
            <a:ext uri="{FF2B5EF4-FFF2-40B4-BE49-F238E27FC236}">
              <a16:creationId xmlns:a16="http://schemas.microsoft.com/office/drawing/2014/main" id="{6D4024BE-8F85-4692-AACD-6B690CE0DE34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595" name="TextBox 5">
          <a:extLst>
            <a:ext uri="{FF2B5EF4-FFF2-40B4-BE49-F238E27FC236}">
              <a16:creationId xmlns:a16="http://schemas.microsoft.com/office/drawing/2014/main" id="{F79579B6-31DE-435D-9AA4-1A76CFC7F5C7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596" name="TextBox 5">
          <a:extLst>
            <a:ext uri="{FF2B5EF4-FFF2-40B4-BE49-F238E27FC236}">
              <a16:creationId xmlns:a16="http://schemas.microsoft.com/office/drawing/2014/main" id="{5DCF6A71-9FCB-41A5-8052-F82DC76C845D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597" name="TextBox 5">
          <a:extLst>
            <a:ext uri="{FF2B5EF4-FFF2-40B4-BE49-F238E27FC236}">
              <a16:creationId xmlns:a16="http://schemas.microsoft.com/office/drawing/2014/main" id="{16FDBAE3-F673-4CDB-9C24-8DC4E87C396F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598" name="TextBox 5">
          <a:extLst>
            <a:ext uri="{FF2B5EF4-FFF2-40B4-BE49-F238E27FC236}">
              <a16:creationId xmlns:a16="http://schemas.microsoft.com/office/drawing/2014/main" id="{CE922DC6-84A2-438D-861A-9E9C0E929AAB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599" name="TextBox 5">
          <a:extLst>
            <a:ext uri="{FF2B5EF4-FFF2-40B4-BE49-F238E27FC236}">
              <a16:creationId xmlns:a16="http://schemas.microsoft.com/office/drawing/2014/main" id="{643A38CE-B442-4C88-8D10-3FCE292811BF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600" name="TextBox 5">
          <a:extLst>
            <a:ext uri="{FF2B5EF4-FFF2-40B4-BE49-F238E27FC236}">
              <a16:creationId xmlns:a16="http://schemas.microsoft.com/office/drawing/2014/main" id="{B1C44AEA-FB06-4239-887E-86417C8CE1ED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601" name="TextBox 5">
          <a:extLst>
            <a:ext uri="{FF2B5EF4-FFF2-40B4-BE49-F238E27FC236}">
              <a16:creationId xmlns:a16="http://schemas.microsoft.com/office/drawing/2014/main" id="{7FA6ABCC-DC82-4DF3-9C74-C0F6477BCA6A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602" name="TextBox 5">
          <a:extLst>
            <a:ext uri="{FF2B5EF4-FFF2-40B4-BE49-F238E27FC236}">
              <a16:creationId xmlns:a16="http://schemas.microsoft.com/office/drawing/2014/main" id="{48EF2DB9-88D7-4043-950D-C75F80004B66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603" name="TextBox 5">
          <a:extLst>
            <a:ext uri="{FF2B5EF4-FFF2-40B4-BE49-F238E27FC236}">
              <a16:creationId xmlns:a16="http://schemas.microsoft.com/office/drawing/2014/main" id="{26D8F7B1-0A16-4404-8D94-260D4415CA0E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604" name="TextBox 5">
          <a:extLst>
            <a:ext uri="{FF2B5EF4-FFF2-40B4-BE49-F238E27FC236}">
              <a16:creationId xmlns:a16="http://schemas.microsoft.com/office/drawing/2014/main" id="{A624F821-D47A-499D-AF29-4B958D28DE7C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605" name="TextBox 5">
          <a:extLst>
            <a:ext uri="{FF2B5EF4-FFF2-40B4-BE49-F238E27FC236}">
              <a16:creationId xmlns:a16="http://schemas.microsoft.com/office/drawing/2014/main" id="{4DF8D634-81CF-4CA9-BEB8-55FABB40193C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606" name="TextBox 5">
          <a:extLst>
            <a:ext uri="{FF2B5EF4-FFF2-40B4-BE49-F238E27FC236}">
              <a16:creationId xmlns:a16="http://schemas.microsoft.com/office/drawing/2014/main" id="{7CDA7C06-C9BD-4C67-AD13-937B708E9C3C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607" name="TextBox 5">
          <a:extLst>
            <a:ext uri="{FF2B5EF4-FFF2-40B4-BE49-F238E27FC236}">
              <a16:creationId xmlns:a16="http://schemas.microsoft.com/office/drawing/2014/main" id="{91E8CBFE-ECCB-4625-A6AD-035DC4B20441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608" name="TextBox 5">
          <a:extLst>
            <a:ext uri="{FF2B5EF4-FFF2-40B4-BE49-F238E27FC236}">
              <a16:creationId xmlns:a16="http://schemas.microsoft.com/office/drawing/2014/main" id="{7288D30E-7425-457E-85A9-967AF748AE50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609" name="TextBox 5">
          <a:extLst>
            <a:ext uri="{FF2B5EF4-FFF2-40B4-BE49-F238E27FC236}">
              <a16:creationId xmlns:a16="http://schemas.microsoft.com/office/drawing/2014/main" id="{ED1C400A-B2ED-48DC-A47F-94C7210C470D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610" name="TextBox 5">
          <a:extLst>
            <a:ext uri="{FF2B5EF4-FFF2-40B4-BE49-F238E27FC236}">
              <a16:creationId xmlns:a16="http://schemas.microsoft.com/office/drawing/2014/main" id="{5C5BBBB7-51B9-45B0-9FD2-CA5B5DB596DF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611" name="TextBox 5">
          <a:extLst>
            <a:ext uri="{FF2B5EF4-FFF2-40B4-BE49-F238E27FC236}">
              <a16:creationId xmlns:a16="http://schemas.microsoft.com/office/drawing/2014/main" id="{8CF5A86A-82B5-49A0-921B-54615512D020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612" name="TextBox 5">
          <a:extLst>
            <a:ext uri="{FF2B5EF4-FFF2-40B4-BE49-F238E27FC236}">
              <a16:creationId xmlns:a16="http://schemas.microsoft.com/office/drawing/2014/main" id="{BB88BF58-A699-4B31-9CDE-1698B663A0C1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613" name="TextBox 5">
          <a:extLst>
            <a:ext uri="{FF2B5EF4-FFF2-40B4-BE49-F238E27FC236}">
              <a16:creationId xmlns:a16="http://schemas.microsoft.com/office/drawing/2014/main" id="{76C8B774-BE76-4787-A7E8-D9BEAE80A8C2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614" name="TextBox 5">
          <a:extLst>
            <a:ext uri="{FF2B5EF4-FFF2-40B4-BE49-F238E27FC236}">
              <a16:creationId xmlns:a16="http://schemas.microsoft.com/office/drawing/2014/main" id="{34897F23-3CCA-4EC3-B7DF-180705A4A446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615" name="TextBox 5">
          <a:extLst>
            <a:ext uri="{FF2B5EF4-FFF2-40B4-BE49-F238E27FC236}">
              <a16:creationId xmlns:a16="http://schemas.microsoft.com/office/drawing/2014/main" id="{B3945B42-C3E6-407F-9349-6542BB2A08A3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616" name="TextBox 5">
          <a:extLst>
            <a:ext uri="{FF2B5EF4-FFF2-40B4-BE49-F238E27FC236}">
              <a16:creationId xmlns:a16="http://schemas.microsoft.com/office/drawing/2014/main" id="{3263FD60-DE40-4DF4-99B7-2E669DE4A9C3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617" name="TextBox 5">
          <a:extLst>
            <a:ext uri="{FF2B5EF4-FFF2-40B4-BE49-F238E27FC236}">
              <a16:creationId xmlns:a16="http://schemas.microsoft.com/office/drawing/2014/main" id="{8FBC43F5-9E5D-4148-A0C8-8AB40561FB77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618" name="TextBox 5">
          <a:extLst>
            <a:ext uri="{FF2B5EF4-FFF2-40B4-BE49-F238E27FC236}">
              <a16:creationId xmlns:a16="http://schemas.microsoft.com/office/drawing/2014/main" id="{781C3701-7CDD-4429-AAF0-B0CDBA059636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619" name="TextBox 5">
          <a:extLst>
            <a:ext uri="{FF2B5EF4-FFF2-40B4-BE49-F238E27FC236}">
              <a16:creationId xmlns:a16="http://schemas.microsoft.com/office/drawing/2014/main" id="{9D00E9A7-3DEC-4D36-9E56-F70C63A92690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620" name="TextBox 5">
          <a:extLst>
            <a:ext uri="{FF2B5EF4-FFF2-40B4-BE49-F238E27FC236}">
              <a16:creationId xmlns:a16="http://schemas.microsoft.com/office/drawing/2014/main" id="{3CA50BD1-7170-48B5-9843-3A5BB82C1C4E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621" name="TextBox 5">
          <a:extLst>
            <a:ext uri="{FF2B5EF4-FFF2-40B4-BE49-F238E27FC236}">
              <a16:creationId xmlns:a16="http://schemas.microsoft.com/office/drawing/2014/main" id="{4CD9BB91-EC10-4583-8486-0AD89252117C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622" name="TextBox 5">
          <a:extLst>
            <a:ext uri="{FF2B5EF4-FFF2-40B4-BE49-F238E27FC236}">
              <a16:creationId xmlns:a16="http://schemas.microsoft.com/office/drawing/2014/main" id="{0E142042-F073-489E-A516-DD3B48F1C88A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623" name="TextBox 5">
          <a:extLst>
            <a:ext uri="{FF2B5EF4-FFF2-40B4-BE49-F238E27FC236}">
              <a16:creationId xmlns:a16="http://schemas.microsoft.com/office/drawing/2014/main" id="{F93DAB85-408A-4DC4-930D-34AB53E844E9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624" name="TextBox 5">
          <a:extLst>
            <a:ext uri="{FF2B5EF4-FFF2-40B4-BE49-F238E27FC236}">
              <a16:creationId xmlns:a16="http://schemas.microsoft.com/office/drawing/2014/main" id="{5924C199-2EB7-4926-8FA9-0AF9585573E7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625" name="TextBox 5">
          <a:extLst>
            <a:ext uri="{FF2B5EF4-FFF2-40B4-BE49-F238E27FC236}">
              <a16:creationId xmlns:a16="http://schemas.microsoft.com/office/drawing/2014/main" id="{6E4A222C-2E4A-44F7-B92C-4CBD01519D90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626" name="TextBox 5">
          <a:extLst>
            <a:ext uri="{FF2B5EF4-FFF2-40B4-BE49-F238E27FC236}">
              <a16:creationId xmlns:a16="http://schemas.microsoft.com/office/drawing/2014/main" id="{12F04EB5-530E-489C-BD84-DEF3F7EF0FFA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627" name="TextBox 5">
          <a:extLst>
            <a:ext uri="{FF2B5EF4-FFF2-40B4-BE49-F238E27FC236}">
              <a16:creationId xmlns:a16="http://schemas.microsoft.com/office/drawing/2014/main" id="{2AC9DA5D-A856-4E6B-B059-52147EF7CC33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628" name="TextBox 5">
          <a:extLst>
            <a:ext uri="{FF2B5EF4-FFF2-40B4-BE49-F238E27FC236}">
              <a16:creationId xmlns:a16="http://schemas.microsoft.com/office/drawing/2014/main" id="{2F280D98-86DF-4837-8C67-F41F1795EF41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629" name="TextBox 5">
          <a:extLst>
            <a:ext uri="{FF2B5EF4-FFF2-40B4-BE49-F238E27FC236}">
              <a16:creationId xmlns:a16="http://schemas.microsoft.com/office/drawing/2014/main" id="{A7B4D3C5-0DA6-4C0D-8B37-531D0D29821B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630" name="TextBox 5">
          <a:extLst>
            <a:ext uri="{FF2B5EF4-FFF2-40B4-BE49-F238E27FC236}">
              <a16:creationId xmlns:a16="http://schemas.microsoft.com/office/drawing/2014/main" id="{BBCC42B1-0A0E-4190-AA55-BC529254B742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631" name="TextBox 5">
          <a:extLst>
            <a:ext uri="{FF2B5EF4-FFF2-40B4-BE49-F238E27FC236}">
              <a16:creationId xmlns:a16="http://schemas.microsoft.com/office/drawing/2014/main" id="{A614C09A-15FE-4E08-8BAC-03D05BA58433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632" name="TextBox 5">
          <a:extLst>
            <a:ext uri="{FF2B5EF4-FFF2-40B4-BE49-F238E27FC236}">
              <a16:creationId xmlns:a16="http://schemas.microsoft.com/office/drawing/2014/main" id="{65185347-2B71-421B-8823-B5D90917F6E6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633" name="TextBox 5">
          <a:extLst>
            <a:ext uri="{FF2B5EF4-FFF2-40B4-BE49-F238E27FC236}">
              <a16:creationId xmlns:a16="http://schemas.microsoft.com/office/drawing/2014/main" id="{0090F573-3369-4CF9-9238-870A38FDE154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634" name="TextBox 5">
          <a:extLst>
            <a:ext uri="{FF2B5EF4-FFF2-40B4-BE49-F238E27FC236}">
              <a16:creationId xmlns:a16="http://schemas.microsoft.com/office/drawing/2014/main" id="{9BEBEB40-1ABD-47FA-A152-AB3882701DE2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635" name="TextBox 5">
          <a:extLst>
            <a:ext uri="{FF2B5EF4-FFF2-40B4-BE49-F238E27FC236}">
              <a16:creationId xmlns:a16="http://schemas.microsoft.com/office/drawing/2014/main" id="{BD58F276-8BE0-406B-AEF0-FA3A74BAE8BB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636" name="TextBox 5">
          <a:extLst>
            <a:ext uri="{FF2B5EF4-FFF2-40B4-BE49-F238E27FC236}">
              <a16:creationId xmlns:a16="http://schemas.microsoft.com/office/drawing/2014/main" id="{1C479673-28C4-483C-98ED-2E81CAD39189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637" name="TextBox 5">
          <a:extLst>
            <a:ext uri="{FF2B5EF4-FFF2-40B4-BE49-F238E27FC236}">
              <a16:creationId xmlns:a16="http://schemas.microsoft.com/office/drawing/2014/main" id="{25EA3A1F-155C-420E-8F8F-034523A06ED0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638" name="TextBox 5">
          <a:extLst>
            <a:ext uri="{FF2B5EF4-FFF2-40B4-BE49-F238E27FC236}">
              <a16:creationId xmlns:a16="http://schemas.microsoft.com/office/drawing/2014/main" id="{518E2629-873D-4780-805F-E8ACE55FEACA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639" name="TextBox 5">
          <a:extLst>
            <a:ext uri="{FF2B5EF4-FFF2-40B4-BE49-F238E27FC236}">
              <a16:creationId xmlns:a16="http://schemas.microsoft.com/office/drawing/2014/main" id="{82C20A52-D9C5-4342-9869-67C66C7D403E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640" name="TextBox 5">
          <a:extLst>
            <a:ext uri="{FF2B5EF4-FFF2-40B4-BE49-F238E27FC236}">
              <a16:creationId xmlns:a16="http://schemas.microsoft.com/office/drawing/2014/main" id="{E784D3BE-042A-4C81-BE01-06DF073C0C32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641" name="TextBox 5">
          <a:extLst>
            <a:ext uri="{FF2B5EF4-FFF2-40B4-BE49-F238E27FC236}">
              <a16:creationId xmlns:a16="http://schemas.microsoft.com/office/drawing/2014/main" id="{44044817-25FA-4BE5-AF09-4B5CB2BA5FAF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642" name="TextBox 5">
          <a:extLst>
            <a:ext uri="{FF2B5EF4-FFF2-40B4-BE49-F238E27FC236}">
              <a16:creationId xmlns:a16="http://schemas.microsoft.com/office/drawing/2014/main" id="{A17781F1-C470-4F3F-BEC4-C75AAA3AA0CB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643" name="TextBox 5">
          <a:extLst>
            <a:ext uri="{FF2B5EF4-FFF2-40B4-BE49-F238E27FC236}">
              <a16:creationId xmlns:a16="http://schemas.microsoft.com/office/drawing/2014/main" id="{0B5F07F9-0B3C-47FA-8819-C80DA278D2B2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644" name="TextBox 5">
          <a:extLst>
            <a:ext uri="{FF2B5EF4-FFF2-40B4-BE49-F238E27FC236}">
              <a16:creationId xmlns:a16="http://schemas.microsoft.com/office/drawing/2014/main" id="{1C5C0703-09B6-42A6-8441-AAABCDF360AB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645" name="TextBox 5">
          <a:extLst>
            <a:ext uri="{FF2B5EF4-FFF2-40B4-BE49-F238E27FC236}">
              <a16:creationId xmlns:a16="http://schemas.microsoft.com/office/drawing/2014/main" id="{42113421-B57D-4F50-9E26-B6213060DF42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646" name="TextBox 5">
          <a:extLst>
            <a:ext uri="{FF2B5EF4-FFF2-40B4-BE49-F238E27FC236}">
              <a16:creationId xmlns:a16="http://schemas.microsoft.com/office/drawing/2014/main" id="{D75A0D24-10F1-4561-BC30-73950F421CCE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647" name="TextBox 5">
          <a:extLst>
            <a:ext uri="{FF2B5EF4-FFF2-40B4-BE49-F238E27FC236}">
              <a16:creationId xmlns:a16="http://schemas.microsoft.com/office/drawing/2014/main" id="{E27603F5-FB37-45B9-AEE8-B1DC1EE794AF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648" name="TextBox 5">
          <a:extLst>
            <a:ext uri="{FF2B5EF4-FFF2-40B4-BE49-F238E27FC236}">
              <a16:creationId xmlns:a16="http://schemas.microsoft.com/office/drawing/2014/main" id="{0F609C09-3437-49FF-99D0-C1B407836AD3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649" name="TextBox 5">
          <a:extLst>
            <a:ext uri="{FF2B5EF4-FFF2-40B4-BE49-F238E27FC236}">
              <a16:creationId xmlns:a16="http://schemas.microsoft.com/office/drawing/2014/main" id="{A7C14C0B-9AB2-4D4C-A548-2FE17C52B178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650" name="TextBox 5">
          <a:extLst>
            <a:ext uri="{FF2B5EF4-FFF2-40B4-BE49-F238E27FC236}">
              <a16:creationId xmlns:a16="http://schemas.microsoft.com/office/drawing/2014/main" id="{0666E832-F90B-4BAD-9CE6-8A0B6FB31CAB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651" name="TextBox 5">
          <a:extLst>
            <a:ext uri="{FF2B5EF4-FFF2-40B4-BE49-F238E27FC236}">
              <a16:creationId xmlns:a16="http://schemas.microsoft.com/office/drawing/2014/main" id="{2B1ECE3B-C736-45D8-9B05-C565E6C09332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652" name="TextBox 5">
          <a:extLst>
            <a:ext uri="{FF2B5EF4-FFF2-40B4-BE49-F238E27FC236}">
              <a16:creationId xmlns:a16="http://schemas.microsoft.com/office/drawing/2014/main" id="{330632B7-633C-406D-B48F-73EC957F2469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653" name="TextBox 5">
          <a:extLst>
            <a:ext uri="{FF2B5EF4-FFF2-40B4-BE49-F238E27FC236}">
              <a16:creationId xmlns:a16="http://schemas.microsoft.com/office/drawing/2014/main" id="{C3F9017E-2493-4E4A-A8B8-6F7E4A532937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654" name="TextBox 5">
          <a:extLst>
            <a:ext uri="{FF2B5EF4-FFF2-40B4-BE49-F238E27FC236}">
              <a16:creationId xmlns:a16="http://schemas.microsoft.com/office/drawing/2014/main" id="{B0996DED-DD49-435A-BBD3-0053F627579C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655" name="TextBox 5">
          <a:extLst>
            <a:ext uri="{FF2B5EF4-FFF2-40B4-BE49-F238E27FC236}">
              <a16:creationId xmlns:a16="http://schemas.microsoft.com/office/drawing/2014/main" id="{6BAED1BE-16CE-4220-A900-DEA2848DAE94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656" name="TextBox 5">
          <a:extLst>
            <a:ext uri="{FF2B5EF4-FFF2-40B4-BE49-F238E27FC236}">
              <a16:creationId xmlns:a16="http://schemas.microsoft.com/office/drawing/2014/main" id="{AF66A525-7B37-404E-BA3E-0058E9A7E30B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657" name="TextBox 5">
          <a:extLst>
            <a:ext uri="{FF2B5EF4-FFF2-40B4-BE49-F238E27FC236}">
              <a16:creationId xmlns:a16="http://schemas.microsoft.com/office/drawing/2014/main" id="{C41563F3-36F9-48BC-83F4-206A94438367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658" name="TextBox 5">
          <a:extLst>
            <a:ext uri="{FF2B5EF4-FFF2-40B4-BE49-F238E27FC236}">
              <a16:creationId xmlns:a16="http://schemas.microsoft.com/office/drawing/2014/main" id="{2F94E675-7EDF-44A9-AD88-C91E70D96E39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659" name="TextBox 5">
          <a:extLst>
            <a:ext uri="{FF2B5EF4-FFF2-40B4-BE49-F238E27FC236}">
              <a16:creationId xmlns:a16="http://schemas.microsoft.com/office/drawing/2014/main" id="{5156CEC5-83B2-4564-86DD-02C06323E12D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660" name="TextBox 5">
          <a:extLst>
            <a:ext uri="{FF2B5EF4-FFF2-40B4-BE49-F238E27FC236}">
              <a16:creationId xmlns:a16="http://schemas.microsoft.com/office/drawing/2014/main" id="{A091E9FE-35DA-4C0A-A7F8-ED3DE8C90B08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661" name="TextBox 5">
          <a:extLst>
            <a:ext uri="{FF2B5EF4-FFF2-40B4-BE49-F238E27FC236}">
              <a16:creationId xmlns:a16="http://schemas.microsoft.com/office/drawing/2014/main" id="{9193CBDF-68AF-4664-954D-DCEC0153E74D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662" name="TextBox 5">
          <a:extLst>
            <a:ext uri="{FF2B5EF4-FFF2-40B4-BE49-F238E27FC236}">
              <a16:creationId xmlns:a16="http://schemas.microsoft.com/office/drawing/2014/main" id="{99507F16-622F-428E-B845-86C7090B283C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663" name="TextBox 5">
          <a:extLst>
            <a:ext uri="{FF2B5EF4-FFF2-40B4-BE49-F238E27FC236}">
              <a16:creationId xmlns:a16="http://schemas.microsoft.com/office/drawing/2014/main" id="{02A142AE-A132-4652-9F00-EA4EA34859DF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664" name="TextBox 5">
          <a:extLst>
            <a:ext uri="{FF2B5EF4-FFF2-40B4-BE49-F238E27FC236}">
              <a16:creationId xmlns:a16="http://schemas.microsoft.com/office/drawing/2014/main" id="{82D18AC5-BFCC-4C7A-A2FC-04C8F2916343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665" name="TextBox 5">
          <a:extLst>
            <a:ext uri="{FF2B5EF4-FFF2-40B4-BE49-F238E27FC236}">
              <a16:creationId xmlns:a16="http://schemas.microsoft.com/office/drawing/2014/main" id="{0911215A-A252-4019-B8AE-A6F0FC727F1F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666" name="TextBox 5">
          <a:extLst>
            <a:ext uri="{FF2B5EF4-FFF2-40B4-BE49-F238E27FC236}">
              <a16:creationId xmlns:a16="http://schemas.microsoft.com/office/drawing/2014/main" id="{D0C4B3AC-96E4-4C01-8479-A9DC92DD7BC4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667" name="TextBox 5">
          <a:extLst>
            <a:ext uri="{FF2B5EF4-FFF2-40B4-BE49-F238E27FC236}">
              <a16:creationId xmlns:a16="http://schemas.microsoft.com/office/drawing/2014/main" id="{E21D4942-542C-476A-A5FC-25CCF075F3CD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668" name="TextBox 5">
          <a:extLst>
            <a:ext uri="{FF2B5EF4-FFF2-40B4-BE49-F238E27FC236}">
              <a16:creationId xmlns:a16="http://schemas.microsoft.com/office/drawing/2014/main" id="{1D7E6A7B-4696-4FF9-8EED-7687D26724F1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669" name="TextBox 5">
          <a:extLst>
            <a:ext uri="{FF2B5EF4-FFF2-40B4-BE49-F238E27FC236}">
              <a16:creationId xmlns:a16="http://schemas.microsoft.com/office/drawing/2014/main" id="{365D9CBC-1A65-49CA-B19D-A16CCAC71966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670" name="TextBox 5">
          <a:extLst>
            <a:ext uri="{FF2B5EF4-FFF2-40B4-BE49-F238E27FC236}">
              <a16:creationId xmlns:a16="http://schemas.microsoft.com/office/drawing/2014/main" id="{BFA33677-B1BC-42E3-BB1C-3F6C537B729A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671" name="TextBox 5">
          <a:extLst>
            <a:ext uri="{FF2B5EF4-FFF2-40B4-BE49-F238E27FC236}">
              <a16:creationId xmlns:a16="http://schemas.microsoft.com/office/drawing/2014/main" id="{4E4A9890-11E3-4420-B18A-57E1F86F2A9D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672" name="TextBox 5">
          <a:extLst>
            <a:ext uri="{FF2B5EF4-FFF2-40B4-BE49-F238E27FC236}">
              <a16:creationId xmlns:a16="http://schemas.microsoft.com/office/drawing/2014/main" id="{5E189894-188E-4690-B612-228B9E7F0574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673" name="TextBox 5">
          <a:extLst>
            <a:ext uri="{FF2B5EF4-FFF2-40B4-BE49-F238E27FC236}">
              <a16:creationId xmlns:a16="http://schemas.microsoft.com/office/drawing/2014/main" id="{6ECEE1D6-76BB-4143-B75F-1CC828DB875D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674" name="TextBox 5">
          <a:extLst>
            <a:ext uri="{FF2B5EF4-FFF2-40B4-BE49-F238E27FC236}">
              <a16:creationId xmlns:a16="http://schemas.microsoft.com/office/drawing/2014/main" id="{EC64E0F7-46DF-4909-B9C8-EFD0ABB2735D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675" name="TextBox 5">
          <a:extLst>
            <a:ext uri="{FF2B5EF4-FFF2-40B4-BE49-F238E27FC236}">
              <a16:creationId xmlns:a16="http://schemas.microsoft.com/office/drawing/2014/main" id="{D3AF54DE-C8CF-48DA-A990-EA0914CA05D5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676" name="TextBox 5">
          <a:extLst>
            <a:ext uri="{FF2B5EF4-FFF2-40B4-BE49-F238E27FC236}">
              <a16:creationId xmlns:a16="http://schemas.microsoft.com/office/drawing/2014/main" id="{175FB97C-FE51-4FB5-94DD-8D4A621B8C06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677" name="TextBox 5">
          <a:extLst>
            <a:ext uri="{FF2B5EF4-FFF2-40B4-BE49-F238E27FC236}">
              <a16:creationId xmlns:a16="http://schemas.microsoft.com/office/drawing/2014/main" id="{49E0FB35-13DC-489C-993E-49BAB6AA276C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678" name="TextBox 5">
          <a:extLst>
            <a:ext uri="{FF2B5EF4-FFF2-40B4-BE49-F238E27FC236}">
              <a16:creationId xmlns:a16="http://schemas.microsoft.com/office/drawing/2014/main" id="{72B7FEBA-1BC0-4AA7-B87C-AE25E11A8437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679" name="TextBox 5">
          <a:extLst>
            <a:ext uri="{FF2B5EF4-FFF2-40B4-BE49-F238E27FC236}">
              <a16:creationId xmlns:a16="http://schemas.microsoft.com/office/drawing/2014/main" id="{627986BC-5FC5-4381-A344-33DEF0D5B05C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680" name="TextBox 5">
          <a:extLst>
            <a:ext uri="{FF2B5EF4-FFF2-40B4-BE49-F238E27FC236}">
              <a16:creationId xmlns:a16="http://schemas.microsoft.com/office/drawing/2014/main" id="{1806501E-3C44-40A8-8BDF-38A06CBF4057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681" name="TextBox 5">
          <a:extLst>
            <a:ext uri="{FF2B5EF4-FFF2-40B4-BE49-F238E27FC236}">
              <a16:creationId xmlns:a16="http://schemas.microsoft.com/office/drawing/2014/main" id="{CD54FAB4-18B2-46FF-8739-EABEF6C39D30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682" name="TextBox 5">
          <a:extLst>
            <a:ext uri="{FF2B5EF4-FFF2-40B4-BE49-F238E27FC236}">
              <a16:creationId xmlns:a16="http://schemas.microsoft.com/office/drawing/2014/main" id="{7E291F7E-EFE0-4E61-B990-C6D7BAD27584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683" name="TextBox 5">
          <a:extLst>
            <a:ext uri="{FF2B5EF4-FFF2-40B4-BE49-F238E27FC236}">
              <a16:creationId xmlns:a16="http://schemas.microsoft.com/office/drawing/2014/main" id="{E816DAF6-3A06-45AF-81ED-0AAE99F14DDB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684" name="TextBox 5">
          <a:extLst>
            <a:ext uri="{FF2B5EF4-FFF2-40B4-BE49-F238E27FC236}">
              <a16:creationId xmlns:a16="http://schemas.microsoft.com/office/drawing/2014/main" id="{C8CE9A5A-717C-499D-9C1B-BE14C1E66748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685" name="TextBox 5">
          <a:extLst>
            <a:ext uri="{FF2B5EF4-FFF2-40B4-BE49-F238E27FC236}">
              <a16:creationId xmlns:a16="http://schemas.microsoft.com/office/drawing/2014/main" id="{2698EB43-A3B8-4708-9459-F757EBD930CA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686" name="TextBox 5">
          <a:extLst>
            <a:ext uri="{FF2B5EF4-FFF2-40B4-BE49-F238E27FC236}">
              <a16:creationId xmlns:a16="http://schemas.microsoft.com/office/drawing/2014/main" id="{A3D7B956-C228-48DB-BF4A-EA3634445FFB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687" name="TextBox 5">
          <a:extLst>
            <a:ext uri="{FF2B5EF4-FFF2-40B4-BE49-F238E27FC236}">
              <a16:creationId xmlns:a16="http://schemas.microsoft.com/office/drawing/2014/main" id="{40811BCF-4A7C-421B-B3D8-E93367CBCFDA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688" name="TextBox 5">
          <a:extLst>
            <a:ext uri="{FF2B5EF4-FFF2-40B4-BE49-F238E27FC236}">
              <a16:creationId xmlns:a16="http://schemas.microsoft.com/office/drawing/2014/main" id="{3EF0DB72-D559-4B51-A4EF-0579654A812C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689" name="TextBox 5">
          <a:extLst>
            <a:ext uri="{FF2B5EF4-FFF2-40B4-BE49-F238E27FC236}">
              <a16:creationId xmlns:a16="http://schemas.microsoft.com/office/drawing/2014/main" id="{49EF87AF-CF1D-4877-A001-798D3E3E584A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690" name="TextBox 5">
          <a:extLst>
            <a:ext uri="{FF2B5EF4-FFF2-40B4-BE49-F238E27FC236}">
              <a16:creationId xmlns:a16="http://schemas.microsoft.com/office/drawing/2014/main" id="{31B7AAE3-BC38-402E-8480-C33CC88EDD0C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691" name="TextBox 5">
          <a:extLst>
            <a:ext uri="{FF2B5EF4-FFF2-40B4-BE49-F238E27FC236}">
              <a16:creationId xmlns:a16="http://schemas.microsoft.com/office/drawing/2014/main" id="{61FFB17A-6E9F-4A62-BFAC-02064C492186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692" name="TextBox 5">
          <a:extLst>
            <a:ext uri="{FF2B5EF4-FFF2-40B4-BE49-F238E27FC236}">
              <a16:creationId xmlns:a16="http://schemas.microsoft.com/office/drawing/2014/main" id="{F3A8F575-B45B-4685-8A76-44C7398C81CC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693" name="TextBox 5">
          <a:extLst>
            <a:ext uri="{FF2B5EF4-FFF2-40B4-BE49-F238E27FC236}">
              <a16:creationId xmlns:a16="http://schemas.microsoft.com/office/drawing/2014/main" id="{85F98732-669E-4E15-A10A-69C3BE99D23E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694" name="TextBox 5">
          <a:extLst>
            <a:ext uri="{FF2B5EF4-FFF2-40B4-BE49-F238E27FC236}">
              <a16:creationId xmlns:a16="http://schemas.microsoft.com/office/drawing/2014/main" id="{B1308A50-8F67-471B-B9E4-E61F94AFF292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695" name="TextBox 5">
          <a:extLst>
            <a:ext uri="{FF2B5EF4-FFF2-40B4-BE49-F238E27FC236}">
              <a16:creationId xmlns:a16="http://schemas.microsoft.com/office/drawing/2014/main" id="{80F900C4-6A30-4E06-B885-63600DDF93B6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696" name="TextBox 5">
          <a:extLst>
            <a:ext uri="{FF2B5EF4-FFF2-40B4-BE49-F238E27FC236}">
              <a16:creationId xmlns:a16="http://schemas.microsoft.com/office/drawing/2014/main" id="{06C31782-B029-4C18-83F2-33F9778D0DE2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697" name="TextBox 5">
          <a:extLst>
            <a:ext uri="{FF2B5EF4-FFF2-40B4-BE49-F238E27FC236}">
              <a16:creationId xmlns:a16="http://schemas.microsoft.com/office/drawing/2014/main" id="{617404F2-203F-489F-914A-B64F9A890AC6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698" name="TextBox 5">
          <a:extLst>
            <a:ext uri="{FF2B5EF4-FFF2-40B4-BE49-F238E27FC236}">
              <a16:creationId xmlns:a16="http://schemas.microsoft.com/office/drawing/2014/main" id="{94553F23-1320-4B6A-A319-22615A6EAA46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699" name="TextBox 5">
          <a:extLst>
            <a:ext uri="{FF2B5EF4-FFF2-40B4-BE49-F238E27FC236}">
              <a16:creationId xmlns:a16="http://schemas.microsoft.com/office/drawing/2014/main" id="{746FD598-7494-4EED-9AD0-ADE445501A8E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700" name="TextBox 5">
          <a:extLst>
            <a:ext uri="{FF2B5EF4-FFF2-40B4-BE49-F238E27FC236}">
              <a16:creationId xmlns:a16="http://schemas.microsoft.com/office/drawing/2014/main" id="{D49C8E27-51E6-43B9-A9E8-694AD2A26B78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701" name="TextBox 5">
          <a:extLst>
            <a:ext uri="{FF2B5EF4-FFF2-40B4-BE49-F238E27FC236}">
              <a16:creationId xmlns:a16="http://schemas.microsoft.com/office/drawing/2014/main" id="{C9790B5F-A651-40C4-A311-03C17305C98E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702" name="TextBox 5">
          <a:extLst>
            <a:ext uri="{FF2B5EF4-FFF2-40B4-BE49-F238E27FC236}">
              <a16:creationId xmlns:a16="http://schemas.microsoft.com/office/drawing/2014/main" id="{011F4A43-DD2D-4C47-B333-FCC0C4FDD484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703" name="TextBox 5">
          <a:extLst>
            <a:ext uri="{FF2B5EF4-FFF2-40B4-BE49-F238E27FC236}">
              <a16:creationId xmlns:a16="http://schemas.microsoft.com/office/drawing/2014/main" id="{11274A58-6FD8-40BC-BD86-5C0977511C04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704" name="TextBox 5">
          <a:extLst>
            <a:ext uri="{FF2B5EF4-FFF2-40B4-BE49-F238E27FC236}">
              <a16:creationId xmlns:a16="http://schemas.microsoft.com/office/drawing/2014/main" id="{509A54BD-0CF4-45C1-B46E-399F2554D170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705" name="TextBox 5">
          <a:extLst>
            <a:ext uri="{FF2B5EF4-FFF2-40B4-BE49-F238E27FC236}">
              <a16:creationId xmlns:a16="http://schemas.microsoft.com/office/drawing/2014/main" id="{981F3A1A-F14F-47BD-9EB5-3DC9C3AE6249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706" name="TextBox 5">
          <a:extLst>
            <a:ext uri="{FF2B5EF4-FFF2-40B4-BE49-F238E27FC236}">
              <a16:creationId xmlns:a16="http://schemas.microsoft.com/office/drawing/2014/main" id="{6B1ABC2A-6D9D-41FE-89ED-4EFD94C2F1F2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707" name="TextBox 5">
          <a:extLst>
            <a:ext uri="{FF2B5EF4-FFF2-40B4-BE49-F238E27FC236}">
              <a16:creationId xmlns:a16="http://schemas.microsoft.com/office/drawing/2014/main" id="{FBA27428-C158-49DB-8B18-2D408A461C65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708" name="TextBox 5">
          <a:extLst>
            <a:ext uri="{FF2B5EF4-FFF2-40B4-BE49-F238E27FC236}">
              <a16:creationId xmlns:a16="http://schemas.microsoft.com/office/drawing/2014/main" id="{23652E8B-6089-4421-A646-CFF04542B6AD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709" name="TextBox 5">
          <a:extLst>
            <a:ext uri="{FF2B5EF4-FFF2-40B4-BE49-F238E27FC236}">
              <a16:creationId xmlns:a16="http://schemas.microsoft.com/office/drawing/2014/main" id="{DCF3980D-E851-4816-9BF0-EE9BE6763B24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710" name="TextBox 5">
          <a:extLst>
            <a:ext uri="{FF2B5EF4-FFF2-40B4-BE49-F238E27FC236}">
              <a16:creationId xmlns:a16="http://schemas.microsoft.com/office/drawing/2014/main" id="{F31BF626-34E3-4B52-9D1C-005FA1B2B86D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711" name="TextBox 5">
          <a:extLst>
            <a:ext uri="{FF2B5EF4-FFF2-40B4-BE49-F238E27FC236}">
              <a16:creationId xmlns:a16="http://schemas.microsoft.com/office/drawing/2014/main" id="{EAA6CA78-6061-4625-ADD7-4073D1CD2E57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712" name="TextBox 5">
          <a:extLst>
            <a:ext uri="{FF2B5EF4-FFF2-40B4-BE49-F238E27FC236}">
              <a16:creationId xmlns:a16="http://schemas.microsoft.com/office/drawing/2014/main" id="{D46B20F4-D22B-4AA0-BEA5-C1D897B52B86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713" name="TextBox 5">
          <a:extLst>
            <a:ext uri="{FF2B5EF4-FFF2-40B4-BE49-F238E27FC236}">
              <a16:creationId xmlns:a16="http://schemas.microsoft.com/office/drawing/2014/main" id="{8F04D182-FD9C-451A-A736-5F82EFD1E40B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714" name="TextBox 5">
          <a:extLst>
            <a:ext uri="{FF2B5EF4-FFF2-40B4-BE49-F238E27FC236}">
              <a16:creationId xmlns:a16="http://schemas.microsoft.com/office/drawing/2014/main" id="{BEE61A01-E238-4C33-A527-2AEC7131A700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715" name="TextBox 5">
          <a:extLst>
            <a:ext uri="{FF2B5EF4-FFF2-40B4-BE49-F238E27FC236}">
              <a16:creationId xmlns:a16="http://schemas.microsoft.com/office/drawing/2014/main" id="{533B01FC-DDC5-4855-8BBA-3ACCC2A98F49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716" name="TextBox 5">
          <a:extLst>
            <a:ext uri="{FF2B5EF4-FFF2-40B4-BE49-F238E27FC236}">
              <a16:creationId xmlns:a16="http://schemas.microsoft.com/office/drawing/2014/main" id="{4A028479-E73D-49B8-AC22-A49E32F0A9BE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717" name="TextBox 5">
          <a:extLst>
            <a:ext uri="{FF2B5EF4-FFF2-40B4-BE49-F238E27FC236}">
              <a16:creationId xmlns:a16="http://schemas.microsoft.com/office/drawing/2014/main" id="{22B67FC5-735A-4320-B0C8-EE47B4C81618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718" name="TextBox 5">
          <a:extLst>
            <a:ext uri="{FF2B5EF4-FFF2-40B4-BE49-F238E27FC236}">
              <a16:creationId xmlns:a16="http://schemas.microsoft.com/office/drawing/2014/main" id="{7D367AEE-749E-4B06-8238-08F3F8CB5F5D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719" name="TextBox 5">
          <a:extLst>
            <a:ext uri="{FF2B5EF4-FFF2-40B4-BE49-F238E27FC236}">
              <a16:creationId xmlns:a16="http://schemas.microsoft.com/office/drawing/2014/main" id="{8B76CEB8-2F0C-437F-9773-2D52BBE53F27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720" name="TextBox 5">
          <a:extLst>
            <a:ext uri="{FF2B5EF4-FFF2-40B4-BE49-F238E27FC236}">
              <a16:creationId xmlns:a16="http://schemas.microsoft.com/office/drawing/2014/main" id="{2125C773-D8A2-4F33-B8DC-25AFD56647D7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721" name="TextBox 5">
          <a:extLst>
            <a:ext uri="{FF2B5EF4-FFF2-40B4-BE49-F238E27FC236}">
              <a16:creationId xmlns:a16="http://schemas.microsoft.com/office/drawing/2014/main" id="{F85936C1-9739-4386-8C14-BB102E383D22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722" name="TextBox 5">
          <a:extLst>
            <a:ext uri="{FF2B5EF4-FFF2-40B4-BE49-F238E27FC236}">
              <a16:creationId xmlns:a16="http://schemas.microsoft.com/office/drawing/2014/main" id="{BE840F7F-109D-4B16-BF10-C55DC795C51B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723" name="TextBox 5">
          <a:extLst>
            <a:ext uri="{FF2B5EF4-FFF2-40B4-BE49-F238E27FC236}">
              <a16:creationId xmlns:a16="http://schemas.microsoft.com/office/drawing/2014/main" id="{22C12397-D4C5-4A67-A986-AFB7699859C9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724" name="TextBox 5">
          <a:extLst>
            <a:ext uri="{FF2B5EF4-FFF2-40B4-BE49-F238E27FC236}">
              <a16:creationId xmlns:a16="http://schemas.microsoft.com/office/drawing/2014/main" id="{29758C06-F8C6-4A21-8F05-7FA4B96CB939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725" name="TextBox 5">
          <a:extLst>
            <a:ext uri="{FF2B5EF4-FFF2-40B4-BE49-F238E27FC236}">
              <a16:creationId xmlns:a16="http://schemas.microsoft.com/office/drawing/2014/main" id="{6B361EC4-875D-45E9-A667-222844E9BD9C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726" name="TextBox 5">
          <a:extLst>
            <a:ext uri="{FF2B5EF4-FFF2-40B4-BE49-F238E27FC236}">
              <a16:creationId xmlns:a16="http://schemas.microsoft.com/office/drawing/2014/main" id="{71836B08-C560-42EE-ACF0-574080A21723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727" name="TextBox 5">
          <a:extLst>
            <a:ext uri="{FF2B5EF4-FFF2-40B4-BE49-F238E27FC236}">
              <a16:creationId xmlns:a16="http://schemas.microsoft.com/office/drawing/2014/main" id="{331BC6CF-BB5C-4B8C-8706-10AF6E4200C0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728" name="TextBox 5">
          <a:extLst>
            <a:ext uri="{FF2B5EF4-FFF2-40B4-BE49-F238E27FC236}">
              <a16:creationId xmlns:a16="http://schemas.microsoft.com/office/drawing/2014/main" id="{562544A7-7DF7-4A0F-9DF9-4D0D23F4635C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729" name="TextBox 5">
          <a:extLst>
            <a:ext uri="{FF2B5EF4-FFF2-40B4-BE49-F238E27FC236}">
              <a16:creationId xmlns:a16="http://schemas.microsoft.com/office/drawing/2014/main" id="{E822C151-3903-4376-B264-ABBDF297A256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730" name="TextBox 5">
          <a:extLst>
            <a:ext uri="{FF2B5EF4-FFF2-40B4-BE49-F238E27FC236}">
              <a16:creationId xmlns:a16="http://schemas.microsoft.com/office/drawing/2014/main" id="{8B3C2464-B66E-4F4E-A55A-9F2302AF2AE9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731" name="TextBox 5">
          <a:extLst>
            <a:ext uri="{FF2B5EF4-FFF2-40B4-BE49-F238E27FC236}">
              <a16:creationId xmlns:a16="http://schemas.microsoft.com/office/drawing/2014/main" id="{ACCA720C-E519-4ED1-9149-4AE569547944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732" name="TextBox 5">
          <a:extLst>
            <a:ext uri="{FF2B5EF4-FFF2-40B4-BE49-F238E27FC236}">
              <a16:creationId xmlns:a16="http://schemas.microsoft.com/office/drawing/2014/main" id="{2E466829-96EE-4EF1-93CB-627E3D3C45B1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733" name="TextBox 5">
          <a:extLst>
            <a:ext uri="{FF2B5EF4-FFF2-40B4-BE49-F238E27FC236}">
              <a16:creationId xmlns:a16="http://schemas.microsoft.com/office/drawing/2014/main" id="{3B02736E-1341-4BC4-A352-16B6927A660A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734" name="TextBox 5">
          <a:extLst>
            <a:ext uri="{FF2B5EF4-FFF2-40B4-BE49-F238E27FC236}">
              <a16:creationId xmlns:a16="http://schemas.microsoft.com/office/drawing/2014/main" id="{4132DCF2-FA40-4DE1-BA32-9450EF643B37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735" name="TextBox 5">
          <a:extLst>
            <a:ext uri="{FF2B5EF4-FFF2-40B4-BE49-F238E27FC236}">
              <a16:creationId xmlns:a16="http://schemas.microsoft.com/office/drawing/2014/main" id="{3A7F58F2-3B42-45F8-858A-1D52CA03EFA3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736" name="TextBox 5">
          <a:extLst>
            <a:ext uri="{FF2B5EF4-FFF2-40B4-BE49-F238E27FC236}">
              <a16:creationId xmlns:a16="http://schemas.microsoft.com/office/drawing/2014/main" id="{7A1DB1FF-3992-4437-930E-F78A66EA385F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737" name="TextBox 5">
          <a:extLst>
            <a:ext uri="{FF2B5EF4-FFF2-40B4-BE49-F238E27FC236}">
              <a16:creationId xmlns:a16="http://schemas.microsoft.com/office/drawing/2014/main" id="{CEF9B786-9ED3-4E3B-9B26-392B422929DE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738" name="TextBox 5">
          <a:extLst>
            <a:ext uri="{FF2B5EF4-FFF2-40B4-BE49-F238E27FC236}">
              <a16:creationId xmlns:a16="http://schemas.microsoft.com/office/drawing/2014/main" id="{4F673949-D8F8-4F43-81CF-BC50628DD804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739" name="TextBox 5">
          <a:extLst>
            <a:ext uri="{FF2B5EF4-FFF2-40B4-BE49-F238E27FC236}">
              <a16:creationId xmlns:a16="http://schemas.microsoft.com/office/drawing/2014/main" id="{3CB8021B-9491-45A7-B153-89D015023E28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740" name="TextBox 5">
          <a:extLst>
            <a:ext uri="{FF2B5EF4-FFF2-40B4-BE49-F238E27FC236}">
              <a16:creationId xmlns:a16="http://schemas.microsoft.com/office/drawing/2014/main" id="{2C44D6B2-B010-45DF-9011-7207DD2C27C7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741" name="TextBox 5">
          <a:extLst>
            <a:ext uri="{FF2B5EF4-FFF2-40B4-BE49-F238E27FC236}">
              <a16:creationId xmlns:a16="http://schemas.microsoft.com/office/drawing/2014/main" id="{D1DA9BCE-B092-415C-8EB7-3A437C3CAC0C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742" name="TextBox 5">
          <a:extLst>
            <a:ext uri="{FF2B5EF4-FFF2-40B4-BE49-F238E27FC236}">
              <a16:creationId xmlns:a16="http://schemas.microsoft.com/office/drawing/2014/main" id="{F659F7B5-9CCC-4606-8DC5-FB18F600619C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743" name="TextBox 5">
          <a:extLst>
            <a:ext uri="{FF2B5EF4-FFF2-40B4-BE49-F238E27FC236}">
              <a16:creationId xmlns:a16="http://schemas.microsoft.com/office/drawing/2014/main" id="{C48DCA4A-DF23-4AF8-8413-95E8B5C18652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744" name="TextBox 5">
          <a:extLst>
            <a:ext uri="{FF2B5EF4-FFF2-40B4-BE49-F238E27FC236}">
              <a16:creationId xmlns:a16="http://schemas.microsoft.com/office/drawing/2014/main" id="{6A9B150C-60D5-438E-9154-31E94CB899E5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745" name="TextBox 5">
          <a:extLst>
            <a:ext uri="{FF2B5EF4-FFF2-40B4-BE49-F238E27FC236}">
              <a16:creationId xmlns:a16="http://schemas.microsoft.com/office/drawing/2014/main" id="{B77C5236-DC05-456C-9C07-D87361E2332A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746" name="TextBox 5">
          <a:extLst>
            <a:ext uri="{FF2B5EF4-FFF2-40B4-BE49-F238E27FC236}">
              <a16:creationId xmlns:a16="http://schemas.microsoft.com/office/drawing/2014/main" id="{1FC665A7-5B69-4F66-8F6F-F88572EF7DCF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747" name="TextBox 5">
          <a:extLst>
            <a:ext uri="{FF2B5EF4-FFF2-40B4-BE49-F238E27FC236}">
              <a16:creationId xmlns:a16="http://schemas.microsoft.com/office/drawing/2014/main" id="{4FD6DD36-0C71-4400-95F4-31B4D30D5DD1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748" name="TextBox 5">
          <a:extLst>
            <a:ext uri="{FF2B5EF4-FFF2-40B4-BE49-F238E27FC236}">
              <a16:creationId xmlns:a16="http://schemas.microsoft.com/office/drawing/2014/main" id="{63D03E5C-5780-43FD-8F94-303E53B05C52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749" name="TextBox 5">
          <a:extLst>
            <a:ext uri="{FF2B5EF4-FFF2-40B4-BE49-F238E27FC236}">
              <a16:creationId xmlns:a16="http://schemas.microsoft.com/office/drawing/2014/main" id="{F296AFEC-B907-490F-A23F-115C9A9F7C91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750" name="TextBox 5">
          <a:extLst>
            <a:ext uri="{FF2B5EF4-FFF2-40B4-BE49-F238E27FC236}">
              <a16:creationId xmlns:a16="http://schemas.microsoft.com/office/drawing/2014/main" id="{35BFB42B-3483-45D0-A9B8-8AC276BEE89A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751" name="TextBox 5">
          <a:extLst>
            <a:ext uri="{FF2B5EF4-FFF2-40B4-BE49-F238E27FC236}">
              <a16:creationId xmlns:a16="http://schemas.microsoft.com/office/drawing/2014/main" id="{6E4798EB-5BF1-417D-A1B9-56A26686C359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752" name="TextBox 5">
          <a:extLst>
            <a:ext uri="{FF2B5EF4-FFF2-40B4-BE49-F238E27FC236}">
              <a16:creationId xmlns:a16="http://schemas.microsoft.com/office/drawing/2014/main" id="{619266D3-9FA2-4E77-AB1F-DC45A9D63DAD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753" name="TextBox 5">
          <a:extLst>
            <a:ext uri="{FF2B5EF4-FFF2-40B4-BE49-F238E27FC236}">
              <a16:creationId xmlns:a16="http://schemas.microsoft.com/office/drawing/2014/main" id="{1C08B76E-CF49-48EF-B983-A97F9C64D10C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754" name="TextBox 5">
          <a:extLst>
            <a:ext uri="{FF2B5EF4-FFF2-40B4-BE49-F238E27FC236}">
              <a16:creationId xmlns:a16="http://schemas.microsoft.com/office/drawing/2014/main" id="{A9CC2B26-7333-41BB-8404-6D3118935966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755" name="TextBox 5">
          <a:extLst>
            <a:ext uri="{FF2B5EF4-FFF2-40B4-BE49-F238E27FC236}">
              <a16:creationId xmlns:a16="http://schemas.microsoft.com/office/drawing/2014/main" id="{C054D4CA-DE51-483E-8486-85351CE3A90E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756" name="TextBox 5">
          <a:extLst>
            <a:ext uri="{FF2B5EF4-FFF2-40B4-BE49-F238E27FC236}">
              <a16:creationId xmlns:a16="http://schemas.microsoft.com/office/drawing/2014/main" id="{32FE6D4A-6D5F-4895-9011-5A5FEB263845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757" name="TextBox 5">
          <a:extLst>
            <a:ext uri="{FF2B5EF4-FFF2-40B4-BE49-F238E27FC236}">
              <a16:creationId xmlns:a16="http://schemas.microsoft.com/office/drawing/2014/main" id="{45FD0E0E-9476-42B2-A51B-CF336AA2D222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758" name="TextBox 5">
          <a:extLst>
            <a:ext uri="{FF2B5EF4-FFF2-40B4-BE49-F238E27FC236}">
              <a16:creationId xmlns:a16="http://schemas.microsoft.com/office/drawing/2014/main" id="{9A96C6EA-D10D-4E25-AD14-B71F25637018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759" name="TextBox 5">
          <a:extLst>
            <a:ext uri="{FF2B5EF4-FFF2-40B4-BE49-F238E27FC236}">
              <a16:creationId xmlns:a16="http://schemas.microsoft.com/office/drawing/2014/main" id="{CC26DBBB-1235-4991-967F-6D0E73E89665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760" name="TextBox 5">
          <a:extLst>
            <a:ext uri="{FF2B5EF4-FFF2-40B4-BE49-F238E27FC236}">
              <a16:creationId xmlns:a16="http://schemas.microsoft.com/office/drawing/2014/main" id="{D69DFB4E-A563-417F-8D33-969390A0F598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761" name="TextBox 5">
          <a:extLst>
            <a:ext uri="{FF2B5EF4-FFF2-40B4-BE49-F238E27FC236}">
              <a16:creationId xmlns:a16="http://schemas.microsoft.com/office/drawing/2014/main" id="{7926F8AF-1081-496C-A1D4-8059514D468F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762" name="TextBox 5">
          <a:extLst>
            <a:ext uri="{FF2B5EF4-FFF2-40B4-BE49-F238E27FC236}">
              <a16:creationId xmlns:a16="http://schemas.microsoft.com/office/drawing/2014/main" id="{BFC2E65B-DEC1-41C0-944C-7CAB09E454C0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763" name="TextBox 5">
          <a:extLst>
            <a:ext uri="{FF2B5EF4-FFF2-40B4-BE49-F238E27FC236}">
              <a16:creationId xmlns:a16="http://schemas.microsoft.com/office/drawing/2014/main" id="{C1BF125D-B6DF-4257-B7E5-B6963EBCA52C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764" name="TextBox 5">
          <a:extLst>
            <a:ext uri="{FF2B5EF4-FFF2-40B4-BE49-F238E27FC236}">
              <a16:creationId xmlns:a16="http://schemas.microsoft.com/office/drawing/2014/main" id="{46CD200E-0DB9-4147-B8B4-F247440A86EC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765" name="TextBox 5">
          <a:extLst>
            <a:ext uri="{FF2B5EF4-FFF2-40B4-BE49-F238E27FC236}">
              <a16:creationId xmlns:a16="http://schemas.microsoft.com/office/drawing/2014/main" id="{C69D10E6-522B-43E7-8AEE-4A8FF602382C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766" name="TextBox 5">
          <a:extLst>
            <a:ext uri="{FF2B5EF4-FFF2-40B4-BE49-F238E27FC236}">
              <a16:creationId xmlns:a16="http://schemas.microsoft.com/office/drawing/2014/main" id="{F65EA633-08F1-4BA3-8646-E6C2AFE2271F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767" name="TextBox 5">
          <a:extLst>
            <a:ext uri="{FF2B5EF4-FFF2-40B4-BE49-F238E27FC236}">
              <a16:creationId xmlns:a16="http://schemas.microsoft.com/office/drawing/2014/main" id="{0F134763-ABED-4F99-B881-53C78EE87EB6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768" name="TextBox 5">
          <a:extLst>
            <a:ext uri="{FF2B5EF4-FFF2-40B4-BE49-F238E27FC236}">
              <a16:creationId xmlns:a16="http://schemas.microsoft.com/office/drawing/2014/main" id="{263F0496-B399-4204-BAD3-3A2C58192BAB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769" name="TextBox 5">
          <a:extLst>
            <a:ext uri="{FF2B5EF4-FFF2-40B4-BE49-F238E27FC236}">
              <a16:creationId xmlns:a16="http://schemas.microsoft.com/office/drawing/2014/main" id="{6A36FF8A-D53C-44B6-9E51-84495B517D12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770" name="TextBox 5">
          <a:extLst>
            <a:ext uri="{FF2B5EF4-FFF2-40B4-BE49-F238E27FC236}">
              <a16:creationId xmlns:a16="http://schemas.microsoft.com/office/drawing/2014/main" id="{F53051B5-B4F5-4ACA-8FC2-087E1AE4B83F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771" name="TextBox 5">
          <a:extLst>
            <a:ext uri="{FF2B5EF4-FFF2-40B4-BE49-F238E27FC236}">
              <a16:creationId xmlns:a16="http://schemas.microsoft.com/office/drawing/2014/main" id="{0F1AE6C8-47D7-4E38-9B72-12B193C5E353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772" name="TextBox 5">
          <a:extLst>
            <a:ext uri="{FF2B5EF4-FFF2-40B4-BE49-F238E27FC236}">
              <a16:creationId xmlns:a16="http://schemas.microsoft.com/office/drawing/2014/main" id="{A546C00A-25C9-4F72-BE7F-82441A0BA8D5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773" name="TextBox 5">
          <a:extLst>
            <a:ext uri="{FF2B5EF4-FFF2-40B4-BE49-F238E27FC236}">
              <a16:creationId xmlns:a16="http://schemas.microsoft.com/office/drawing/2014/main" id="{733E0E73-09F8-405F-8F76-48CC04699B43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774" name="TextBox 5">
          <a:extLst>
            <a:ext uri="{FF2B5EF4-FFF2-40B4-BE49-F238E27FC236}">
              <a16:creationId xmlns:a16="http://schemas.microsoft.com/office/drawing/2014/main" id="{CA00E90D-1D7A-4831-A7AC-17D858620345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775" name="TextBox 5">
          <a:extLst>
            <a:ext uri="{FF2B5EF4-FFF2-40B4-BE49-F238E27FC236}">
              <a16:creationId xmlns:a16="http://schemas.microsoft.com/office/drawing/2014/main" id="{4A79DDAE-A87B-432C-8919-F7513AA199D4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776" name="TextBox 5">
          <a:extLst>
            <a:ext uri="{FF2B5EF4-FFF2-40B4-BE49-F238E27FC236}">
              <a16:creationId xmlns:a16="http://schemas.microsoft.com/office/drawing/2014/main" id="{FCF9526B-4957-49D3-AABC-EEC20A780CC6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777" name="TextBox 5">
          <a:extLst>
            <a:ext uri="{FF2B5EF4-FFF2-40B4-BE49-F238E27FC236}">
              <a16:creationId xmlns:a16="http://schemas.microsoft.com/office/drawing/2014/main" id="{5AD95522-4152-4CD7-80B7-D7BB7B66C2CB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778" name="TextBox 5">
          <a:extLst>
            <a:ext uri="{FF2B5EF4-FFF2-40B4-BE49-F238E27FC236}">
              <a16:creationId xmlns:a16="http://schemas.microsoft.com/office/drawing/2014/main" id="{2550CD84-0EC7-445B-9CB5-69FFEDFAE172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779" name="TextBox 5">
          <a:extLst>
            <a:ext uri="{FF2B5EF4-FFF2-40B4-BE49-F238E27FC236}">
              <a16:creationId xmlns:a16="http://schemas.microsoft.com/office/drawing/2014/main" id="{E9827C6C-AAEB-4290-82A6-6E05693FEDC2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780" name="TextBox 5">
          <a:extLst>
            <a:ext uri="{FF2B5EF4-FFF2-40B4-BE49-F238E27FC236}">
              <a16:creationId xmlns:a16="http://schemas.microsoft.com/office/drawing/2014/main" id="{9AEC01F5-33E6-4444-BF64-DD1F5BC29118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781" name="TextBox 5">
          <a:extLst>
            <a:ext uri="{FF2B5EF4-FFF2-40B4-BE49-F238E27FC236}">
              <a16:creationId xmlns:a16="http://schemas.microsoft.com/office/drawing/2014/main" id="{89FBD4D7-271F-4D17-A29D-7C1C670FD3BF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782" name="TextBox 5">
          <a:extLst>
            <a:ext uri="{FF2B5EF4-FFF2-40B4-BE49-F238E27FC236}">
              <a16:creationId xmlns:a16="http://schemas.microsoft.com/office/drawing/2014/main" id="{18022F15-B202-45A6-8A65-297C6CBF5172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783" name="TextBox 5">
          <a:extLst>
            <a:ext uri="{FF2B5EF4-FFF2-40B4-BE49-F238E27FC236}">
              <a16:creationId xmlns:a16="http://schemas.microsoft.com/office/drawing/2014/main" id="{E186E119-BFC4-4F80-AB50-7101561BA4DA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784" name="TextBox 5">
          <a:extLst>
            <a:ext uri="{FF2B5EF4-FFF2-40B4-BE49-F238E27FC236}">
              <a16:creationId xmlns:a16="http://schemas.microsoft.com/office/drawing/2014/main" id="{CF566847-6C77-4C39-A4FA-74AC09211B1A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785" name="TextBox 5">
          <a:extLst>
            <a:ext uri="{FF2B5EF4-FFF2-40B4-BE49-F238E27FC236}">
              <a16:creationId xmlns:a16="http://schemas.microsoft.com/office/drawing/2014/main" id="{F1913092-9DC8-49DA-A100-9167AAA691EE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786" name="TextBox 5">
          <a:extLst>
            <a:ext uri="{FF2B5EF4-FFF2-40B4-BE49-F238E27FC236}">
              <a16:creationId xmlns:a16="http://schemas.microsoft.com/office/drawing/2014/main" id="{06403661-0AFC-4818-85E7-16A00C32321A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787" name="TextBox 5">
          <a:extLst>
            <a:ext uri="{FF2B5EF4-FFF2-40B4-BE49-F238E27FC236}">
              <a16:creationId xmlns:a16="http://schemas.microsoft.com/office/drawing/2014/main" id="{51C4AF30-4DBE-4CC1-9C06-77B1541587C5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788" name="TextBox 5">
          <a:extLst>
            <a:ext uri="{FF2B5EF4-FFF2-40B4-BE49-F238E27FC236}">
              <a16:creationId xmlns:a16="http://schemas.microsoft.com/office/drawing/2014/main" id="{76B3C272-17A7-4D82-9B94-C31E9D1C587A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789" name="TextBox 5">
          <a:extLst>
            <a:ext uri="{FF2B5EF4-FFF2-40B4-BE49-F238E27FC236}">
              <a16:creationId xmlns:a16="http://schemas.microsoft.com/office/drawing/2014/main" id="{80358B95-341A-4B2A-A27C-01311CE2814B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790" name="TextBox 5">
          <a:extLst>
            <a:ext uri="{FF2B5EF4-FFF2-40B4-BE49-F238E27FC236}">
              <a16:creationId xmlns:a16="http://schemas.microsoft.com/office/drawing/2014/main" id="{4D6BF335-106F-4475-9051-63E7345CB5A4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791" name="TextBox 5">
          <a:extLst>
            <a:ext uri="{FF2B5EF4-FFF2-40B4-BE49-F238E27FC236}">
              <a16:creationId xmlns:a16="http://schemas.microsoft.com/office/drawing/2014/main" id="{8FF871AD-2ADE-4097-B75A-6D32341F5628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792" name="TextBox 5">
          <a:extLst>
            <a:ext uri="{FF2B5EF4-FFF2-40B4-BE49-F238E27FC236}">
              <a16:creationId xmlns:a16="http://schemas.microsoft.com/office/drawing/2014/main" id="{6BF39A11-5239-49C3-B929-B5C104D2023B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793" name="TextBox 5">
          <a:extLst>
            <a:ext uri="{FF2B5EF4-FFF2-40B4-BE49-F238E27FC236}">
              <a16:creationId xmlns:a16="http://schemas.microsoft.com/office/drawing/2014/main" id="{64ED4329-E519-46B4-AA67-14A354B4CED9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794" name="TextBox 5">
          <a:extLst>
            <a:ext uri="{FF2B5EF4-FFF2-40B4-BE49-F238E27FC236}">
              <a16:creationId xmlns:a16="http://schemas.microsoft.com/office/drawing/2014/main" id="{29E0D2A2-6296-4BA1-BB4E-257DC28237E8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795" name="TextBox 5">
          <a:extLst>
            <a:ext uri="{FF2B5EF4-FFF2-40B4-BE49-F238E27FC236}">
              <a16:creationId xmlns:a16="http://schemas.microsoft.com/office/drawing/2014/main" id="{D06B6B77-17D8-453F-B81E-3FD44E95D62A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796" name="TextBox 5">
          <a:extLst>
            <a:ext uri="{FF2B5EF4-FFF2-40B4-BE49-F238E27FC236}">
              <a16:creationId xmlns:a16="http://schemas.microsoft.com/office/drawing/2014/main" id="{B23D40BC-C68A-4FC2-B32D-6EA442894100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797" name="TextBox 5">
          <a:extLst>
            <a:ext uri="{FF2B5EF4-FFF2-40B4-BE49-F238E27FC236}">
              <a16:creationId xmlns:a16="http://schemas.microsoft.com/office/drawing/2014/main" id="{4D1D0AD9-1403-47B6-A357-04D01684C5C1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798" name="TextBox 5">
          <a:extLst>
            <a:ext uri="{FF2B5EF4-FFF2-40B4-BE49-F238E27FC236}">
              <a16:creationId xmlns:a16="http://schemas.microsoft.com/office/drawing/2014/main" id="{B4253547-EF9D-497C-BD48-12F7E59CCCC2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799" name="TextBox 5">
          <a:extLst>
            <a:ext uri="{FF2B5EF4-FFF2-40B4-BE49-F238E27FC236}">
              <a16:creationId xmlns:a16="http://schemas.microsoft.com/office/drawing/2014/main" id="{C8FAA434-9DC3-4834-9AD6-B1505BC314C9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800" name="TextBox 5">
          <a:extLst>
            <a:ext uri="{FF2B5EF4-FFF2-40B4-BE49-F238E27FC236}">
              <a16:creationId xmlns:a16="http://schemas.microsoft.com/office/drawing/2014/main" id="{9C199E8E-9CAC-4F17-B8C5-458C886B252C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801" name="TextBox 5">
          <a:extLst>
            <a:ext uri="{FF2B5EF4-FFF2-40B4-BE49-F238E27FC236}">
              <a16:creationId xmlns:a16="http://schemas.microsoft.com/office/drawing/2014/main" id="{B6F38A1A-B070-40CE-8E20-697B660D4C97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802" name="TextBox 5">
          <a:extLst>
            <a:ext uri="{FF2B5EF4-FFF2-40B4-BE49-F238E27FC236}">
              <a16:creationId xmlns:a16="http://schemas.microsoft.com/office/drawing/2014/main" id="{D8A150DE-AFAE-4265-97DF-D26FF636B334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803" name="TextBox 5">
          <a:extLst>
            <a:ext uri="{FF2B5EF4-FFF2-40B4-BE49-F238E27FC236}">
              <a16:creationId xmlns:a16="http://schemas.microsoft.com/office/drawing/2014/main" id="{E74898BA-B33C-457F-9339-0A46D28A3D7C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804" name="TextBox 5">
          <a:extLst>
            <a:ext uri="{FF2B5EF4-FFF2-40B4-BE49-F238E27FC236}">
              <a16:creationId xmlns:a16="http://schemas.microsoft.com/office/drawing/2014/main" id="{E753949B-3357-4F2F-A313-58B72C22B626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805" name="TextBox 5">
          <a:extLst>
            <a:ext uri="{FF2B5EF4-FFF2-40B4-BE49-F238E27FC236}">
              <a16:creationId xmlns:a16="http://schemas.microsoft.com/office/drawing/2014/main" id="{D61B9881-AD51-4C76-8A7B-B05D4514C4ED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806" name="TextBox 5">
          <a:extLst>
            <a:ext uri="{FF2B5EF4-FFF2-40B4-BE49-F238E27FC236}">
              <a16:creationId xmlns:a16="http://schemas.microsoft.com/office/drawing/2014/main" id="{497BBB51-6D03-4EF4-BEE8-76F8D48AB976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807" name="TextBox 5">
          <a:extLst>
            <a:ext uri="{FF2B5EF4-FFF2-40B4-BE49-F238E27FC236}">
              <a16:creationId xmlns:a16="http://schemas.microsoft.com/office/drawing/2014/main" id="{E250C763-FAF3-4E86-B9AF-2159287FC3CE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808" name="TextBox 5">
          <a:extLst>
            <a:ext uri="{FF2B5EF4-FFF2-40B4-BE49-F238E27FC236}">
              <a16:creationId xmlns:a16="http://schemas.microsoft.com/office/drawing/2014/main" id="{0EB342EF-7B68-4197-8CE6-84533BDF39B5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809" name="TextBox 5">
          <a:extLst>
            <a:ext uri="{FF2B5EF4-FFF2-40B4-BE49-F238E27FC236}">
              <a16:creationId xmlns:a16="http://schemas.microsoft.com/office/drawing/2014/main" id="{53198240-0694-44A6-9CC9-CBBF356CCD3F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810" name="TextBox 5">
          <a:extLst>
            <a:ext uri="{FF2B5EF4-FFF2-40B4-BE49-F238E27FC236}">
              <a16:creationId xmlns:a16="http://schemas.microsoft.com/office/drawing/2014/main" id="{C5E229FC-FC9E-4C0C-9295-E626A29CD288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811" name="TextBox 5">
          <a:extLst>
            <a:ext uri="{FF2B5EF4-FFF2-40B4-BE49-F238E27FC236}">
              <a16:creationId xmlns:a16="http://schemas.microsoft.com/office/drawing/2014/main" id="{C940F81B-5CF6-4A65-ABE5-49991A60C958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812" name="TextBox 5">
          <a:extLst>
            <a:ext uri="{FF2B5EF4-FFF2-40B4-BE49-F238E27FC236}">
              <a16:creationId xmlns:a16="http://schemas.microsoft.com/office/drawing/2014/main" id="{E38C4C75-557D-4B90-AC95-A7C099DDF82E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813" name="TextBox 5">
          <a:extLst>
            <a:ext uri="{FF2B5EF4-FFF2-40B4-BE49-F238E27FC236}">
              <a16:creationId xmlns:a16="http://schemas.microsoft.com/office/drawing/2014/main" id="{7954CF3A-75A9-4C31-9ACE-E6ABB5FC8E19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814" name="TextBox 5">
          <a:extLst>
            <a:ext uri="{FF2B5EF4-FFF2-40B4-BE49-F238E27FC236}">
              <a16:creationId xmlns:a16="http://schemas.microsoft.com/office/drawing/2014/main" id="{826892E5-AB0B-4BC4-997E-3F79FD94A222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815" name="TextBox 5">
          <a:extLst>
            <a:ext uri="{FF2B5EF4-FFF2-40B4-BE49-F238E27FC236}">
              <a16:creationId xmlns:a16="http://schemas.microsoft.com/office/drawing/2014/main" id="{DF54E181-7261-4F8D-A8D4-56A9D06107F1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816" name="TextBox 5">
          <a:extLst>
            <a:ext uri="{FF2B5EF4-FFF2-40B4-BE49-F238E27FC236}">
              <a16:creationId xmlns:a16="http://schemas.microsoft.com/office/drawing/2014/main" id="{D241B127-93B1-42E8-821C-F007A8E1211D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817" name="TextBox 5">
          <a:extLst>
            <a:ext uri="{FF2B5EF4-FFF2-40B4-BE49-F238E27FC236}">
              <a16:creationId xmlns:a16="http://schemas.microsoft.com/office/drawing/2014/main" id="{4A7985DD-D9EC-42EA-857A-74BDEDFF3835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818" name="TextBox 5">
          <a:extLst>
            <a:ext uri="{FF2B5EF4-FFF2-40B4-BE49-F238E27FC236}">
              <a16:creationId xmlns:a16="http://schemas.microsoft.com/office/drawing/2014/main" id="{77C3DFB5-CE36-4DAA-AC5C-0770FA0D2558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819" name="TextBox 5">
          <a:extLst>
            <a:ext uri="{FF2B5EF4-FFF2-40B4-BE49-F238E27FC236}">
              <a16:creationId xmlns:a16="http://schemas.microsoft.com/office/drawing/2014/main" id="{729D9208-89F9-4C85-8C98-69D7C72D96BD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820" name="TextBox 5">
          <a:extLst>
            <a:ext uri="{FF2B5EF4-FFF2-40B4-BE49-F238E27FC236}">
              <a16:creationId xmlns:a16="http://schemas.microsoft.com/office/drawing/2014/main" id="{3DA4232F-A876-467D-8104-4D0418009C6D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821" name="TextBox 5">
          <a:extLst>
            <a:ext uri="{FF2B5EF4-FFF2-40B4-BE49-F238E27FC236}">
              <a16:creationId xmlns:a16="http://schemas.microsoft.com/office/drawing/2014/main" id="{35079F6F-837A-4595-B066-DBDF230933C8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822" name="TextBox 5">
          <a:extLst>
            <a:ext uri="{FF2B5EF4-FFF2-40B4-BE49-F238E27FC236}">
              <a16:creationId xmlns:a16="http://schemas.microsoft.com/office/drawing/2014/main" id="{14B4D16F-2BD5-48DC-8506-1C0CF1B2906F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823" name="TextBox 5">
          <a:extLst>
            <a:ext uri="{FF2B5EF4-FFF2-40B4-BE49-F238E27FC236}">
              <a16:creationId xmlns:a16="http://schemas.microsoft.com/office/drawing/2014/main" id="{22A4B311-1F6C-462E-958F-66559A1A0957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824" name="TextBox 5">
          <a:extLst>
            <a:ext uri="{FF2B5EF4-FFF2-40B4-BE49-F238E27FC236}">
              <a16:creationId xmlns:a16="http://schemas.microsoft.com/office/drawing/2014/main" id="{EBA1E4BA-CFBE-4F72-AC07-64B6A355DFD3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825" name="TextBox 5">
          <a:extLst>
            <a:ext uri="{FF2B5EF4-FFF2-40B4-BE49-F238E27FC236}">
              <a16:creationId xmlns:a16="http://schemas.microsoft.com/office/drawing/2014/main" id="{4BD48A9F-AC88-4133-9A46-3588BCA028E1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826" name="TextBox 5">
          <a:extLst>
            <a:ext uri="{FF2B5EF4-FFF2-40B4-BE49-F238E27FC236}">
              <a16:creationId xmlns:a16="http://schemas.microsoft.com/office/drawing/2014/main" id="{D423963B-6749-4D0D-B2BB-4F7921774A45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827" name="TextBox 5">
          <a:extLst>
            <a:ext uri="{FF2B5EF4-FFF2-40B4-BE49-F238E27FC236}">
              <a16:creationId xmlns:a16="http://schemas.microsoft.com/office/drawing/2014/main" id="{E874FC22-5FFA-43B4-8D04-D724B480AE25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828" name="TextBox 5">
          <a:extLst>
            <a:ext uri="{FF2B5EF4-FFF2-40B4-BE49-F238E27FC236}">
              <a16:creationId xmlns:a16="http://schemas.microsoft.com/office/drawing/2014/main" id="{28270539-0CD9-43EC-AEBC-69557DDCB0BA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829" name="TextBox 5">
          <a:extLst>
            <a:ext uri="{FF2B5EF4-FFF2-40B4-BE49-F238E27FC236}">
              <a16:creationId xmlns:a16="http://schemas.microsoft.com/office/drawing/2014/main" id="{C1185B94-234F-4A4D-9B57-64884AE95014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830" name="TextBox 5">
          <a:extLst>
            <a:ext uri="{FF2B5EF4-FFF2-40B4-BE49-F238E27FC236}">
              <a16:creationId xmlns:a16="http://schemas.microsoft.com/office/drawing/2014/main" id="{A46E46CF-C5D6-4D7C-994F-56DFEBF8AB96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831" name="TextBox 5">
          <a:extLst>
            <a:ext uri="{FF2B5EF4-FFF2-40B4-BE49-F238E27FC236}">
              <a16:creationId xmlns:a16="http://schemas.microsoft.com/office/drawing/2014/main" id="{7A3C45FA-9693-4224-9D39-F2D743C24D60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832" name="TextBox 5">
          <a:extLst>
            <a:ext uri="{FF2B5EF4-FFF2-40B4-BE49-F238E27FC236}">
              <a16:creationId xmlns:a16="http://schemas.microsoft.com/office/drawing/2014/main" id="{71091B86-2DBA-4A8D-8CBC-F9B3B75E871D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833" name="TextBox 5">
          <a:extLst>
            <a:ext uri="{FF2B5EF4-FFF2-40B4-BE49-F238E27FC236}">
              <a16:creationId xmlns:a16="http://schemas.microsoft.com/office/drawing/2014/main" id="{86FD7155-3876-4E39-87BC-1C00DE614305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834" name="TextBox 5">
          <a:extLst>
            <a:ext uri="{FF2B5EF4-FFF2-40B4-BE49-F238E27FC236}">
              <a16:creationId xmlns:a16="http://schemas.microsoft.com/office/drawing/2014/main" id="{FC989AE8-1E30-496C-8797-4F8E2E7926F9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835" name="TextBox 5">
          <a:extLst>
            <a:ext uri="{FF2B5EF4-FFF2-40B4-BE49-F238E27FC236}">
              <a16:creationId xmlns:a16="http://schemas.microsoft.com/office/drawing/2014/main" id="{17A87567-4A0E-4ACE-AB0B-2A6D8E6C4B34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836" name="TextBox 5">
          <a:extLst>
            <a:ext uri="{FF2B5EF4-FFF2-40B4-BE49-F238E27FC236}">
              <a16:creationId xmlns:a16="http://schemas.microsoft.com/office/drawing/2014/main" id="{7139ED8E-C44D-46CA-AC7E-07EA776D67EC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837" name="TextBox 5">
          <a:extLst>
            <a:ext uri="{FF2B5EF4-FFF2-40B4-BE49-F238E27FC236}">
              <a16:creationId xmlns:a16="http://schemas.microsoft.com/office/drawing/2014/main" id="{8A60D763-EB54-4BE5-8A68-1EEC7AA303AF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838" name="TextBox 5">
          <a:extLst>
            <a:ext uri="{FF2B5EF4-FFF2-40B4-BE49-F238E27FC236}">
              <a16:creationId xmlns:a16="http://schemas.microsoft.com/office/drawing/2014/main" id="{44379405-D798-4F56-9668-F2F591190194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839" name="TextBox 5">
          <a:extLst>
            <a:ext uri="{FF2B5EF4-FFF2-40B4-BE49-F238E27FC236}">
              <a16:creationId xmlns:a16="http://schemas.microsoft.com/office/drawing/2014/main" id="{CEFB02FA-4005-46F1-9002-F69C94CE3BD5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840" name="TextBox 5">
          <a:extLst>
            <a:ext uri="{FF2B5EF4-FFF2-40B4-BE49-F238E27FC236}">
              <a16:creationId xmlns:a16="http://schemas.microsoft.com/office/drawing/2014/main" id="{E3FF026D-9BA4-4A71-BBDD-F6BB77BC5BCD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841" name="TextBox 5">
          <a:extLst>
            <a:ext uri="{FF2B5EF4-FFF2-40B4-BE49-F238E27FC236}">
              <a16:creationId xmlns:a16="http://schemas.microsoft.com/office/drawing/2014/main" id="{15880C1F-5553-4332-AA69-E5690E3A082A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842" name="TextBox 5">
          <a:extLst>
            <a:ext uri="{FF2B5EF4-FFF2-40B4-BE49-F238E27FC236}">
              <a16:creationId xmlns:a16="http://schemas.microsoft.com/office/drawing/2014/main" id="{653A211B-BFA2-42AF-894A-8525E8D1822B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843" name="TextBox 5">
          <a:extLst>
            <a:ext uri="{FF2B5EF4-FFF2-40B4-BE49-F238E27FC236}">
              <a16:creationId xmlns:a16="http://schemas.microsoft.com/office/drawing/2014/main" id="{8807C299-AB02-4D6D-8EF9-CE4D24B8B4B9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844" name="TextBox 5">
          <a:extLst>
            <a:ext uri="{FF2B5EF4-FFF2-40B4-BE49-F238E27FC236}">
              <a16:creationId xmlns:a16="http://schemas.microsoft.com/office/drawing/2014/main" id="{B16EF700-079A-4214-9C64-EEB755E3ACDE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845" name="TextBox 5">
          <a:extLst>
            <a:ext uri="{FF2B5EF4-FFF2-40B4-BE49-F238E27FC236}">
              <a16:creationId xmlns:a16="http://schemas.microsoft.com/office/drawing/2014/main" id="{9C28B7C5-03FC-458E-8534-96880222DF29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846" name="TextBox 5">
          <a:extLst>
            <a:ext uri="{FF2B5EF4-FFF2-40B4-BE49-F238E27FC236}">
              <a16:creationId xmlns:a16="http://schemas.microsoft.com/office/drawing/2014/main" id="{C0B13D98-5FF9-4C9F-BAEC-750A03CCF995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847" name="TextBox 5">
          <a:extLst>
            <a:ext uri="{FF2B5EF4-FFF2-40B4-BE49-F238E27FC236}">
              <a16:creationId xmlns:a16="http://schemas.microsoft.com/office/drawing/2014/main" id="{3D3D7009-CD55-4948-B0E4-C1B8FCFD067F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848" name="TextBox 5">
          <a:extLst>
            <a:ext uri="{FF2B5EF4-FFF2-40B4-BE49-F238E27FC236}">
              <a16:creationId xmlns:a16="http://schemas.microsoft.com/office/drawing/2014/main" id="{7E2B7B22-64D9-40C5-AAE4-2030FF3E3E06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849" name="TextBox 5">
          <a:extLst>
            <a:ext uri="{FF2B5EF4-FFF2-40B4-BE49-F238E27FC236}">
              <a16:creationId xmlns:a16="http://schemas.microsoft.com/office/drawing/2014/main" id="{7CA39DFD-06FE-4A03-A909-A54A55ABDA27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850" name="TextBox 5">
          <a:extLst>
            <a:ext uri="{FF2B5EF4-FFF2-40B4-BE49-F238E27FC236}">
              <a16:creationId xmlns:a16="http://schemas.microsoft.com/office/drawing/2014/main" id="{BCB44B95-F62A-42EA-9C80-78B6619C132F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851" name="TextBox 5">
          <a:extLst>
            <a:ext uri="{FF2B5EF4-FFF2-40B4-BE49-F238E27FC236}">
              <a16:creationId xmlns:a16="http://schemas.microsoft.com/office/drawing/2014/main" id="{6DF44EB1-D8C0-41B1-B2C5-EE079E631177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852" name="TextBox 5">
          <a:extLst>
            <a:ext uri="{FF2B5EF4-FFF2-40B4-BE49-F238E27FC236}">
              <a16:creationId xmlns:a16="http://schemas.microsoft.com/office/drawing/2014/main" id="{3805A35A-9800-4CA0-B508-76613EAF7948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853" name="TextBox 5">
          <a:extLst>
            <a:ext uri="{FF2B5EF4-FFF2-40B4-BE49-F238E27FC236}">
              <a16:creationId xmlns:a16="http://schemas.microsoft.com/office/drawing/2014/main" id="{0433B0A0-F843-464C-B91F-99DACEAE21B0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854" name="TextBox 5">
          <a:extLst>
            <a:ext uri="{FF2B5EF4-FFF2-40B4-BE49-F238E27FC236}">
              <a16:creationId xmlns:a16="http://schemas.microsoft.com/office/drawing/2014/main" id="{A0B84D6D-C40E-464C-A803-0C1300D76683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855" name="TextBox 5">
          <a:extLst>
            <a:ext uri="{FF2B5EF4-FFF2-40B4-BE49-F238E27FC236}">
              <a16:creationId xmlns:a16="http://schemas.microsoft.com/office/drawing/2014/main" id="{E8497198-F46F-47DF-943F-EDDCFC8A6690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856" name="TextBox 5">
          <a:extLst>
            <a:ext uri="{FF2B5EF4-FFF2-40B4-BE49-F238E27FC236}">
              <a16:creationId xmlns:a16="http://schemas.microsoft.com/office/drawing/2014/main" id="{BC3EAAFC-D20A-4397-B967-570FAE0BE865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857" name="TextBox 5">
          <a:extLst>
            <a:ext uri="{FF2B5EF4-FFF2-40B4-BE49-F238E27FC236}">
              <a16:creationId xmlns:a16="http://schemas.microsoft.com/office/drawing/2014/main" id="{F7BB8D80-FCB5-4AA5-A15E-C9A7D13C331A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858" name="TextBox 5">
          <a:extLst>
            <a:ext uri="{FF2B5EF4-FFF2-40B4-BE49-F238E27FC236}">
              <a16:creationId xmlns:a16="http://schemas.microsoft.com/office/drawing/2014/main" id="{4CDC7188-F233-4297-9248-5AD41DC6EE1D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859" name="TextBox 5">
          <a:extLst>
            <a:ext uri="{FF2B5EF4-FFF2-40B4-BE49-F238E27FC236}">
              <a16:creationId xmlns:a16="http://schemas.microsoft.com/office/drawing/2014/main" id="{2E9C1B5D-329D-454E-995D-426A4E08DB3C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860" name="TextBox 5">
          <a:extLst>
            <a:ext uri="{FF2B5EF4-FFF2-40B4-BE49-F238E27FC236}">
              <a16:creationId xmlns:a16="http://schemas.microsoft.com/office/drawing/2014/main" id="{96BAB2AD-09C6-4E32-8AFA-96A67E3B272E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861" name="TextBox 5">
          <a:extLst>
            <a:ext uri="{FF2B5EF4-FFF2-40B4-BE49-F238E27FC236}">
              <a16:creationId xmlns:a16="http://schemas.microsoft.com/office/drawing/2014/main" id="{9F71150E-362C-4C45-8B46-B7D81D94840D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862" name="TextBox 5">
          <a:extLst>
            <a:ext uri="{FF2B5EF4-FFF2-40B4-BE49-F238E27FC236}">
              <a16:creationId xmlns:a16="http://schemas.microsoft.com/office/drawing/2014/main" id="{4E6D46F8-3378-46C3-948F-71803209CDD1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863" name="TextBox 5">
          <a:extLst>
            <a:ext uri="{FF2B5EF4-FFF2-40B4-BE49-F238E27FC236}">
              <a16:creationId xmlns:a16="http://schemas.microsoft.com/office/drawing/2014/main" id="{7D6A5DDD-2BDD-4410-8CF8-70D66609C010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864" name="TextBox 5">
          <a:extLst>
            <a:ext uri="{FF2B5EF4-FFF2-40B4-BE49-F238E27FC236}">
              <a16:creationId xmlns:a16="http://schemas.microsoft.com/office/drawing/2014/main" id="{3A86606D-DC3E-4702-AD00-9B4928689BF5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865" name="TextBox 5">
          <a:extLst>
            <a:ext uri="{FF2B5EF4-FFF2-40B4-BE49-F238E27FC236}">
              <a16:creationId xmlns:a16="http://schemas.microsoft.com/office/drawing/2014/main" id="{541CCFD7-EA0F-4452-904D-4A3869303189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866" name="TextBox 5">
          <a:extLst>
            <a:ext uri="{FF2B5EF4-FFF2-40B4-BE49-F238E27FC236}">
              <a16:creationId xmlns:a16="http://schemas.microsoft.com/office/drawing/2014/main" id="{41B78AC8-A2A5-4F40-8C87-A06B75305042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867" name="TextBox 5">
          <a:extLst>
            <a:ext uri="{FF2B5EF4-FFF2-40B4-BE49-F238E27FC236}">
              <a16:creationId xmlns:a16="http://schemas.microsoft.com/office/drawing/2014/main" id="{87A9B719-ACA8-4453-B39E-33775EB69E76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868" name="TextBox 5">
          <a:extLst>
            <a:ext uri="{FF2B5EF4-FFF2-40B4-BE49-F238E27FC236}">
              <a16:creationId xmlns:a16="http://schemas.microsoft.com/office/drawing/2014/main" id="{21487654-B8CB-4C61-9D46-711442E98A9A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869" name="TextBox 5">
          <a:extLst>
            <a:ext uri="{FF2B5EF4-FFF2-40B4-BE49-F238E27FC236}">
              <a16:creationId xmlns:a16="http://schemas.microsoft.com/office/drawing/2014/main" id="{379735DB-281A-4EE9-84FC-9AF86D13AC5C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870" name="TextBox 5">
          <a:extLst>
            <a:ext uri="{FF2B5EF4-FFF2-40B4-BE49-F238E27FC236}">
              <a16:creationId xmlns:a16="http://schemas.microsoft.com/office/drawing/2014/main" id="{15746F00-1C35-4E5C-B488-7F362E1D9FC3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871" name="TextBox 5">
          <a:extLst>
            <a:ext uri="{FF2B5EF4-FFF2-40B4-BE49-F238E27FC236}">
              <a16:creationId xmlns:a16="http://schemas.microsoft.com/office/drawing/2014/main" id="{3DB3D789-C837-4526-95F9-02FBA82A0277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872" name="TextBox 5">
          <a:extLst>
            <a:ext uri="{FF2B5EF4-FFF2-40B4-BE49-F238E27FC236}">
              <a16:creationId xmlns:a16="http://schemas.microsoft.com/office/drawing/2014/main" id="{1229B168-A9D3-42F9-AD01-68D82FBFB74C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873" name="TextBox 5">
          <a:extLst>
            <a:ext uri="{FF2B5EF4-FFF2-40B4-BE49-F238E27FC236}">
              <a16:creationId xmlns:a16="http://schemas.microsoft.com/office/drawing/2014/main" id="{EC3D19F0-1425-49C3-B438-CA5BA221BBF2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874" name="TextBox 5">
          <a:extLst>
            <a:ext uri="{FF2B5EF4-FFF2-40B4-BE49-F238E27FC236}">
              <a16:creationId xmlns:a16="http://schemas.microsoft.com/office/drawing/2014/main" id="{EEB18001-CE51-4530-9906-04DE4E9B971B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875" name="TextBox 5">
          <a:extLst>
            <a:ext uri="{FF2B5EF4-FFF2-40B4-BE49-F238E27FC236}">
              <a16:creationId xmlns:a16="http://schemas.microsoft.com/office/drawing/2014/main" id="{AFC185FC-31CA-4E11-BDFE-6C4CA58192A1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876" name="TextBox 5">
          <a:extLst>
            <a:ext uri="{FF2B5EF4-FFF2-40B4-BE49-F238E27FC236}">
              <a16:creationId xmlns:a16="http://schemas.microsoft.com/office/drawing/2014/main" id="{F9AF4BC7-34A3-4C9D-9B37-E6B55BC59903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877" name="TextBox 5">
          <a:extLst>
            <a:ext uri="{FF2B5EF4-FFF2-40B4-BE49-F238E27FC236}">
              <a16:creationId xmlns:a16="http://schemas.microsoft.com/office/drawing/2014/main" id="{0FB382A6-0A5D-4DDE-850F-EAD7C8E0110A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878" name="TextBox 5">
          <a:extLst>
            <a:ext uri="{FF2B5EF4-FFF2-40B4-BE49-F238E27FC236}">
              <a16:creationId xmlns:a16="http://schemas.microsoft.com/office/drawing/2014/main" id="{4E664F3F-13E3-4B37-A817-258152E0D2ED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879" name="TextBox 5">
          <a:extLst>
            <a:ext uri="{FF2B5EF4-FFF2-40B4-BE49-F238E27FC236}">
              <a16:creationId xmlns:a16="http://schemas.microsoft.com/office/drawing/2014/main" id="{166F1DC0-7DCD-48AC-AACC-DC88DFC150BD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880" name="TextBox 5">
          <a:extLst>
            <a:ext uri="{FF2B5EF4-FFF2-40B4-BE49-F238E27FC236}">
              <a16:creationId xmlns:a16="http://schemas.microsoft.com/office/drawing/2014/main" id="{FC2DBD17-68DF-4A16-AAAF-9AAD3DC1BAED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881" name="TextBox 5">
          <a:extLst>
            <a:ext uri="{FF2B5EF4-FFF2-40B4-BE49-F238E27FC236}">
              <a16:creationId xmlns:a16="http://schemas.microsoft.com/office/drawing/2014/main" id="{219082AB-E49D-4D6D-9FF9-70C07642F72F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882" name="TextBox 5">
          <a:extLst>
            <a:ext uri="{FF2B5EF4-FFF2-40B4-BE49-F238E27FC236}">
              <a16:creationId xmlns:a16="http://schemas.microsoft.com/office/drawing/2014/main" id="{BB92ED4A-6E94-4D41-A80E-F71F84689DCA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883" name="TextBox 5">
          <a:extLst>
            <a:ext uri="{FF2B5EF4-FFF2-40B4-BE49-F238E27FC236}">
              <a16:creationId xmlns:a16="http://schemas.microsoft.com/office/drawing/2014/main" id="{D7E1DDE0-001D-42F1-B066-532E3E046E96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884" name="TextBox 5">
          <a:extLst>
            <a:ext uri="{FF2B5EF4-FFF2-40B4-BE49-F238E27FC236}">
              <a16:creationId xmlns:a16="http://schemas.microsoft.com/office/drawing/2014/main" id="{2DF140B0-D83D-41A7-AF30-68F583A8D418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885" name="TextBox 5">
          <a:extLst>
            <a:ext uri="{FF2B5EF4-FFF2-40B4-BE49-F238E27FC236}">
              <a16:creationId xmlns:a16="http://schemas.microsoft.com/office/drawing/2014/main" id="{F284AF7F-85A1-4F50-BB8D-6D66A3E47486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886" name="TextBox 5">
          <a:extLst>
            <a:ext uri="{FF2B5EF4-FFF2-40B4-BE49-F238E27FC236}">
              <a16:creationId xmlns:a16="http://schemas.microsoft.com/office/drawing/2014/main" id="{210698AF-9F63-4267-81AD-E5EE2533301B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887" name="TextBox 5">
          <a:extLst>
            <a:ext uri="{FF2B5EF4-FFF2-40B4-BE49-F238E27FC236}">
              <a16:creationId xmlns:a16="http://schemas.microsoft.com/office/drawing/2014/main" id="{CA4EEBF6-3925-4C95-A386-AC2C28ECDC25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888" name="TextBox 5">
          <a:extLst>
            <a:ext uri="{FF2B5EF4-FFF2-40B4-BE49-F238E27FC236}">
              <a16:creationId xmlns:a16="http://schemas.microsoft.com/office/drawing/2014/main" id="{B49FF6B9-8901-464F-8EA1-D6BAC22176EF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889" name="TextBox 5">
          <a:extLst>
            <a:ext uri="{FF2B5EF4-FFF2-40B4-BE49-F238E27FC236}">
              <a16:creationId xmlns:a16="http://schemas.microsoft.com/office/drawing/2014/main" id="{B639947A-D8A0-43A0-B763-9E4420C63DD8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890" name="TextBox 5">
          <a:extLst>
            <a:ext uri="{FF2B5EF4-FFF2-40B4-BE49-F238E27FC236}">
              <a16:creationId xmlns:a16="http://schemas.microsoft.com/office/drawing/2014/main" id="{51084060-558B-45E5-9B30-A7B035EF3D51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891" name="TextBox 5">
          <a:extLst>
            <a:ext uri="{FF2B5EF4-FFF2-40B4-BE49-F238E27FC236}">
              <a16:creationId xmlns:a16="http://schemas.microsoft.com/office/drawing/2014/main" id="{159B4CF3-D3E5-4882-9893-901FC3D2E142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892" name="TextBox 5">
          <a:extLst>
            <a:ext uri="{FF2B5EF4-FFF2-40B4-BE49-F238E27FC236}">
              <a16:creationId xmlns:a16="http://schemas.microsoft.com/office/drawing/2014/main" id="{E3D7E00E-4516-4A58-BE9F-78B1D9F72544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893" name="TextBox 5">
          <a:extLst>
            <a:ext uri="{FF2B5EF4-FFF2-40B4-BE49-F238E27FC236}">
              <a16:creationId xmlns:a16="http://schemas.microsoft.com/office/drawing/2014/main" id="{CC326744-44F7-444D-A7C6-36554226905D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894" name="TextBox 5">
          <a:extLst>
            <a:ext uri="{FF2B5EF4-FFF2-40B4-BE49-F238E27FC236}">
              <a16:creationId xmlns:a16="http://schemas.microsoft.com/office/drawing/2014/main" id="{45A444A8-1DE8-44D2-8270-1FC224E1577D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895" name="TextBox 5">
          <a:extLst>
            <a:ext uri="{FF2B5EF4-FFF2-40B4-BE49-F238E27FC236}">
              <a16:creationId xmlns:a16="http://schemas.microsoft.com/office/drawing/2014/main" id="{FC722086-947B-4EB2-954F-43ECC69E38D8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896" name="TextBox 5">
          <a:extLst>
            <a:ext uri="{FF2B5EF4-FFF2-40B4-BE49-F238E27FC236}">
              <a16:creationId xmlns:a16="http://schemas.microsoft.com/office/drawing/2014/main" id="{BD9E76A5-C2E7-4883-ADD9-4AA388C039E2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897" name="TextBox 5">
          <a:extLst>
            <a:ext uri="{FF2B5EF4-FFF2-40B4-BE49-F238E27FC236}">
              <a16:creationId xmlns:a16="http://schemas.microsoft.com/office/drawing/2014/main" id="{6CD73E51-166F-47ED-8F80-45FE3C9EEA44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898" name="TextBox 5">
          <a:extLst>
            <a:ext uri="{FF2B5EF4-FFF2-40B4-BE49-F238E27FC236}">
              <a16:creationId xmlns:a16="http://schemas.microsoft.com/office/drawing/2014/main" id="{A60D732B-1F7E-4B37-99B9-BFD6062A2E63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899" name="TextBox 5">
          <a:extLst>
            <a:ext uri="{FF2B5EF4-FFF2-40B4-BE49-F238E27FC236}">
              <a16:creationId xmlns:a16="http://schemas.microsoft.com/office/drawing/2014/main" id="{4AF3A353-88BE-466C-B3B9-CA7FA8FF5680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900" name="TextBox 5">
          <a:extLst>
            <a:ext uri="{FF2B5EF4-FFF2-40B4-BE49-F238E27FC236}">
              <a16:creationId xmlns:a16="http://schemas.microsoft.com/office/drawing/2014/main" id="{454E73B6-45E0-4AE2-B640-21C54D92487A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901" name="TextBox 5">
          <a:extLst>
            <a:ext uri="{FF2B5EF4-FFF2-40B4-BE49-F238E27FC236}">
              <a16:creationId xmlns:a16="http://schemas.microsoft.com/office/drawing/2014/main" id="{1BC489A1-80AE-4067-A1B2-07A4ADB3EACA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902" name="TextBox 5">
          <a:extLst>
            <a:ext uri="{FF2B5EF4-FFF2-40B4-BE49-F238E27FC236}">
              <a16:creationId xmlns:a16="http://schemas.microsoft.com/office/drawing/2014/main" id="{7DE37AD9-379F-461D-9194-D4DE08391F50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903" name="TextBox 5">
          <a:extLst>
            <a:ext uri="{FF2B5EF4-FFF2-40B4-BE49-F238E27FC236}">
              <a16:creationId xmlns:a16="http://schemas.microsoft.com/office/drawing/2014/main" id="{D173EF12-2F97-48E0-8E6F-A35EA15A3BC7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904" name="TextBox 5">
          <a:extLst>
            <a:ext uri="{FF2B5EF4-FFF2-40B4-BE49-F238E27FC236}">
              <a16:creationId xmlns:a16="http://schemas.microsoft.com/office/drawing/2014/main" id="{EE6373FE-0B2E-48FA-82C4-DE55FEA8B7A8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905" name="TextBox 5">
          <a:extLst>
            <a:ext uri="{FF2B5EF4-FFF2-40B4-BE49-F238E27FC236}">
              <a16:creationId xmlns:a16="http://schemas.microsoft.com/office/drawing/2014/main" id="{C5B9F937-4CDD-45C0-8286-E355733C847A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906" name="TextBox 5">
          <a:extLst>
            <a:ext uri="{FF2B5EF4-FFF2-40B4-BE49-F238E27FC236}">
              <a16:creationId xmlns:a16="http://schemas.microsoft.com/office/drawing/2014/main" id="{E5CA6036-3205-4479-98A0-29B37CAE7373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907" name="TextBox 5">
          <a:extLst>
            <a:ext uri="{FF2B5EF4-FFF2-40B4-BE49-F238E27FC236}">
              <a16:creationId xmlns:a16="http://schemas.microsoft.com/office/drawing/2014/main" id="{CCB84818-9BF7-4D5B-BCBD-4E0B673CD310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908" name="TextBox 5">
          <a:extLst>
            <a:ext uri="{FF2B5EF4-FFF2-40B4-BE49-F238E27FC236}">
              <a16:creationId xmlns:a16="http://schemas.microsoft.com/office/drawing/2014/main" id="{F211551D-C06E-435D-A26F-D41ECD41B927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909" name="TextBox 5">
          <a:extLst>
            <a:ext uri="{FF2B5EF4-FFF2-40B4-BE49-F238E27FC236}">
              <a16:creationId xmlns:a16="http://schemas.microsoft.com/office/drawing/2014/main" id="{EEDBBB7F-77DB-49FA-B843-36709C786325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4910" name="TextBox 5">
          <a:extLst>
            <a:ext uri="{FF2B5EF4-FFF2-40B4-BE49-F238E27FC236}">
              <a16:creationId xmlns:a16="http://schemas.microsoft.com/office/drawing/2014/main" id="{70A5B6E5-25D8-4A88-8388-C1A28F4A3646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911" name="TextBox 5">
          <a:extLst>
            <a:ext uri="{FF2B5EF4-FFF2-40B4-BE49-F238E27FC236}">
              <a16:creationId xmlns:a16="http://schemas.microsoft.com/office/drawing/2014/main" id="{16D853AD-A1C7-46D3-AD74-E43EC5A5217F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4912" name="TextBox 5">
          <a:extLst>
            <a:ext uri="{FF2B5EF4-FFF2-40B4-BE49-F238E27FC236}">
              <a16:creationId xmlns:a16="http://schemas.microsoft.com/office/drawing/2014/main" id="{850275EB-32D4-48DA-B598-05A6A1363FE9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4913" name="TextBox 5">
          <a:extLst>
            <a:ext uri="{FF2B5EF4-FFF2-40B4-BE49-F238E27FC236}">
              <a16:creationId xmlns:a16="http://schemas.microsoft.com/office/drawing/2014/main" id="{B7F631D0-53DC-4388-9565-6D05E603C216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4914" name="TextBox 5">
          <a:extLst>
            <a:ext uri="{FF2B5EF4-FFF2-40B4-BE49-F238E27FC236}">
              <a16:creationId xmlns:a16="http://schemas.microsoft.com/office/drawing/2014/main" id="{7A9AC324-64A7-4A50-9EF6-03A90046125B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915" name="TextBox 5">
          <a:extLst>
            <a:ext uri="{FF2B5EF4-FFF2-40B4-BE49-F238E27FC236}">
              <a16:creationId xmlns:a16="http://schemas.microsoft.com/office/drawing/2014/main" id="{89EB7D78-FE95-41E5-BF39-74FF4FE02963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916" name="TextBox 5">
          <a:extLst>
            <a:ext uri="{FF2B5EF4-FFF2-40B4-BE49-F238E27FC236}">
              <a16:creationId xmlns:a16="http://schemas.microsoft.com/office/drawing/2014/main" id="{A7333EF3-107E-4EE2-9750-3FFE42F5EDF4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917" name="TextBox 5">
          <a:extLst>
            <a:ext uri="{FF2B5EF4-FFF2-40B4-BE49-F238E27FC236}">
              <a16:creationId xmlns:a16="http://schemas.microsoft.com/office/drawing/2014/main" id="{9EC81DD4-3FBE-4881-AF54-9EDE88F005FF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918" name="TextBox 5">
          <a:extLst>
            <a:ext uri="{FF2B5EF4-FFF2-40B4-BE49-F238E27FC236}">
              <a16:creationId xmlns:a16="http://schemas.microsoft.com/office/drawing/2014/main" id="{691EC617-8623-4D48-B367-A7D1012D8223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919" name="TextBox 5">
          <a:extLst>
            <a:ext uri="{FF2B5EF4-FFF2-40B4-BE49-F238E27FC236}">
              <a16:creationId xmlns:a16="http://schemas.microsoft.com/office/drawing/2014/main" id="{68C104F8-AD0C-4003-8FB9-135B7747F8D3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920" name="TextBox 5">
          <a:extLst>
            <a:ext uri="{FF2B5EF4-FFF2-40B4-BE49-F238E27FC236}">
              <a16:creationId xmlns:a16="http://schemas.microsoft.com/office/drawing/2014/main" id="{6E8A3642-08DD-457D-A96A-9C5D647BB2D6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921" name="TextBox 5">
          <a:extLst>
            <a:ext uri="{FF2B5EF4-FFF2-40B4-BE49-F238E27FC236}">
              <a16:creationId xmlns:a16="http://schemas.microsoft.com/office/drawing/2014/main" id="{C453C080-C6C8-494A-BC4A-701A89B62252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922" name="TextBox 5">
          <a:extLst>
            <a:ext uri="{FF2B5EF4-FFF2-40B4-BE49-F238E27FC236}">
              <a16:creationId xmlns:a16="http://schemas.microsoft.com/office/drawing/2014/main" id="{AEA3987F-FBB9-48D7-9193-7FF6792EB5A6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923" name="TextBox 5">
          <a:extLst>
            <a:ext uri="{FF2B5EF4-FFF2-40B4-BE49-F238E27FC236}">
              <a16:creationId xmlns:a16="http://schemas.microsoft.com/office/drawing/2014/main" id="{AD594CF1-2A31-4EF4-AFF7-6021898E1FFC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924" name="TextBox 5">
          <a:extLst>
            <a:ext uri="{FF2B5EF4-FFF2-40B4-BE49-F238E27FC236}">
              <a16:creationId xmlns:a16="http://schemas.microsoft.com/office/drawing/2014/main" id="{6EAE7B97-BCB7-4249-A835-34338BC1F4DF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925" name="TextBox 5">
          <a:extLst>
            <a:ext uri="{FF2B5EF4-FFF2-40B4-BE49-F238E27FC236}">
              <a16:creationId xmlns:a16="http://schemas.microsoft.com/office/drawing/2014/main" id="{67F2DB6D-5D50-43E9-9A75-4AF0A60380AE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926" name="TextBox 5">
          <a:extLst>
            <a:ext uri="{FF2B5EF4-FFF2-40B4-BE49-F238E27FC236}">
              <a16:creationId xmlns:a16="http://schemas.microsoft.com/office/drawing/2014/main" id="{3C47343B-F0F7-4A75-9954-A2211EF7C30A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927" name="TextBox 5">
          <a:extLst>
            <a:ext uri="{FF2B5EF4-FFF2-40B4-BE49-F238E27FC236}">
              <a16:creationId xmlns:a16="http://schemas.microsoft.com/office/drawing/2014/main" id="{F6FBEA1B-6DA0-472F-92F5-9AC68272946D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928" name="TextBox 5">
          <a:extLst>
            <a:ext uri="{FF2B5EF4-FFF2-40B4-BE49-F238E27FC236}">
              <a16:creationId xmlns:a16="http://schemas.microsoft.com/office/drawing/2014/main" id="{A996DE0F-6775-4E06-B64C-016A3EAC6134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929" name="TextBox 5">
          <a:extLst>
            <a:ext uri="{FF2B5EF4-FFF2-40B4-BE49-F238E27FC236}">
              <a16:creationId xmlns:a16="http://schemas.microsoft.com/office/drawing/2014/main" id="{58619E28-5D25-4E4C-AA27-E2E465790E0D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930" name="TextBox 5">
          <a:extLst>
            <a:ext uri="{FF2B5EF4-FFF2-40B4-BE49-F238E27FC236}">
              <a16:creationId xmlns:a16="http://schemas.microsoft.com/office/drawing/2014/main" id="{74D8DB0A-3957-45FC-AB6D-830E17C251D9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931" name="TextBox 5">
          <a:extLst>
            <a:ext uri="{FF2B5EF4-FFF2-40B4-BE49-F238E27FC236}">
              <a16:creationId xmlns:a16="http://schemas.microsoft.com/office/drawing/2014/main" id="{3A7C7D6F-022F-4E2E-8EB4-3FF7058E035A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932" name="TextBox 5">
          <a:extLst>
            <a:ext uri="{FF2B5EF4-FFF2-40B4-BE49-F238E27FC236}">
              <a16:creationId xmlns:a16="http://schemas.microsoft.com/office/drawing/2014/main" id="{86E61544-D76A-4677-A829-00D0063DD15D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933" name="TextBox 5">
          <a:extLst>
            <a:ext uri="{FF2B5EF4-FFF2-40B4-BE49-F238E27FC236}">
              <a16:creationId xmlns:a16="http://schemas.microsoft.com/office/drawing/2014/main" id="{C5B13484-C2FB-4BD1-9ED7-15564C3D9104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934" name="TextBox 5">
          <a:extLst>
            <a:ext uri="{FF2B5EF4-FFF2-40B4-BE49-F238E27FC236}">
              <a16:creationId xmlns:a16="http://schemas.microsoft.com/office/drawing/2014/main" id="{06088E18-83D5-498D-B1BD-0C250AC2FF55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935" name="TextBox 5">
          <a:extLst>
            <a:ext uri="{FF2B5EF4-FFF2-40B4-BE49-F238E27FC236}">
              <a16:creationId xmlns:a16="http://schemas.microsoft.com/office/drawing/2014/main" id="{25711FAD-FAC2-4461-BC43-95310B77D0A8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936" name="TextBox 5">
          <a:extLst>
            <a:ext uri="{FF2B5EF4-FFF2-40B4-BE49-F238E27FC236}">
              <a16:creationId xmlns:a16="http://schemas.microsoft.com/office/drawing/2014/main" id="{7B2776CB-DF3F-4180-9931-BB2E7D09D371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937" name="TextBox 5">
          <a:extLst>
            <a:ext uri="{FF2B5EF4-FFF2-40B4-BE49-F238E27FC236}">
              <a16:creationId xmlns:a16="http://schemas.microsoft.com/office/drawing/2014/main" id="{C8FCF74B-C754-4123-91DF-CFC1D3AC27BC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938" name="TextBox 5">
          <a:extLst>
            <a:ext uri="{FF2B5EF4-FFF2-40B4-BE49-F238E27FC236}">
              <a16:creationId xmlns:a16="http://schemas.microsoft.com/office/drawing/2014/main" id="{14C1380F-1DAD-4E5A-AA25-C8E26897EEBC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939" name="TextBox 5">
          <a:extLst>
            <a:ext uri="{FF2B5EF4-FFF2-40B4-BE49-F238E27FC236}">
              <a16:creationId xmlns:a16="http://schemas.microsoft.com/office/drawing/2014/main" id="{66CF5836-135E-4732-B1A3-504E619D5DA4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940" name="TextBox 5">
          <a:extLst>
            <a:ext uri="{FF2B5EF4-FFF2-40B4-BE49-F238E27FC236}">
              <a16:creationId xmlns:a16="http://schemas.microsoft.com/office/drawing/2014/main" id="{89B02AD5-1A3D-49E5-A226-5510A058C5F1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941" name="TextBox 5">
          <a:extLst>
            <a:ext uri="{FF2B5EF4-FFF2-40B4-BE49-F238E27FC236}">
              <a16:creationId xmlns:a16="http://schemas.microsoft.com/office/drawing/2014/main" id="{E4B6124D-66BD-48CC-9494-768A2B586CCC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942" name="TextBox 5">
          <a:extLst>
            <a:ext uri="{FF2B5EF4-FFF2-40B4-BE49-F238E27FC236}">
              <a16:creationId xmlns:a16="http://schemas.microsoft.com/office/drawing/2014/main" id="{BCBC71DA-77F2-4434-A837-2843D71DC2ED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943" name="TextBox 5">
          <a:extLst>
            <a:ext uri="{FF2B5EF4-FFF2-40B4-BE49-F238E27FC236}">
              <a16:creationId xmlns:a16="http://schemas.microsoft.com/office/drawing/2014/main" id="{B5731B63-6CE1-4776-BE86-623E2EE8FD41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944" name="TextBox 5">
          <a:extLst>
            <a:ext uri="{FF2B5EF4-FFF2-40B4-BE49-F238E27FC236}">
              <a16:creationId xmlns:a16="http://schemas.microsoft.com/office/drawing/2014/main" id="{D5C60E6B-CBB6-4E5B-A32B-739E47E2C195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945" name="TextBox 5">
          <a:extLst>
            <a:ext uri="{FF2B5EF4-FFF2-40B4-BE49-F238E27FC236}">
              <a16:creationId xmlns:a16="http://schemas.microsoft.com/office/drawing/2014/main" id="{E6044B3E-D325-441D-ABBD-883B9F87C63F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946" name="TextBox 5">
          <a:extLst>
            <a:ext uri="{FF2B5EF4-FFF2-40B4-BE49-F238E27FC236}">
              <a16:creationId xmlns:a16="http://schemas.microsoft.com/office/drawing/2014/main" id="{4D4BEFC7-1301-4159-BB2D-C62C88398A40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947" name="TextBox 5">
          <a:extLst>
            <a:ext uri="{FF2B5EF4-FFF2-40B4-BE49-F238E27FC236}">
              <a16:creationId xmlns:a16="http://schemas.microsoft.com/office/drawing/2014/main" id="{DA528BA3-74C3-47B9-A68C-18F4B8887B0E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948" name="TextBox 5">
          <a:extLst>
            <a:ext uri="{FF2B5EF4-FFF2-40B4-BE49-F238E27FC236}">
              <a16:creationId xmlns:a16="http://schemas.microsoft.com/office/drawing/2014/main" id="{168907A0-6A3B-41CF-86F8-606DF3846743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949" name="TextBox 5">
          <a:extLst>
            <a:ext uri="{FF2B5EF4-FFF2-40B4-BE49-F238E27FC236}">
              <a16:creationId xmlns:a16="http://schemas.microsoft.com/office/drawing/2014/main" id="{A800F7C8-7F68-46ED-94F3-12C2015FB032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950" name="TextBox 5">
          <a:extLst>
            <a:ext uri="{FF2B5EF4-FFF2-40B4-BE49-F238E27FC236}">
              <a16:creationId xmlns:a16="http://schemas.microsoft.com/office/drawing/2014/main" id="{963CED97-9261-428C-A875-C87F7E9063D7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951" name="TextBox 5">
          <a:extLst>
            <a:ext uri="{FF2B5EF4-FFF2-40B4-BE49-F238E27FC236}">
              <a16:creationId xmlns:a16="http://schemas.microsoft.com/office/drawing/2014/main" id="{6CFCDA9E-818D-4300-9679-989B5C6DF977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952" name="TextBox 5">
          <a:extLst>
            <a:ext uri="{FF2B5EF4-FFF2-40B4-BE49-F238E27FC236}">
              <a16:creationId xmlns:a16="http://schemas.microsoft.com/office/drawing/2014/main" id="{C6D473DC-48D2-4788-B5CC-340F8951E5F4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953" name="TextBox 5">
          <a:extLst>
            <a:ext uri="{FF2B5EF4-FFF2-40B4-BE49-F238E27FC236}">
              <a16:creationId xmlns:a16="http://schemas.microsoft.com/office/drawing/2014/main" id="{BC1E9F60-C71F-4D6B-AD77-FB68F3269741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954" name="TextBox 5">
          <a:extLst>
            <a:ext uri="{FF2B5EF4-FFF2-40B4-BE49-F238E27FC236}">
              <a16:creationId xmlns:a16="http://schemas.microsoft.com/office/drawing/2014/main" id="{5196BF7F-EFB4-437D-AB35-5FF834644E97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955" name="TextBox 5">
          <a:extLst>
            <a:ext uri="{FF2B5EF4-FFF2-40B4-BE49-F238E27FC236}">
              <a16:creationId xmlns:a16="http://schemas.microsoft.com/office/drawing/2014/main" id="{43ECCBBA-2DD2-407D-A43D-60AC5A06A736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956" name="TextBox 5">
          <a:extLst>
            <a:ext uri="{FF2B5EF4-FFF2-40B4-BE49-F238E27FC236}">
              <a16:creationId xmlns:a16="http://schemas.microsoft.com/office/drawing/2014/main" id="{B10AE23D-BD53-47C9-8209-77A7EE83B27C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957" name="TextBox 5">
          <a:extLst>
            <a:ext uri="{FF2B5EF4-FFF2-40B4-BE49-F238E27FC236}">
              <a16:creationId xmlns:a16="http://schemas.microsoft.com/office/drawing/2014/main" id="{10860442-8FB6-4664-AB9A-365F6158D3A8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958" name="TextBox 5">
          <a:extLst>
            <a:ext uri="{FF2B5EF4-FFF2-40B4-BE49-F238E27FC236}">
              <a16:creationId xmlns:a16="http://schemas.microsoft.com/office/drawing/2014/main" id="{D8AD9F39-85C4-4BF6-8DE6-096150D2173E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959" name="TextBox 5">
          <a:extLst>
            <a:ext uri="{FF2B5EF4-FFF2-40B4-BE49-F238E27FC236}">
              <a16:creationId xmlns:a16="http://schemas.microsoft.com/office/drawing/2014/main" id="{B568C465-218F-479C-A7B1-43ECE3B5D38D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960" name="TextBox 5">
          <a:extLst>
            <a:ext uri="{FF2B5EF4-FFF2-40B4-BE49-F238E27FC236}">
              <a16:creationId xmlns:a16="http://schemas.microsoft.com/office/drawing/2014/main" id="{E1A45792-9A73-4D5C-BE89-714BCFAD7A68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961" name="TextBox 5">
          <a:extLst>
            <a:ext uri="{FF2B5EF4-FFF2-40B4-BE49-F238E27FC236}">
              <a16:creationId xmlns:a16="http://schemas.microsoft.com/office/drawing/2014/main" id="{4A80A5FE-46DB-4470-95E6-C3BA82F9FBD6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962" name="TextBox 5">
          <a:extLst>
            <a:ext uri="{FF2B5EF4-FFF2-40B4-BE49-F238E27FC236}">
              <a16:creationId xmlns:a16="http://schemas.microsoft.com/office/drawing/2014/main" id="{765FE2CA-BC60-4DC0-AF2E-CD011C8B95CA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963" name="TextBox 5">
          <a:extLst>
            <a:ext uri="{FF2B5EF4-FFF2-40B4-BE49-F238E27FC236}">
              <a16:creationId xmlns:a16="http://schemas.microsoft.com/office/drawing/2014/main" id="{215A3C6C-7CB3-4243-A935-5EDFDD74ACCB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964" name="TextBox 5">
          <a:extLst>
            <a:ext uri="{FF2B5EF4-FFF2-40B4-BE49-F238E27FC236}">
              <a16:creationId xmlns:a16="http://schemas.microsoft.com/office/drawing/2014/main" id="{77AD30BC-37EF-4977-B804-250D23402767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965" name="TextBox 5">
          <a:extLst>
            <a:ext uri="{FF2B5EF4-FFF2-40B4-BE49-F238E27FC236}">
              <a16:creationId xmlns:a16="http://schemas.microsoft.com/office/drawing/2014/main" id="{BB77A958-F4B5-4D10-9BF8-64B2CD41B6AA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966" name="TextBox 5">
          <a:extLst>
            <a:ext uri="{FF2B5EF4-FFF2-40B4-BE49-F238E27FC236}">
              <a16:creationId xmlns:a16="http://schemas.microsoft.com/office/drawing/2014/main" id="{2C516E4E-90A4-4598-84AA-9909F7267E62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967" name="TextBox 5">
          <a:extLst>
            <a:ext uri="{FF2B5EF4-FFF2-40B4-BE49-F238E27FC236}">
              <a16:creationId xmlns:a16="http://schemas.microsoft.com/office/drawing/2014/main" id="{7FF2CC05-A5F6-4AD4-84C1-E4098F5E5D8F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968" name="TextBox 5">
          <a:extLst>
            <a:ext uri="{FF2B5EF4-FFF2-40B4-BE49-F238E27FC236}">
              <a16:creationId xmlns:a16="http://schemas.microsoft.com/office/drawing/2014/main" id="{DFF8B51C-8FAD-42B2-BEAC-BDF580A34D2C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969" name="TextBox 5">
          <a:extLst>
            <a:ext uri="{FF2B5EF4-FFF2-40B4-BE49-F238E27FC236}">
              <a16:creationId xmlns:a16="http://schemas.microsoft.com/office/drawing/2014/main" id="{DB4D0356-32C0-4F6B-8FDD-49C0A499F3EB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970" name="TextBox 5">
          <a:extLst>
            <a:ext uri="{FF2B5EF4-FFF2-40B4-BE49-F238E27FC236}">
              <a16:creationId xmlns:a16="http://schemas.microsoft.com/office/drawing/2014/main" id="{EC6922F6-9E52-4CCF-A14C-52B061AE07FF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971" name="TextBox 5">
          <a:extLst>
            <a:ext uri="{FF2B5EF4-FFF2-40B4-BE49-F238E27FC236}">
              <a16:creationId xmlns:a16="http://schemas.microsoft.com/office/drawing/2014/main" id="{E3232A57-5C49-4FCF-96B2-394E06EFB52B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972" name="TextBox 5">
          <a:extLst>
            <a:ext uri="{FF2B5EF4-FFF2-40B4-BE49-F238E27FC236}">
              <a16:creationId xmlns:a16="http://schemas.microsoft.com/office/drawing/2014/main" id="{0A90CAD2-C34A-49FB-825A-6E9CE5230844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973" name="TextBox 5">
          <a:extLst>
            <a:ext uri="{FF2B5EF4-FFF2-40B4-BE49-F238E27FC236}">
              <a16:creationId xmlns:a16="http://schemas.microsoft.com/office/drawing/2014/main" id="{4A3F23B0-A152-4A1C-B09F-2DBC4E09786D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974" name="TextBox 5">
          <a:extLst>
            <a:ext uri="{FF2B5EF4-FFF2-40B4-BE49-F238E27FC236}">
              <a16:creationId xmlns:a16="http://schemas.microsoft.com/office/drawing/2014/main" id="{E4187C6F-69F2-4D0D-8496-6C997BF2A51D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975" name="TextBox 5">
          <a:extLst>
            <a:ext uri="{FF2B5EF4-FFF2-40B4-BE49-F238E27FC236}">
              <a16:creationId xmlns:a16="http://schemas.microsoft.com/office/drawing/2014/main" id="{AA3AFE78-955B-4B67-A503-B5B6BFACEA83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976" name="TextBox 5">
          <a:extLst>
            <a:ext uri="{FF2B5EF4-FFF2-40B4-BE49-F238E27FC236}">
              <a16:creationId xmlns:a16="http://schemas.microsoft.com/office/drawing/2014/main" id="{0553745D-2468-47D0-887D-BFC8CE7AB665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977" name="TextBox 5">
          <a:extLst>
            <a:ext uri="{FF2B5EF4-FFF2-40B4-BE49-F238E27FC236}">
              <a16:creationId xmlns:a16="http://schemas.microsoft.com/office/drawing/2014/main" id="{F4E1FE39-1DD1-4C96-8DF6-728AD0C23C17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978" name="TextBox 5">
          <a:extLst>
            <a:ext uri="{FF2B5EF4-FFF2-40B4-BE49-F238E27FC236}">
              <a16:creationId xmlns:a16="http://schemas.microsoft.com/office/drawing/2014/main" id="{FE631699-0BBA-4E7C-BE4C-6E78132E05DA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979" name="TextBox 5">
          <a:extLst>
            <a:ext uri="{FF2B5EF4-FFF2-40B4-BE49-F238E27FC236}">
              <a16:creationId xmlns:a16="http://schemas.microsoft.com/office/drawing/2014/main" id="{F5528AFD-44B8-4828-BC63-BBD735DDF77F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980" name="TextBox 5">
          <a:extLst>
            <a:ext uri="{FF2B5EF4-FFF2-40B4-BE49-F238E27FC236}">
              <a16:creationId xmlns:a16="http://schemas.microsoft.com/office/drawing/2014/main" id="{0628672F-22E7-4324-926F-CE09D0BE8AB6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981" name="TextBox 5">
          <a:extLst>
            <a:ext uri="{FF2B5EF4-FFF2-40B4-BE49-F238E27FC236}">
              <a16:creationId xmlns:a16="http://schemas.microsoft.com/office/drawing/2014/main" id="{169306FC-E2B1-4D92-B8AF-386E02258D4E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982" name="TextBox 5">
          <a:extLst>
            <a:ext uri="{FF2B5EF4-FFF2-40B4-BE49-F238E27FC236}">
              <a16:creationId xmlns:a16="http://schemas.microsoft.com/office/drawing/2014/main" id="{68380475-74CE-46E3-9ACB-96933A78C3FF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983" name="TextBox 5">
          <a:extLst>
            <a:ext uri="{FF2B5EF4-FFF2-40B4-BE49-F238E27FC236}">
              <a16:creationId xmlns:a16="http://schemas.microsoft.com/office/drawing/2014/main" id="{C5D2F83F-125F-48C1-9575-124B69E40AD1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984" name="TextBox 5">
          <a:extLst>
            <a:ext uri="{FF2B5EF4-FFF2-40B4-BE49-F238E27FC236}">
              <a16:creationId xmlns:a16="http://schemas.microsoft.com/office/drawing/2014/main" id="{402E9DDC-25C6-42EC-85C8-A759232A262E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4985" name="TextBox 5">
          <a:extLst>
            <a:ext uri="{FF2B5EF4-FFF2-40B4-BE49-F238E27FC236}">
              <a16:creationId xmlns:a16="http://schemas.microsoft.com/office/drawing/2014/main" id="{3B0FE155-CB65-43A1-BE1D-A5566BABAB9A}"/>
            </a:ext>
          </a:extLst>
        </xdr:cNvPr>
        <xdr:cNvSpPr txBox="1"/>
      </xdr:nvSpPr>
      <xdr:spPr>
        <a:xfrm>
          <a:off x="449580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4986" name="TextBox 5">
          <a:extLst>
            <a:ext uri="{FF2B5EF4-FFF2-40B4-BE49-F238E27FC236}">
              <a16:creationId xmlns:a16="http://schemas.microsoft.com/office/drawing/2014/main" id="{98C4527D-9F1C-42DB-97BB-8098DA732E94}"/>
            </a:ext>
          </a:extLst>
        </xdr:cNvPr>
        <xdr:cNvSpPr txBox="1"/>
      </xdr:nvSpPr>
      <xdr:spPr>
        <a:xfrm>
          <a:off x="449580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4987" name="TextBox 5">
          <a:extLst>
            <a:ext uri="{FF2B5EF4-FFF2-40B4-BE49-F238E27FC236}">
              <a16:creationId xmlns:a16="http://schemas.microsoft.com/office/drawing/2014/main" id="{F346EB93-C0C0-4529-9DA0-1500C24F8D62}"/>
            </a:ext>
          </a:extLst>
        </xdr:cNvPr>
        <xdr:cNvSpPr txBox="1"/>
      </xdr:nvSpPr>
      <xdr:spPr>
        <a:xfrm>
          <a:off x="449580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4988" name="TextBox 5">
          <a:extLst>
            <a:ext uri="{FF2B5EF4-FFF2-40B4-BE49-F238E27FC236}">
              <a16:creationId xmlns:a16="http://schemas.microsoft.com/office/drawing/2014/main" id="{F2D34703-A661-4666-9DD1-643715E9FCE1}"/>
            </a:ext>
          </a:extLst>
        </xdr:cNvPr>
        <xdr:cNvSpPr txBox="1"/>
      </xdr:nvSpPr>
      <xdr:spPr>
        <a:xfrm>
          <a:off x="449580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989" name="TextBox 5">
          <a:extLst>
            <a:ext uri="{FF2B5EF4-FFF2-40B4-BE49-F238E27FC236}">
              <a16:creationId xmlns:a16="http://schemas.microsoft.com/office/drawing/2014/main" id="{B076F075-A395-494C-B8ED-5A85B3FEEA15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990" name="TextBox 5">
          <a:extLst>
            <a:ext uri="{FF2B5EF4-FFF2-40B4-BE49-F238E27FC236}">
              <a16:creationId xmlns:a16="http://schemas.microsoft.com/office/drawing/2014/main" id="{D715E7F0-DD23-4D83-8E06-F30455B02299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991" name="TextBox 5">
          <a:extLst>
            <a:ext uri="{FF2B5EF4-FFF2-40B4-BE49-F238E27FC236}">
              <a16:creationId xmlns:a16="http://schemas.microsoft.com/office/drawing/2014/main" id="{D64EC771-2DB4-48F5-83D6-B35D07721E98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992" name="TextBox 5">
          <a:extLst>
            <a:ext uri="{FF2B5EF4-FFF2-40B4-BE49-F238E27FC236}">
              <a16:creationId xmlns:a16="http://schemas.microsoft.com/office/drawing/2014/main" id="{11CA417E-06E0-4749-A297-9D53774C0B2D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993" name="TextBox 5">
          <a:extLst>
            <a:ext uri="{FF2B5EF4-FFF2-40B4-BE49-F238E27FC236}">
              <a16:creationId xmlns:a16="http://schemas.microsoft.com/office/drawing/2014/main" id="{53862E90-EC47-4B67-8E81-E541EE1B55CC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994" name="TextBox 5">
          <a:extLst>
            <a:ext uri="{FF2B5EF4-FFF2-40B4-BE49-F238E27FC236}">
              <a16:creationId xmlns:a16="http://schemas.microsoft.com/office/drawing/2014/main" id="{2DC5774B-D3A6-4063-ADB1-701860AC791C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4995" name="TextBox 5">
          <a:extLst>
            <a:ext uri="{FF2B5EF4-FFF2-40B4-BE49-F238E27FC236}">
              <a16:creationId xmlns:a16="http://schemas.microsoft.com/office/drawing/2014/main" id="{946C0054-76FA-461C-B6F3-0BC13D04D1CD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4996" name="TextBox 5">
          <a:extLst>
            <a:ext uri="{FF2B5EF4-FFF2-40B4-BE49-F238E27FC236}">
              <a16:creationId xmlns:a16="http://schemas.microsoft.com/office/drawing/2014/main" id="{CD49BF0F-759A-4921-A3D2-ED40F48AAAFE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4997" name="TextBox 5">
          <a:extLst>
            <a:ext uri="{FF2B5EF4-FFF2-40B4-BE49-F238E27FC236}">
              <a16:creationId xmlns:a16="http://schemas.microsoft.com/office/drawing/2014/main" id="{7DD0E003-9E8D-43EB-A781-DDA25583C706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4998" name="TextBox 5">
          <a:extLst>
            <a:ext uri="{FF2B5EF4-FFF2-40B4-BE49-F238E27FC236}">
              <a16:creationId xmlns:a16="http://schemas.microsoft.com/office/drawing/2014/main" id="{9EE69A03-E6E3-46F5-B0DF-6C91FA637767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4999" name="TextBox 5">
          <a:extLst>
            <a:ext uri="{FF2B5EF4-FFF2-40B4-BE49-F238E27FC236}">
              <a16:creationId xmlns:a16="http://schemas.microsoft.com/office/drawing/2014/main" id="{D92B6057-5418-4A0A-8816-ECFCF2E291BA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5000" name="TextBox 5">
          <a:extLst>
            <a:ext uri="{FF2B5EF4-FFF2-40B4-BE49-F238E27FC236}">
              <a16:creationId xmlns:a16="http://schemas.microsoft.com/office/drawing/2014/main" id="{BB28EB76-B2EF-4C66-A371-095F3A4EDFF4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5001" name="TextBox 5">
          <a:extLst>
            <a:ext uri="{FF2B5EF4-FFF2-40B4-BE49-F238E27FC236}">
              <a16:creationId xmlns:a16="http://schemas.microsoft.com/office/drawing/2014/main" id="{B00E85B2-0146-4132-A1A4-52050F4F0880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002" name="TextBox 5">
          <a:extLst>
            <a:ext uri="{FF2B5EF4-FFF2-40B4-BE49-F238E27FC236}">
              <a16:creationId xmlns:a16="http://schemas.microsoft.com/office/drawing/2014/main" id="{6DD42CC3-72B2-4B45-ACD5-629A89A4F6CF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5003" name="TextBox 5">
          <a:extLst>
            <a:ext uri="{FF2B5EF4-FFF2-40B4-BE49-F238E27FC236}">
              <a16:creationId xmlns:a16="http://schemas.microsoft.com/office/drawing/2014/main" id="{ABC2EC50-FA07-4EA6-8336-2B3F5E0F3DFA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5004" name="TextBox 5">
          <a:extLst>
            <a:ext uri="{FF2B5EF4-FFF2-40B4-BE49-F238E27FC236}">
              <a16:creationId xmlns:a16="http://schemas.microsoft.com/office/drawing/2014/main" id="{F1AA4517-6BDC-42EA-BD1C-4B751FBE773D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5005" name="TextBox 5">
          <a:extLst>
            <a:ext uri="{FF2B5EF4-FFF2-40B4-BE49-F238E27FC236}">
              <a16:creationId xmlns:a16="http://schemas.microsoft.com/office/drawing/2014/main" id="{CD5DB536-1BE7-4DC9-BDF7-46CD108B3269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006" name="TextBox 5">
          <a:extLst>
            <a:ext uri="{FF2B5EF4-FFF2-40B4-BE49-F238E27FC236}">
              <a16:creationId xmlns:a16="http://schemas.microsoft.com/office/drawing/2014/main" id="{16E79D55-C858-4FB3-933D-912565C9A052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5007" name="TextBox 5">
          <a:extLst>
            <a:ext uri="{FF2B5EF4-FFF2-40B4-BE49-F238E27FC236}">
              <a16:creationId xmlns:a16="http://schemas.microsoft.com/office/drawing/2014/main" id="{4CFD0C1C-8628-4B87-81D1-80A4FA02474C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008" name="TextBox 5">
          <a:extLst>
            <a:ext uri="{FF2B5EF4-FFF2-40B4-BE49-F238E27FC236}">
              <a16:creationId xmlns:a16="http://schemas.microsoft.com/office/drawing/2014/main" id="{667725EB-C364-46F2-8E70-E806E3E277D7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5009" name="TextBox 5">
          <a:extLst>
            <a:ext uri="{FF2B5EF4-FFF2-40B4-BE49-F238E27FC236}">
              <a16:creationId xmlns:a16="http://schemas.microsoft.com/office/drawing/2014/main" id="{F955CD31-282E-4859-8396-20B454EC35FA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5010" name="TextBox 5">
          <a:extLst>
            <a:ext uri="{FF2B5EF4-FFF2-40B4-BE49-F238E27FC236}">
              <a16:creationId xmlns:a16="http://schemas.microsoft.com/office/drawing/2014/main" id="{5B4F466B-E682-4340-856C-6A3BADBAC659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5011" name="TextBox 5">
          <a:extLst>
            <a:ext uri="{FF2B5EF4-FFF2-40B4-BE49-F238E27FC236}">
              <a16:creationId xmlns:a16="http://schemas.microsoft.com/office/drawing/2014/main" id="{E94B7631-2858-400C-BA3D-2DF723B46CB9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5012" name="TextBox 5">
          <a:extLst>
            <a:ext uri="{FF2B5EF4-FFF2-40B4-BE49-F238E27FC236}">
              <a16:creationId xmlns:a16="http://schemas.microsoft.com/office/drawing/2014/main" id="{B5643FD1-75CB-4702-B4E5-6BFD9A744C74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013" name="TextBox 5">
          <a:extLst>
            <a:ext uri="{FF2B5EF4-FFF2-40B4-BE49-F238E27FC236}">
              <a16:creationId xmlns:a16="http://schemas.microsoft.com/office/drawing/2014/main" id="{4F0B8B37-40BE-42D1-A164-91A1185F44AD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5014" name="TextBox 5">
          <a:extLst>
            <a:ext uri="{FF2B5EF4-FFF2-40B4-BE49-F238E27FC236}">
              <a16:creationId xmlns:a16="http://schemas.microsoft.com/office/drawing/2014/main" id="{4926EE04-DEE5-475A-9BB5-52C257805DC5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5015" name="TextBox 5">
          <a:extLst>
            <a:ext uri="{FF2B5EF4-FFF2-40B4-BE49-F238E27FC236}">
              <a16:creationId xmlns:a16="http://schemas.microsoft.com/office/drawing/2014/main" id="{87BFA738-3D58-4B00-9A3F-1834A9229996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5016" name="TextBox 5">
          <a:extLst>
            <a:ext uri="{FF2B5EF4-FFF2-40B4-BE49-F238E27FC236}">
              <a16:creationId xmlns:a16="http://schemas.microsoft.com/office/drawing/2014/main" id="{F2FCFC70-6D7F-46C0-96EE-48862D0A694B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017" name="TextBox 5">
          <a:extLst>
            <a:ext uri="{FF2B5EF4-FFF2-40B4-BE49-F238E27FC236}">
              <a16:creationId xmlns:a16="http://schemas.microsoft.com/office/drawing/2014/main" id="{2071B2E2-AE05-463F-AECB-034232CF325D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018" name="TextBox 5">
          <a:extLst>
            <a:ext uri="{FF2B5EF4-FFF2-40B4-BE49-F238E27FC236}">
              <a16:creationId xmlns:a16="http://schemas.microsoft.com/office/drawing/2014/main" id="{2ED05A1B-62B2-4288-ABF3-B87F9F3FBAD6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5019" name="TextBox 5">
          <a:extLst>
            <a:ext uri="{FF2B5EF4-FFF2-40B4-BE49-F238E27FC236}">
              <a16:creationId xmlns:a16="http://schemas.microsoft.com/office/drawing/2014/main" id="{B5B385D5-250A-4F4F-B548-402F33A72944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020" name="TextBox 5">
          <a:extLst>
            <a:ext uri="{FF2B5EF4-FFF2-40B4-BE49-F238E27FC236}">
              <a16:creationId xmlns:a16="http://schemas.microsoft.com/office/drawing/2014/main" id="{CC97D9FA-6CF2-405B-A53A-22B968600545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5021" name="TextBox 5">
          <a:extLst>
            <a:ext uri="{FF2B5EF4-FFF2-40B4-BE49-F238E27FC236}">
              <a16:creationId xmlns:a16="http://schemas.microsoft.com/office/drawing/2014/main" id="{C1479A01-4AB8-4384-B48D-18A41FAFA919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5022" name="TextBox 5">
          <a:extLst>
            <a:ext uri="{FF2B5EF4-FFF2-40B4-BE49-F238E27FC236}">
              <a16:creationId xmlns:a16="http://schemas.microsoft.com/office/drawing/2014/main" id="{EE431351-24C5-448E-8F27-9ACE059D07DE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5023" name="TextBox 5">
          <a:extLst>
            <a:ext uri="{FF2B5EF4-FFF2-40B4-BE49-F238E27FC236}">
              <a16:creationId xmlns:a16="http://schemas.microsoft.com/office/drawing/2014/main" id="{C2A2C0A1-2781-4649-997D-DCF3FBF48C92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5024" name="TextBox 5">
          <a:extLst>
            <a:ext uri="{FF2B5EF4-FFF2-40B4-BE49-F238E27FC236}">
              <a16:creationId xmlns:a16="http://schemas.microsoft.com/office/drawing/2014/main" id="{E8F71F29-D0A4-4B09-8A6C-7D6B88055B38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025" name="TextBox 5">
          <a:extLst>
            <a:ext uri="{FF2B5EF4-FFF2-40B4-BE49-F238E27FC236}">
              <a16:creationId xmlns:a16="http://schemas.microsoft.com/office/drawing/2014/main" id="{BD1291C5-9ACC-427F-BBB6-2F9A834FF526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5026" name="TextBox 5">
          <a:extLst>
            <a:ext uri="{FF2B5EF4-FFF2-40B4-BE49-F238E27FC236}">
              <a16:creationId xmlns:a16="http://schemas.microsoft.com/office/drawing/2014/main" id="{AFCB96F9-1449-4E72-9789-3160A0FCC85A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5027" name="TextBox 5">
          <a:extLst>
            <a:ext uri="{FF2B5EF4-FFF2-40B4-BE49-F238E27FC236}">
              <a16:creationId xmlns:a16="http://schemas.microsoft.com/office/drawing/2014/main" id="{3C4B9C0E-8A5C-4B69-8235-D50BEE82CC35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5028" name="TextBox 5">
          <a:extLst>
            <a:ext uri="{FF2B5EF4-FFF2-40B4-BE49-F238E27FC236}">
              <a16:creationId xmlns:a16="http://schemas.microsoft.com/office/drawing/2014/main" id="{9C093EAE-FD19-44A0-BFFB-E15DECA7C790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5029" name="TextBox 5">
          <a:extLst>
            <a:ext uri="{FF2B5EF4-FFF2-40B4-BE49-F238E27FC236}">
              <a16:creationId xmlns:a16="http://schemas.microsoft.com/office/drawing/2014/main" id="{879A0E11-4EEC-4E81-9E39-19091AE3FC1F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030" name="TextBox 5">
          <a:extLst>
            <a:ext uri="{FF2B5EF4-FFF2-40B4-BE49-F238E27FC236}">
              <a16:creationId xmlns:a16="http://schemas.microsoft.com/office/drawing/2014/main" id="{7F51CF68-6D1F-4A21-BB20-B10CD5723F9A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5031" name="TextBox 5">
          <a:extLst>
            <a:ext uri="{FF2B5EF4-FFF2-40B4-BE49-F238E27FC236}">
              <a16:creationId xmlns:a16="http://schemas.microsoft.com/office/drawing/2014/main" id="{A03F093D-746F-4604-9CC4-448C6B96AF3C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5032" name="TextBox 5">
          <a:extLst>
            <a:ext uri="{FF2B5EF4-FFF2-40B4-BE49-F238E27FC236}">
              <a16:creationId xmlns:a16="http://schemas.microsoft.com/office/drawing/2014/main" id="{A504D88B-450B-4694-8742-7E6A9DF59FC9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5033" name="TextBox 5">
          <a:extLst>
            <a:ext uri="{FF2B5EF4-FFF2-40B4-BE49-F238E27FC236}">
              <a16:creationId xmlns:a16="http://schemas.microsoft.com/office/drawing/2014/main" id="{761EEFED-06F4-427A-9B7F-940808C7EE1D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034" name="TextBox 5">
          <a:extLst>
            <a:ext uri="{FF2B5EF4-FFF2-40B4-BE49-F238E27FC236}">
              <a16:creationId xmlns:a16="http://schemas.microsoft.com/office/drawing/2014/main" id="{0F67C28E-0024-40ED-8F93-68ADC62834EB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5035" name="TextBox 5">
          <a:extLst>
            <a:ext uri="{FF2B5EF4-FFF2-40B4-BE49-F238E27FC236}">
              <a16:creationId xmlns:a16="http://schemas.microsoft.com/office/drawing/2014/main" id="{C308AD26-C8CA-471A-AA09-A066FDAF2BD0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036" name="TextBox 5">
          <a:extLst>
            <a:ext uri="{FF2B5EF4-FFF2-40B4-BE49-F238E27FC236}">
              <a16:creationId xmlns:a16="http://schemas.microsoft.com/office/drawing/2014/main" id="{6209E517-00B8-4AAB-BB57-3F91E92B38AD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5037" name="TextBox 5">
          <a:extLst>
            <a:ext uri="{FF2B5EF4-FFF2-40B4-BE49-F238E27FC236}">
              <a16:creationId xmlns:a16="http://schemas.microsoft.com/office/drawing/2014/main" id="{7DF355A0-8614-47C5-91CD-4A8B8671BB45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5038" name="TextBox 5">
          <a:extLst>
            <a:ext uri="{FF2B5EF4-FFF2-40B4-BE49-F238E27FC236}">
              <a16:creationId xmlns:a16="http://schemas.microsoft.com/office/drawing/2014/main" id="{6BCBF502-8553-42EC-9B1B-E6D0F75834BC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5039" name="TextBox 5">
          <a:extLst>
            <a:ext uri="{FF2B5EF4-FFF2-40B4-BE49-F238E27FC236}">
              <a16:creationId xmlns:a16="http://schemas.microsoft.com/office/drawing/2014/main" id="{B6842CE8-A292-4438-8495-5D8F72A9DAAA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5040" name="TextBox 5">
          <a:extLst>
            <a:ext uri="{FF2B5EF4-FFF2-40B4-BE49-F238E27FC236}">
              <a16:creationId xmlns:a16="http://schemas.microsoft.com/office/drawing/2014/main" id="{F7FBE569-576E-4482-9905-E77DAFE5112C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5041" name="TextBox 5">
          <a:extLst>
            <a:ext uri="{FF2B5EF4-FFF2-40B4-BE49-F238E27FC236}">
              <a16:creationId xmlns:a16="http://schemas.microsoft.com/office/drawing/2014/main" id="{49BCBA30-D043-4CF5-BAB1-CF79AF6C500E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5042" name="TextBox 5">
          <a:extLst>
            <a:ext uri="{FF2B5EF4-FFF2-40B4-BE49-F238E27FC236}">
              <a16:creationId xmlns:a16="http://schemas.microsoft.com/office/drawing/2014/main" id="{5951CD47-C504-45BC-8158-15B8C233438C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5043" name="TextBox 5">
          <a:extLst>
            <a:ext uri="{FF2B5EF4-FFF2-40B4-BE49-F238E27FC236}">
              <a16:creationId xmlns:a16="http://schemas.microsoft.com/office/drawing/2014/main" id="{D6B556BD-138B-4232-9FD5-331DB9C59BA6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5044" name="TextBox 5">
          <a:extLst>
            <a:ext uri="{FF2B5EF4-FFF2-40B4-BE49-F238E27FC236}">
              <a16:creationId xmlns:a16="http://schemas.microsoft.com/office/drawing/2014/main" id="{0D196A46-C969-4D38-A196-19FB2762D286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5045" name="TextBox 5">
          <a:extLst>
            <a:ext uri="{FF2B5EF4-FFF2-40B4-BE49-F238E27FC236}">
              <a16:creationId xmlns:a16="http://schemas.microsoft.com/office/drawing/2014/main" id="{75BA01BC-9A18-41C8-B5BA-E788E2FE2D8B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5046" name="TextBox 5">
          <a:extLst>
            <a:ext uri="{FF2B5EF4-FFF2-40B4-BE49-F238E27FC236}">
              <a16:creationId xmlns:a16="http://schemas.microsoft.com/office/drawing/2014/main" id="{6A089B21-13FB-41F1-A680-5E9F2BFDA567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5047" name="TextBox 5">
          <a:extLst>
            <a:ext uri="{FF2B5EF4-FFF2-40B4-BE49-F238E27FC236}">
              <a16:creationId xmlns:a16="http://schemas.microsoft.com/office/drawing/2014/main" id="{8D83E9D6-186B-4CA8-B93E-525F9CA60BE1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5048" name="TextBox 5">
          <a:extLst>
            <a:ext uri="{FF2B5EF4-FFF2-40B4-BE49-F238E27FC236}">
              <a16:creationId xmlns:a16="http://schemas.microsoft.com/office/drawing/2014/main" id="{631981DC-E0F7-425D-95B3-A5F014B1579C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5049" name="TextBox 5">
          <a:extLst>
            <a:ext uri="{FF2B5EF4-FFF2-40B4-BE49-F238E27FC236}">
              <a16:creationId xmlns:a16="http://schemas.microsoft.com/office/drawing/2014/main" id="{47F8B8C4-1CAC-4D91-A151-D6A973C7F522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5050" name="TextBox 5">
          <a:extLst>
            <a:ext uri="{FF2B5EF4-FFF2-40B4-BE49-F238E27FC236}">
              <a16:creationId xmlns:a16="http://schemas.microsoft.com/office/drawing/2014/main" id="{B6CC3460-4750-48D6-9461-A22DEA7D8EA5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5051" name="TextBox 5">
          <a:extLst>
            <a:ext uri="{FF2B5EF4-FFF2-40B4-BE49-F238E27FC236}">
              <a16:creationId xmlns:a16="http://schemas.microsoft.com/office/drawing/2014/main" id="{50C98621-39C4-4C3D-9B21-A6F913E03BB4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5052" name="TextBox 5">
          <a:extLst>
            <a:ext uri="{FF2B5EF4-FFF2-40B4-BE49-F238E27FC236}">
              <a16:creationId xmlns:a16="http://schemas.microsoft.com/office/drawing/2014/main" id="{148648DB-F6CB-4EBF-8119-49697EE18EF4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5053" name="TextBox 5">
          <a:extLst>
            <a:ext uri="{FF2B5EF4-FFF2-40B4-BE49-F238E27FC236}">
              <a16:creationId xmlns:a16="http://schemas.microsoft.com/office/drawing/2014/main" id="{AC264ABF-36A5-4278-98ED-7079C9A622DF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5054" name="TextBox 5">
          <a:extLst>
            <a:ext uri="{FF2B5EF4-FFF2-40B4-BE49-F238E27FC236}">
              <a16:creationId xmlns:a16="http://schemas.microsoft.com/office/drawing/2014/main" id="{74CF6890-3FBA-4E75-AC01-1C342D04B9F3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5055" name="TextBox 5">
          <a:extLst>
            <a:ext uri="{FF2B5EF4-FFF2-40B4-BE49-F238E27FC236}">
              <a16:creationId xmlns:a16="http://schemas.microsoft.com/office/drawing/2014/main" id="{E2E77D06-B206-4606-93B4-4BA8AD56AF1D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5056" name="TextBox 5">
          <a:extLst>
            <a:ext uri="{FF2B5EF4-FFF2-40B4-BE49-F238E27FC236}">
              <a16:creationId xmlns:a16="http://schemas.microsoft.com/office/drawing/2014/main" id="{68F7E8F2-34CC-42E0-B8E0-C54178CC1787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5057" name="TextBox 5">
          <a:extLst>
            <a:ext uri="{FF2B5EF4-FFF2-40B4-BE49-F238E27FC236}">
              <a16:creationId xmlns:a16="http://schemas.microsoft.com/office/drawing/2014/main" id="{0DE4D0BD-5B47-4BC9-BF9E-022B855F4A34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5058" name="TextBox 5">
          <a:extLst>
            <a:ext uri="{FF2B5EF4-FFF2-40B4-BE49-F238E27FC236}">
              <a16:creationId xmlns:a16="http://schemas.microsoft.com/office/drawing/2014/main" id="{A16DB450-8697-48E8-8C96-F21317D29191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5059" name="TextBox 5">
          <a:extLst>
            <a:ext uri="{FF2B5EF4-FFF2-40B4-BE49-F238E27FC236}">
              <a16:creationId xmlns:a16="http://schemas.microsoft.com/office/drawing/2014/main" id="{8618DD9B-0A20-4DB4-B8F8-4C19FC1E832F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5060" name="TextBox 5">
          <a:extLst>
            <a:ext uri="{FF2B5EF4-FFF2-40B4-BE49-F238E27FC236}">
              <a16:creationId xmlns:a16="http://schemas.microsoft.com/office/drawing/2014/main" id="{327FD442-7763-4484-AEA2-FAB6F08DFC5B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5061" name="TextBox 5">
          <a:extLst>
            <a:ext uri="{FF2B5EF4-FFF2-40B4-BE49-F238E27FC236}">
              <a16:creationId xmlns:a16="http://schemas.microsoft.com/office/drawing/2014/main" id="{A986A32B-570E-41EC-B3A4-4BF483C97AEC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5062" name="TextBox 5">
          <a:extLst>
            <a:ext uri="{FF2B5EF4-FFF2-40B4-BE49-F238E27FC236}">
              <a16:creationId xmlns:a16="http://schemas.microsoft.com/office/drawing/2014/main" id="{75823C5D-DD0E-4DE0-881A-059036118D40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5063" name="TextBox 5">
          <a:extLst>
            <a:ext uri="{FF2B5EF4-FFF2-40B4-BE49-F238E27FC236}">
              <a16:creationId xmlns:a16="http://schemas.microsoft.com/office/drawing/2014/main" id="{C066435E-C5B3-4776-976C-2CD9D3B32C11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5064" name="TextBox 5">
          <a:extLst>
            <a:ext uri="{FF2B5EF4-FFF2-40B4-BE49-F238E27FC236}">
              <a16:creationId xmlns:a16="http://schemas.microsoft.com/office/drawing/2014/main" id="{ECBE447D-8F50-49F8-9587-1BFFFAB167DD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5065" name="TextBox 5">
          <a:extLst>
            <a:ext uri="{FF2B5EF4-FFF2-40B4-BE49-F238E27FC236}">
              <a16:creationId xmlns:a16="http://schemas.microsoft.com/office/drawing/2014/main" id="{B3D9FB5E-8021-444E-B771-884280E6D3C2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5066" name="TextBox 5">
          <a:extLst>
            <a:ext uri="{FF2B5EF4-FFF2-40B4-BE49-F238E27FC236}">
              <a16:creationId xmlns:a16="http://schemas.microsoft.com/office/drawing/2014/main" id="{041E0DA1-4F60-4235-88F8-E89AEB7D9661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5067" name="TextBox 5">
          <a:extLst>
            <a:ext uri="{FF2B5EF4-FFF2-40B4-BE49-F238E27FC236}">
              <a16:creationId xmlns:a16="http://schemas.microsoft.com/office/drawing/2014/main" id="{D71F3547-CE4E-46BF-B291-3F584FDD9822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068" name="TextBox 5">
          <a:extLst>
            <a:ext uri="{FF2B5EF4-FFF2-40B4-BE49-F238E27FC236}">
              <a16:creationId xmlns:a16="http://schemas.microsoft.com/office/drawing/2014/main" id="{312E362D-4AA2-41A2-9912-331E2EA03D25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069" name="TextBox 5">
          <a:extLst>
            <a:ext uri="{FF2B5EF4-FFF2-40B4-BE49-F238E27FC236}">
              <a16:creationId xmlns:a16="http://schemas.microsoft.com/office/drawing/2014/main" id="{2ADCB12E-AF5C-4332-8800-0B963A860E71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5070" name="TextBox 5">
          <a:extLst>
            <a:ext uri="{FF2B5EF4-FFF2-40B4-BE49-F238E27FC236}">
              <a16:creationId xmlns:a16="http://schemas.microsoft.com/office/drawing/2014/main" id="{EE49BF7D-AA3C-477F-86CB-98A7BBC63AB7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071" name="TextBox 5">
          <a:extLst>
            <a:ext uri="{FF2B5EF4-FFF2-40B4-BE49-F238E27FC236}">
              <a16:creationId xmlns:a16="http://schemas.microsoft.com/office/drawing/2014/main" id="{D880F841-BBD1-48F5-B3AE-B6365690F635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5072" name="TextBox 5">
          <a:extLst>
            <a:ext uri="{FF2B5EF4-FFF2-40B4-BE49-F238E27FC236}">
              <a16:creationId xmlns:a16="http://schemas.microsoft.com/office/drawing/2014/main" id="{CFD479C3-2DD2-4B57-892B-489DA2A82554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5073" name="TextBox 5">
          <a:extLst>
            <a:ext uri="{FF2B5EF4-FFF2-40B4-BE49-F238E27FC236}">
              <a16:creationId xmlns:a16="http://schemas.microsoft.com/office/drawing/2014/main" id="{899F520C-69CD-4BFB-BC28-0666ED1A01D7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5074" name="TextBox 5">
          <a:extLst>
            <a:ext uri="{FF2B5EF4-FFF2-40B4-BE49-F238E27FC236}">
              <a16:creationId xmlns:a16="http://schemas.microsoft.com/office/drawing/2014/main" id="{F146644B-6F1B-461D-AA24-FC430A9D1BEA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5075" name="TextBox 5">
          <a:extLst>
            <a:ext uri="{FF2B5EF4-FFF2-40B4-BE49-F238E27FC236}">
              <a16:creationId xmlns:a16="http://schemas.microsoft.com/office/drawing/2014/main" id="{AC47AFF4-CFB6-481A-9CCF-9EB4C9C20667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076" name="TextBox 5">
          <a:extLst>
            <a:ext uri="{FF2B5EF4-FFF2-40B4-BE49-F238E27FC236}">
              <a16:creationId xmlns:a16="http://schemas.microsoft.com/office/drawing/2014/main" id="{4829A0F3-A0AA-4048-AA17-00CFF60B0862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5077" name="TextBox 5">
          <a:extLst>
            <a:ext uri="{FF2B5EF4-FFF2-40B4-BE49-F238E27FC236}">
              <a16:creationId xmlns:a16="http://schemas.microsoft.com/office/drawing/2014/main" id="{8D4EB16B-E6A3-4E16-BE0A-A011FBEACDE6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5078" name="TextBox 5">
          <a:extLst>
            <a:ext uri="{FF2B5EF4-FFF2-40B4-BE49-F238E27FC236}">
              <a16:creationId xmlns:a16="http://schemas.microsoft.com/office/drawing/2014/main" id="{257C689F-F55F-472F-8AEA-631851F181AB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5079" name="TextBox 5">
          <a:extLst>
            <a:ext uri="{FF2B5EF4-FFF2-40B4-BE49-F238E27FC236}">
              <a16:creationId xmlns:a16="http://schemas.microsoft.com/office/drawing/2014/main" id="{EA7BC363-753F-42FD-BBB0-A9673AF23DDC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5080" name="TextBox 5">
          <a:extLst>
            <a:ext uri="{FF2B5EF4-FFF2-40B4-BE49-F238E27FC236}">
              <a16:creationId xmlns:a16="http://schemas.microsoft.com/office/drawing/2014/main" id="{B11002B0-EB8B-4571-92FF-C9DAD929F657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081" name="TextBox 5">
          <a:extLst>
            <a:ext uri="{FF2B5EF4-FFF2-40B4-BE49-F238E27FC236}">
              <a16:creationId xmlns:a16="http://schemas.microsoft.com/office/drawing/2014/main" id="{8E680DAC-C92A-400E-8F9B-B95D6289755C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5082" name="TextBox 5">
          <a:extLst>
            <a:ext uri="{FF2B5EF4-FFF2-40B4-BE49-F238E27FC236}">
              <a16:creationId xmlns:a16="http://schemas.microsoft.com/office/drawing/2014/main" id="{30FCCE5D-8579-460F-BB7E-8E38DD55FCE5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5083" name="TextBox 5">
          <a:extLst>
            <a:ext uri="{FF2B5EF4-FFF2-40B4-BE49-F238E27FC236}">
              <a16:creationId xmlns:a16="http://schemas.microsoft.com/office/drawing/2014/main" id="{C0CF48FF-92F9-4B0A-BB12-4FF69E8B66B6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5084" name="TextBox 5">
          <a:extLst>
            <a:ext uri="{FF2B5EF4-FFF2-40B4-BE49-F238E27FC236}">
              <a16:creationId xmlns:a16="http://schemas.microsoft.com/office/drawing/2014/main" id="{3EC1A35B-17E0-469E-9472-24222EDD68C9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085" name="TextBox 5">
          <a:extLst>
            <a:ext uri="{FF2B5EF4-FFF2-40B4-BE49-F238E27FC236}">
              <a16:creationId xmlns:a16="http://schemas.microsoft.com/office/drawing/2014/main" id="{5549AA4A-13DC-4942-BB67-440E48142E98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5086" name="TextBox 5">
          <a:extLst>
            <a:ext uri="{FF2B5EF4-FFF2-40B4-BE49-F238E27FC236}">
              <a16:creationId xmlns:a16="http://schemas.microsoft.com/office/drawing/2014/main" id="{11447263-7B6A-465C-B9A8-E521C25932E4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5087" name="TextBox 5">
          <a:extLst>
            <a:ext uri="{FF2B5EF4-FFF2-40B4-BE49-F238E27FC236}">
              <a16:creationId xmlns:a16="http://schemas.microsoft.com/office/drawing/2014/main" id="{4683BBBD-8265-43C9-B56C-6627551F87BF}"/>
            </a:ext>
          </a:extLst>
        </xdr:cNvPr>
        <xdr:cNvSpPr txBox="1"/>
      </xdr:nvSpPr>
      <xdr:spPr>
        <a:xfrm>
          <a:off x="374332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158115</xdr:rowOff>
    </xdr:from>
    <xdr:ext cx="76971" cy="157224"/>
    <xdr:sp macro="" textlink="">
      <xdr:nvSpPr>
        <xdr:cNvPr id="5088" name="TextBox 5">
          <a:extLst>
            <a:ext uri="{FF2B5EF4-FFF2-40B4-BE49-F238E27FC236}">
              <a16:creationId xmlns:a16="http://schemas.microsoft.com/office/drawing/2014/main" id="{5429A90A-DC27-4D37-B7A1-8DD326838C24}"/>
            </a:ext>
          </a:extLst>
        </xdr:cNvPr>
        <xdr:cNvSpPr txBox="1"/>
      </xdr:nvSpPr>
      <xdr:spPr>
        <a:xfrm>
          <a:off x="3743325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16</xdr:row>
      <xdr:rowOff>158115</xdr:rowOff>
    </xdr:from>
    <xdr:ext cx="76971" cy="157224"/>
    <xdr:sp macro="" textlink="">
      <xdr:nvSpPr>
        <xdr:cNvPr id="5089" name="TextBox 5">
          <a:extLst>
            <a:ext uri="{FF2B5EF4-FFF2-40B4-BE49-F238E27FC236}">
              <a16:creationId xmlns:a16="http://schemas.microsoft.com/office/drawing/2014/main" id="{132E5CD7-D26D-48DA-BF70-D3237167AA5B}"/>
            </a:ext>
          </a:extLst>
        </xdr:cNvPr>
        <xdr:cNvSpPr txBox="1"/>
      </xdr:nvSpPr>
      <xdr:spPr>
        <a:xfrm>
          <a:off x="3743325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17</xdr:row>
      <xdr:rowOff>158115</xdr:rowOff>
    </xdr:from>
    <xdr:ext cx="76971" cy="157224"/>
    <xdr:sp macro="" textlink="">
      <xdr:nvSpPr>
        <xdr:cNvPr id="5090" name="TextBox 5">
          <a:extLst>
            <a:ext uri="{FF2B5EF4-FFF2-40B4-BE49-F238E27FC236}">
              <a16:creationId xmlns:a16="http://schemas.microsoft.com/office/drawing/2014/main" id="{D2F52687-F5CE-432A-B014-96FBA6F86813}"/>
            </a:ext>
          </a:extLst>
        </xdr:cNvPr>
        <xdr:cNvSpPr txBox="1"/>
      </xdr:nvSpPr>
      <xdr:spPr>
        <a:xfrm>
          <a:off x="3743325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5091" name="TextBox 5">
          <a:extLst>
            <a:ext uri="{FF2B5EF4-FFF2-40B4-BE49-F238E27FC236}">
              <a16:creationId xmlns:a16="http://schemas.microsoft.com/office/drawing/2014/main" id="{27516E7E-EBE9-4831-AC90-4155AB3CAAD4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5092" name="TextBox 5">
          <a:extLst>
            <a:ext uri="{FF2B5EF4-FFF2-40B4-BE49-F238E27FC236}">
              <a16:creationId xmlns:a16="http://schemas.microsoft.com/office/drawing/2014/main" id="{049F6FCF-5A0B-48F5-8933-7C49732162A6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5093" name="TextBox 5">
          <a:extLst>
            <a:ext uri="{FF2B5EF4-FFF2-40B4-BE49-F238E27FC236}">
              <a16:creationId xmlns:a16="http://schemas.microsoft.com/office/drawing/2014/main" id="{BC46874C-55B3-46F9-BFEC-87E6AA7F1E84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5094" name="TextBox 5">
          <a:extLst>
            <a:ext uri="{FF2B5EF4-FFF2-40B4-BE49-F238E27FC236}">
              <a16:creationId xmlns:a16="http://schemas.microsoft.com/office/drawing/2014/main" id="{6559D5D1-0355-4101-A95D-08961147B70B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5095" name="TextBox 5">
          <a:extLst>
            <a:ext uri="{FF2B5EF4-FFF2-40B4-BE49-F238E27FC236}">
              <a16:creationId xmlns:a16="http://schemas.microsoft.com/office/drawing/2014/main" id="{B3BBF9D4-F2DB-433F-8CEE-03214B18908A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5096" name="TextBox 5">
          <a:extLst>
            <a:ext uri="{FF2B5EF4-FFF2-40B4-BE49-F238E27FC236}">
              <a16:creationId xmlns:a16="http://schemas.microsoft.com/office/drawing/2014/main" id="{1FE5A3AC-576C-48F3-92B6-8861831B3ADB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5097" name="TextBox 5">
          <a:extLst>
            <a:ext uri="{FF2B5EF4-FFF2-40B4-BE49-F238E27FC236}">
              <a16:creationId xmlns:a16="http://schemas.microsoft.com/office/drawing/2014/main" id="{A0F24EB5-30D6-41A3-A708-F3452C12195D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5098" name="TextBox 5">
          <a:extLst>
            <a:ext uri="{FF2B5EF4-FFF2-40B4-BE49-F238E27FC236}">
              <a16:creationId xmlns:a16="http://schemas.microsoft.com/office/drawing/2014/main" id="{DFE2FBA8-782E-4518-B345-DF5496AD3BBF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5099" name="TextBox 5">
          <a:extLst>
            <a:ext uri="{FF2B5EF4-FFF2-40B4-BE49-F238E27FC236}">
              <a16:creationId xmlns:a16="http://schemas.microsoft.com/office/drawing/2014/main" id="{7CDFFA6C-994C-4AB2-B305-D1D924C35D75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5100" name="TextBox 5">
          <a:extLst>
            <a:ext uri="{FF2B5EF4-FFF2-40B4-BE49-F238E27FC236}">
              <a16:creationId xmlns:a16="http://schemas.microsoft.com/office/drawing/2014/main" id="{C06F6873-A133-4524-BDF4-E940CAF192E4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5101" name="TextBox 5">
          <a:extLst>
            <a:ext uri="{FF2B5EF4-FFF2-40B4-BE49-F238E27FC236}">
              <a16:creationId xmlns:a16="http://schemas.microsoft.com/office/drawing/2014/main" id="{F768F548-215B-4816-907F-970E4EB6DA8F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5102" name="TextBox 5">
          <a:extLst>
            <a:ext uri="{FF2B5EF4-FFF2-40B4-BE49-F238E27FC236}">
              <a16:creationId xmlns:a16="http://schemas.microsoft.com/office/drawing/2014/main" id="{95FECBB0-B0A3-486F-988E-B87B007BB88E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5103" name="TextBox 5">
          <a:extLst>
            <a:ext uri="{FF2B5EF4-FFF2-40B4-BE49-F238E27FC236}">
              <a16:creationId xmlns:a16="http://schemas.microsoft.com/office/drawing/2014/main" id="{9B771F18-5714-4410-8171-62F1CCFCCE00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5104" name="TextBox 5">
          <a:extLst>
            <a:ext uri="{FF2B5EF4-FFF2-40B4-BE49-F238E27FC236}">
              <a16:creationId xmlns:a16="http://schemas.microsoft.com/office/drawing/2014/main" id="{E7A4B249-AB98-4C79-B734-2C65F51488D3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5105" name="TextBox 5">
          <a:extLst>
            <a:ext uri="{FF2B5EF4-FFF2-40B4-BE49-F238E27FC236}">
              <a16:creationId xmlns:a16="http://schemas.microsoft.com/office/drawing/2014/main" id="{40AA04E5-99DB-4C23-9238-60509E6090EE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5106" name="TextBox 5">
          <a:extLst>
            <a:ext uri="{FF2B5EF4-FFF2-40B4-BE49-F238E27FC236}">
              <a16:creationId xmlns:a16="http://schemas.microsoft.com/office/drawing/2014/main" id="{F97FE9DA-6E38-4DA2-BC54-9BFFD6073F30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5107" name="TextBox 5">
          <a:extLst>
            <a:ext uri="{FF2B5EF4-FFF2-40B4-BE49-F238E27FC236}">
              <a16:creationId xmlns:a16="http://schemas.microsoft.com/office/drawing/2014/main" id="{4EFE8451-AAC3-4633-9C8F-419B2C61C5DB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5108" name="TextBox 5">
          <a:extLst>
            <a:ext uri="{FF2B5EF4-FFF2-40B4-BE49-F238E27FC236}">
              <a16:creationId xmlns:a16="http://schemas.microsoft.com/office/drawing/2014/main" id="{1ED4B3B4-0943-4E6A-B2E7-E7B028410DA4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5109" name="TextBox 5">
          <a:extLst>
            <a:ext uri="{FF2B5EF4-FFF2-40B4-BE49-F238E27FC236}">
              <a16:creationId xmlns:a16="http://schemas.microsoft.com/office/drawing/2014/main" id="{24803A37-BA16-4BEF-AC77-5656C0DCE0CF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5110" name="TextBox 5">
          <a:extLst>
            <a:ext uri="{FF2B5EF4-FFF2-40B4-BE49-F238E27FC236}">
              <a16:creationId xmlns:a16="http://schemas.microsoft.com/office/drawing/2014/main" id="{FAD797DD-F228-405E-891A-586F41AC550A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5111" name="TextBox 5">
          <a:extLst>
            <a:ext uri="{FF2B5EF4-FFF2-40B4-BE49-F238E27FC236}">
              <a16:creationId xmlns:a16="http://schemas.microsoft.com/office/drawing/2014/main" id="{81D26A4D-115C-4618-9F4D-76AD99B7A60C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5112" name="TextBox 5">
          <a:extLst>
            <a:ext uri="{FF2B5EF4-FFF2-40B4-BE49-F238E27FC236}">
              <a16:creationId xmlns:a16="http://schemas.microsoft.com/office/drawing/2014/main" id="{B5CEF71D-DE60-4116-A93D-6752D52E74F4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5113" name="TextBox 5">
          <a:extLst>
            <a:ext uri="{FF2B5EF4-FFF2-40B4-BE49-F238E27FC236}">
              <a16:creationId xmlns:a16="http://schemas.microsoft.com/office/drawing/2014/main" id="{E9530572-024E-446D-B008-AFF2197F1410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14</xdr:row>
      <xdr:rowOff>158115</xdr:rowOff>
    </xdr:from>
    <xdr:ext cx="76971" cy="157224"/>
    <xdr:sp macro="" textlink="">
      <xdr:nvSpPr>
        <xdr:cNvPr id="5114" name="TextBox 5">
          <a:extLst>
            <a:ext uri="{FF2B5EF4-FFF2-40B4-BE49-F238E27FC236}">
              <a16:creationId xmlns:a16="http://schemas.microsoft.com/office/drawing/2014/main" id="{38F3F07A-12C8-4B3E-8327-390E65C7E7B7}"/>
            </a:ext>
          </a:extLst>
        </xdr:cNvPr>
        <xdr:cNvSpPr txBox="1"/>
      </xdr:nvSpPr>
      <xdr:spPr>
        <a:xfrm>
          <a:off x="2238375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14</xdr:row>
      <xdr:rowOff>158115</xdr:rowOff>
    </xdr:from>
    <xdr:ext cx="76971" cy="157224"/>
    <xdr:sp macro="" textlink="">
      <xdr:nvSpPr>
        <xdr:cNvPr id="5115" name="TextBox 5">
          <a:extLst>
            <a:ext uri="{FF2B5EF4-FFF2-40B4-BE49-F238E27FC236}">
              <a16:creationId xmlns:a16="http://schemas.microsoft.com/office/drawing/2014/main" id="{2903C3C0-4F2B-41BA-A91B-C885163E6081}"/>
            </a:ext>
          </a:extLst>
        </xdr:cNvPr>
        <xdr:cNvSpPr txBox="1"/>
      </xdr:nvSpPr>
      <xdr:spPr>
        <a:xfrm>
          <a:off x="2990850" y="2177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15</xdr:row>
      <xdr:rowOff>158115</xdr:rowOff>
    </xdr:from>
    <xdr:ext cx="76971" cy="157224"/>
    <xdr:sp macro="" textlink="">
      <xdr:nvSpPr>
        <xdr:cNvPr id="5116" name="TextBox 5">
          <a:extLst>
            <a:ext uri="{FF2B5EF4-FFF2-40B4-BE49-F238E27FC236}">
              <a16:creationId xmlns:a16="http://schemas.microsoft.com/office/drawing/2014/main" id="{D1F5CC41-1379-4953-9DB3-3F48D249B63A}"/>
            </a:ext>
          </a:extLst>
        </xdr:cNvPr>
        <xdr:cNvSpPr txBox="1"/>
      </xdr:nvSpPr>
      <xdr:spPr>
        <a:xfrm>
          <a:off x="2990850" y="2320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16</xdr:row>
      <xdr:rowOff>158115</xdr:rowOff>
    </xdr:from>
    <xdr:ext cx="76971" cy="157224"/>
    <xdr:sp macro="" textlink="">
      <xdr:nvSpPr>
        <xdr:cNvPr id="5117" name="TextBox 5">
          <a:extLst>
            <a:ext uri="{FF2B5EF4-FFF2-40B4-BE49-F238E27FC236}">
              <a16:creationId xmlns:a16="http://schemas.microsoft.com/office/drawing/2014/main" id="{019915DA-257B-45D1-89FF-9BAE87230309}"/>
            </a:ext>
          </a:extLst>
        </xdr:cNvPr>
        <xdr:cNvSpPr txBox="1"/>
      </xdr:nvSpPr>
      <xdr:spPr>
        <a:xfrm>
          <a:off x="2990850" y="2463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17</xdr:row>
      <xdr:rowOff>158115</xdr:rowOff>
    </xdr:from>
    <xdr:ext cx="76971" cy="157224"/>
    <xdr:sp macro="" textlink="">
      <xdr:nvSpPr>
        <xdr:cNvPr id="5118" name="TextBox 5">
          <a:extLst>
            <a:ext uri="{FF2B5EF4-FFF2-40B4-BE49-F238E27FC236}">
              <a16:creationId xmlns:a16="http://schemas.microsoft.com/office/drawing/2014/main" id="{F000312E-7478-4856-BE9E-BAAAD1B88826}"/>
            </a:ext>
          </a:extLst>
        </xdr:cNvPr>
        <xdr:cNvSpPr txBox="1"/>
      </xdr:nvSpPr>
      <xdr:spPr>
        <a:xfrm>
          <a:off x="2990850" y="260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3" name="TextBox 5">
          <a:extLst>
            <a:ext uri="{FF2B5EF4-FFF2-40B4-BE49-F238E27FC236}">
              <a16:creationId xmlns:a16="http://schemas.microsoft.com/office/drawing/2014/main" id="{00000000-0008-0000-1D00-000003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1D00-000004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5" name="Text Box 5">
          <a:extLst>
            <a:ext uri="{FF2B5EF4-FFF2-40B4-BE49-F238E27FC236}">
              <a16:creationId xmlns:a16="http://schemas.microsoft.com/office/drawing/2014/main" id="{00000000-0008-0000-1D00-000005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1D00-000006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7" name="TextBox 5">
          <a:extLst>
            <a:ext uri="{FF2B5EF4-FFF2-40B4-BE49-F238E27FC236}">
              <a16:creationId xmlns:a16="http://schemas.microsoft.com/office/drawing/2014/main" id="{00000000-0008-0000-1D00-000007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8" name="TextBox 5">
          <a:extLst>
            <a:ext uri="{FF2B5EF4-FFF2-40B4-BE49-F238E27FC236}">
              <a16:creationId xmlns:a16="http://schemas.microsoft.com/office/drawing/2014/main" id="{00000000-0008-0000-1D00-000008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10" name="TextBox 5">
          <a:extLst>
            <a:ext uri="{FF2B5EF4-FFF2-40B4-BE49-F238E27FC236}">
              <a16:creationId xmlns:a16="http://schemas.microsoft.com/office/drawing/2014/main" id="{00000000-0008-0000-1D00-00000A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11" name="Text Box 4">
          <a:extLst>
            <a:ext uri="{FF2B5EF4-FFF2-40B4-BE49-F238E27FC236}">
              <a16:creationId xmlns:a16="http://schemas.microsoft.com/office/drawing/2014/main" id="{00000000-0008-0000-1D00-00000B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12" name="Text Box 5">
          <a:extLst>
            <a:ext uri="{FF2B5EF4-FFF2-40B4-BE49-F238E27FC236}">
              <a16:creationId xmlns:a16="http://schemas.microsoft.com/office/drawing/2014/main" id="{00000000-0008-0000-1D00-00000C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13" name="TextBox 5">
          <a:extLst>
            <a:ext uri="{FF2B5EF4-FFF2-40B4-BE49-F238E27FC236}">
              <a16:creationId xmlns:a16="http://schemas.microsoft.com/office/drawing/2014/main" id="{00000000-0008-0000-1D00-00000D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14" name="TextBox 5">
          <a:extLst>
            <a:ext uri="{FF2B5EF4-FFF2-40B4-BE49-F238E27FC236}">
              <a16:creationId xmlns:a16="http://schemas.microsoft.com/office/drawing/2014/main" id="{00000000-0008-0000-1D00-00000E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15" name="TextBox 5">
          <a:extLst>
            <a:ext uri="{FF2B5EF4-FFF2-40B4-BE49-F238E27FC236}">
              <a16:creationId xmlns:a16="http://schemas.microsoft.com/office/drawing/2014/main" id="{00000000-0008-0000-1D00-00000F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16" name="Text Box 4">
          <a:extLst>
            <a:ext uri="{FF2B5EF4-FFF2-40B4-BE49-F238E27FC236}">
              <a16:creationId xmlns:a16="http://schemas.microsoft.com/office/drawing/2014/main" id="{00000000-0008-0000-1D00-000010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17" name="Text Box 5">
          <a:extLst>
            <a:ext uri="{FF2B5EF4-FFF2-40B4-BE49-F238E27FC236}">
              <a16:creationId xmlns:a16="http://schemas.microsoft.com/office/drawing/2014/main" id="{00000000-0008-0000-1D00-000011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18" name="Text Box 4">
          <a:extLst>
            <a:ext uri="{FF2B5EF4-FFF2-40B4-BE49-F238E27FC236}">
              <a16:creationId xmlns:a16="http://schemas.microsoft.com/office/drawing/2014/main" id="{00000000-0008-0000-1D00-000012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19" name="Text Box 5">
          <a:extLst>
            <a:ext uri="{FF2B5EF4-FFF2-40B4-BE49-F238E27FC236}">
              <a16:creationId xmlns:a16="http://schemas.microsoft.com/office/drawing/2014/main" id="{00000000-0008-0000-1D00-000013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20" name="Text Box 4">
          <a:extLst>
            <a:ext uri="{FF2B5EF4-FFF2-40B4-BE49-F238E27FC236}">
              <a16:creationId xmlns:a16="http://schemas.microsoft.com/office/drawing/2014/main" id="{00000000-0008-0000-1D00-000014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21" name="Text Box 5">
          <a:extLst>
            <a:ext uri="{FF2B5EF4-FFF2-40B4-BE49-F238E27FC236}">
              <a16:creationId xmlns:a16="http://schemas.microsoft.com/office/drawing/2014/main" id="{00000000-0008-0000-1D00-000015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22" name="Text Box 4">
          <a:extLst>
            <a:ext uri="{FF2B5EF4-FFF2-40B4-BE49-F238E27FC236}">
              <a16:creationId xmlns:a16="http://schemas.microsoft.com/office/drawing/2014/main" id="{00000000-0008-0000-1D00-000016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23" name="Text Box 5">
          <a:extLst>
            <a:ext uri="{FF2B5EF4-FFF2-40B4-BE49-F238E27FC236}">
              <a16:creationId xmlns:a16="http://schemas.microsoft.com/office/drawing/2014/main" id="{00000000-0008-0000-1D00-000017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24" name="Text Box 4">
          <a:extLst>
            <a:ext uri="{FF2B5EF4-FFF2-40B4-BE49-F238E27FC236}">
              <a16:creationId xmlns:a16="http://schemas.microsoft.com/office/drawing/2014/main" id="{00000000-0008-0000-1D00-000018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6" name="Text Box 4">
          <a:extLst>
            <a:ext uri="{FF2B5EF4-FFF2-40B4-BE49-F238E27FC236}">
              <a16:creationId xmlns:a16="http://schemas.microsoft.com/office/drawing/2014/main" id="{00000000-0008-0000-1D00-00001A000000}"/>
            </a:ext>
          </a:extLst>
        </xdr:cNvPr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7" name="Text Box 5">
          <a:extLst>
            <a:ext uri="{FF2B5EF4-FFF2-40B4-BE49-F238E27FC236}">
              <a16:creationId xmlns:a16="http://schemas.microsoft.com/office/drawing/2014/main" id="{00000000-0008-0000-1D00-00001B000000}"/>
            </a:ext>
          </a:extLst>
        </xdr:cNvPr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8" name="TextBox 5">
          <a:extLst>
            <a:ext uri="{FF2B5EF4-FFF2-40B4-BE49-F238E27FC236}">
              <a16:creationId xmlns:a16="http://schemas.microsoft.com/office/drawing/2014/main" id="{00000000-0008-0000-1D00-00001C000000}"/>
            </a:ext>
          </a:extLst>
        </xdr:cNvPr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9" name="TextBox 5">
          <a:extLst>
            <a:ext uri="{FF2B5EF4-FFF2-40B4-BE49-F238E27FC236}">
              <a16:creationId xmlns:a16="http://schemas.microsoft.com/office/drawing/2014/main" id="{00000000-0008-0000-1D00-00001D000000}"/>
            </a:ext>
          </a:extLst>
        </xdr:cNvPr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30" name="TextBox 5">
          <a:extLst>
            <a:ext uri="{FF2B5EF4-FFF2-40B4-BE49-F238E27FC236}">
              <a16:creationId xmlns:a16="http://schemas.microsoft.com/office/drawing/2014/main" id="{00000000-0008-0000-1D00-00001E000000}"/>
            </a:ext>
          </a:extLst>
        </xdr:cNvPr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31" name="TextBox 5">
          <a:extLst>
            <a:ext uri="{FF2B5EF4-FFF2-40B4-BE49-F238E27FC236}">
              <a16:creationId xmlns:a16="http://schemas.microsoft.com/office/drawing/2014/main" id="{00000000-0008-0000-1D00-00001F000000}"/>
            </a:ext>
          </a:extLst>
        </xdr:cNvPr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3" name="TextBox 5">
          <a:extLst>
            <a:ext uri="{FF2B5EF4-FFF2-40B4-BE49-F238E27FC236}">
              <a16:creationId xmlns:a16="http://schemas.microsoft.com/office/drawing/2014/main" id="{00000000-0008-0000-1D00-000021000000}"/>
            </a:ext>
          </a:extLst>
        </xdr:cNvPr>
        <xdr:cNvSpPr txBox="1"/>
      </xdr:nvSpPr>
      <xdr:spPr>
        <a:xfrm>
          <a:off x="0" y="3171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4" name="TextBox 5">
          <a:extLst>
            <a:ext uri="{FF2B5EF4-FFF2-40B4-BE49-F238E27FC236}">
              <a16:creationId xmlns:a16="http://schemas.microsoft.com/office/drawing/2014/main" id="{00000000-0008-0000-1D00-000022000000}"/>
            </a:ext>
          </a:extLst>
        </xdr:cNvPr>
        <xdr:cNvSpPr txBox="1"/>
      </xdr:nvSpPr>
      <xdr:spPr>
        <a:xfrm>
          <a:off x="0" y="3171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5" name="TextBox 5">
          <a:extLst>
            <a:ext uri="{FF2B5EF4-FFF2-40B4-BE49-F238E27FC236}">
              <a16:creationId xmlns:a16="http://schemas.microsoft.com/office/drawing/2014/main" id="{00000000-0008-0000-1D00-000023000000}"/>
            </a:ext>
          </a:extLst>
        </xdr:cNvPr>
        <xdr:cNvSpPr txBox="1"/>
      </xdr:nvSpPr>
      <xdr:spPr>
        <a:xfrm>
          <a:off x="0" y="3171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6" name="TextBox 5">
          <a:extLst>
            <a:ext uri="{FF2B5EF4-FFF2-40B4-BE49-F238E27FC236}">
              <a16:creationId xmlns:a16="http://schemas.microsoft.com/office/drawing/2014/main" id="{00000000-0008-0000-1D00-000024000000}"/>
            </a:ext>
          </a:extLst>
        </xdr:cNvPr>
        <xdr:cNvSpPr txBox="1"/>
      </xdr:nvSpPr>
      <xdr:spPr>
        <a:xfrm>
          <a:off x="0" y="3171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8" name="TextBox 5">
          <a:extLst>
            <a:ext uri="{FF2B5EF4-FFF2-40B4-BE49-F238E27FC236}">
              <a16:creationId xmlns:a16="http://schemas.microsoft.com/office/drawing/2014/main" id="{00000000-0008-0000-1D00-00002600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9" name="TextBox 5">
          <a:extLst>
            <a:ext uri="{FF2B5EF4-FFF2-40B4-BE49-F238E27FC236}">
              <a16:creationId xmlns:a16="http://schemas.microsoft.com/office/drawing/2014/main" id="{00000000-0008-0000-1D00-00002700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0" name="TextBox 5">
          <a:extLst>
            <a:ext uri="{FF2B5EF4-FFF2-40B4-BE49-F238E27FC236}">
              <a16:creationId xmlns:a16="http://schemas.microsoft.com/office/drawing/2014/main" id="{00000000-0008-0000-1D00-00002800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1" name="TextBox 5">
          <a:extLst>
            <a:ext uri="{FF2B5EF4-FFF2-40B4-BE49-F238E27FC236}">
              <a16:creationId xmlns:a16="http://schemas.microsoft.com/office/drawing/2014/main" id="{00000000-0008-0000-1D00-00002900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2" name="TextBox 5">
          <a:extLst>
            <a:ext uri="{FF2B5EF4-FFF2-40B4-BE49-F238E27FC236}">
              <a16:creationId xmlns:a16="http://schemas.microsoft.com/office/drawing/2014/main" id="{00000000-0008-0000-1D00-00002A00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3" name="TextBox 5">
          <a:extLst>
            <a:ext uri="{FF2B5EF4-FFF2-40B4-BE49-F238E27FC236}">
              <a16:creationId xmlns:a16="http://schemas.microsoft.com/office/drawing/2014/main" id="{00000000-0008-0000-1D00-00002B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4" name="TextBox 5">
          <a:extLst>
            <a:ext uri="{FF2B5EF4-FFF2-40B4-BE49-F238E27FC236}">
              <a16:creationId xmlns:a16="http://schemas.microsoft.com/office/drawing/2014/main" id="{00000000-0008-0000-1D00-00002C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5" name="TextBox 5">
          <a:extLst>
            <a:ext uri="{FF2B5EF4-FFF2-40B4-BE49-F238E27FC236}">
              <a16:creationId xmlns:a16="http://schemas.microsoft.com/office/drawing/2014/main" id="{00000000-0008-0000-1D00-00002D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6" name="TextBox 5">
          <a:extLst>
            <a:ext uri="{FF2B5EF4-FFF2-40B4-BE49-F238E27FC236}">
              <a16:creationId xmlns:a16="http://schemas.microsoft.com/office/drawing/2014/main" id="{00000000-0008-0000-1D00-00002E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7" name="TextBox 5">
          <a:extLst>
            <a:ext uri="{FF2B5EF4-FFF2-40B4-BE49-F238E27FC236}">
              <a16:creationId xmlns:a16="http://schemas.microsoft.com/office/drawing/2014/main" id="{00000000-0008-0000-1D00-00002F00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8" name="TextBox 5">
          <a:extLst>
            <a:ext uri="{FF2B5EF4-FFF2-40B4-BE49-F238E27FC236}">
              <a16:creationId xmlns:a16="http://schemas.microsoft.com/office/drawing/2014/main" id="{00000000-0008-0000-1D00-000030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9" name="TextBox 5">
          <a:extLst>
            <a:ext uri="{FF2B5EF4-FFF2-40B4-BE49-F238E27FC236}">
              <a16:creationId xmlns:a16="http://schemas.microsoft.com/office/drawing/2014/main" id="{00000000-0008-0000-1D00-000031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50" name="TextBox 5">
          <a:extLst>
            <a:ext uri="{FF2B5EF4-FFF2-40B4-BE49-F238E27FC236}">
              <a16:creationId xmlns:a16="http://schemas.microsoft.com/office/drawing/2014/main" id="{00000000-0008-0000-1D00-000032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51" name="TextBox 5">
          <a:extLst>
            <a:ext uri="{FF2B5EF4-FFF2-40B4-BE49-F238E27FC236}">
              <a16:creationId xmlns:a16="http://schemas.microsoft.com/office/drawing/2014/main" id="{00000000-0008-0000-1D00-000033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52" name="TextBox 5">
          <a:extLst>
            <a:ext uri="{FF2B5EF4-FFF2-40B4-BE49-F238E27FC236}">
              <a16:creationId xmlns:a16="http://schemas.microsoft.com/office/drawing/2014/main" id="{00000000-0008-0000-1D00-00003400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53" name="TextBox 5">
          <a:extLst>
            <a:ext uri="{FF2B5EF4-FFF2-40B4-BE49-F238E27FC236}">
              <a16:creationId xmlns:a16="http://schemas.microsoft.com/office/drawing/2014/main" id="{00000000-0008-0000-1D00-00003500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54" name="TextBox 5">
          <a:extLst>
            <a:ext uri="{FF2B5EF4-FFF2-40B4-BE49-F238E27FC236}">
              <a16:creationId xmlns:a16="http://schemas.microsoft.com/office/drawing/2014/main" id="{00000000-0008-0000-1D00-00003600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55" name="TextBox 5">
          <a:extLst>
            <a:ext uri="{FF2B5EF4-FFF2-40B4-BE49-F238E27FC236}">
              <a16:creationId xmlns:a16="http://schemas.microsoft.com/office/drawing/2014/main" id="{00000000-0008-0000-1D00-00003700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56" name="TextBox 5">
          <a:extLst>
            <a:ext uri="{FF2B5EF4-FFF2-40B4-BE49-F238E27FC236}">
              <a16:creationId xmlns:a16="http://schemas.microsoft.com/office/drawing/2014/main" id="{00000000-0008-0000-1D00-000038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184731" cy="264560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00000000-0008-0000-1D00-000039000000}"/>
            </a:ext>
          </a:extLst>
        </xdr:cNvPr>
        <xdr:cNvSpPr txBox="1"/>
      </xdr:nvSpPr>
      <xdr:spPr>
        <a:xfrm>
          <a:off x="0" y="332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58" name="TextBox 5">
          <a:extLst>
            <a:ext uri="{FF2B5EF4-FFF2-40B4-BE49-F238E27FC236}">
              <a16:creationId xmlns:a16="http://schemas.microsoft.com/office/drawing/2014/main" id="{00000000-0008-0000-1D00-00003A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59" name="Text Box 4">
          <a:extLst>
            <a:ext uri="{FF2B5EF4-FFF2-40B4-BE49-F238E27FC236}">
              <a16:creationId xmlns:a16="http://schemas.microsoft.com/office/drawing/2014/main" id="{00000000-0008-0000-1D00-00003B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60" name="Text Box 5">
          <a:extLst>
            <a:ext uri="{FF2B5EF4-FFF2-40B4-BE49-F238E27FC236}">
              <a16:creationId xmlns:a16="http://schemas.microsoft.com/office/drawing/2014/main" id="{00000000-0008-0000-1D00-00003C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61" name="TextBox 5">
          <a:extLst>
            <a:ext uri="{FF2B5EF4-FFF2-40B4-BE49-F238E27FC236}">
              <a16:creationId xmlns:a16="http://schemas.microsoft.com/office/drawing/2014/main" id="{00000000-0008-0000-1D00-00003D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62" name="TextBox 5">
          <a:extLst>
            <a:ext uri="{FF2B5EF4-FFF2-40B4-BE49-F238E27FC236}">
              <a16:creationId xmlns:a16="http://schemas.microsoft.com/office/drawing/2014/main" id="{00000000-0008-0000-1D00-00003E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63" name="TextBox 5">
          <a:extLst>
            <a:ext uri="{FF2B5EF4-FFF2-40B4-BE49-F238E27FC236}">
              <a16:creationId xmlns:a16="http://schemas.microsoft.com/office/drawing/2014/main" id="{00000000-0008-0000-1D00-00003F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64" name="TextBox 5">
          <a:extLst>
            <a:ext uri="{FF2B5EF4-FFF2-40B4-BE49-F238E27FC236}">
              <a16:creationId xmlns:a16="http://schemas.microsoft.com/office/drawing/2014/main" id="{00000000-0008-0000-1D00-000040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65" name="Text Box 4">
          <a:extLst>
            <a:ext uri="{FF2B5EF4-FFF2-40B4-BE49-F238E27FC236}">
              <a16:creationId xmlns:a16="http://schemas.microsoft.com/office/drawing/2014/main" id="{00000000-0008-0000-1D00-000041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66" name="Text Box 5">
          <a:extLst>
            <a:ext uri="{FF2B5EF4-FFF2-40B4-BE49-F238E27FC236}">
              <a16:creationId xmlns:a16="http://schemas.microsoft.com/office/drawing/2014/main" id="{00000000-0008-0000-1D00-000042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67" name="TextBox 5">
          <a:extLst>
            <a:ext uri="{FF2B5EF4-FFF2-40B4-BE49-F238E27FC236}">
              <a16:creationId xmlns:a16="http://schemas.microsoft.com/office/drawing/2014/main" id="{00000000-0008-0000-1D00-000043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68" name="TextBox 5">
          <a:extLst>
            <a:ext uri="{FF2B5EF4-FFF2-40B4-BE49-F238E27FC236}">
              <a16:creationId xmlns:a16="http://schemas.microsoft.com/office/drawing/2014/main" id="{00000000-0008-0000-1D00-000044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69" name="TextBox 5">
          <a:extLst>
            <a:ext uri="{FF2B5EF4-FFF2-40B4-BE49-F238E27FC236}">
              <a16:creationId xmlns:a16="http://schemas.microsoft.com/office/drawing/2014/main" id="{00000000-0008-0000-1D00-000045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70" name="Text Box 4">
          <a:extLst>
            <a:ext uri="{FF2B5EF4-FFF2-40B4-BE49-F238E27FC236}">
              <a16:creationId xmlns:a16="http://schemas.microsoft.com/office/drawing/2014/main" id="{00000000-0008-0000-1D00-000046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71" name="Text Box 5">
          <a:extLst>
            <a:ext uri="{FF2B5EF4-FFF2-40B4-BE49-F238E27FC236}">
              <a16:creationId xmlns:a16="http://schemas.microsoft.com/office/drawing/2014/main" id="{00000000-0008-0000-1D00-000047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72" name="Text Box 4">
          <a:extLst>
            <a:ext uri="{FF2B5EF4-FFF2-40B4-BE49-F238E27FC236}">
              <a16:creationId xmlns:a16="http://schemas.microsoft.com/office/drawing/2014/main" id="{00000000-0008-0000-1D00-000048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73" name="Text Box 5">
          <a:extLst>
            <a:ext uri="{FF2B5EF4-FFF2-40B4-BE49-F238E27FC236}">
              <a16:creationId xmlns:a16="http://schemas.microsoft.com/office/drawing/2014/main" id="{00000000-0008-0000-1D00-000049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74" name="Text Box 4">
          <a:extLst>
            <a:ext uri="{FF2B5EF4-FFF2-40B4-BE49-F238E27FC236}">
              <a16:creationId xmlns:a16="http://schemas.microsoft.com/office/drawing/2014/main" id="{00000000-0008-0000-1D00-00004A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75" name="Text Box 5">
          <a:extLst>
            <a:ext uri="{FF2B5EF4-FFF2-40B4-BE49-F238E27FC236}">
              <a16:creationId xmlns:a16="http://schemas.microsoft.com/office/drawing/2014/main" id="{00000000-0008-0000-1D00-00004B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76" name="Text Box 4">
          <a:extLst>
            <a:ext uri="{FF2B5EF4-FFF2-40B4-BE49-F238E27FC236}">
              <a16:creationId xmlns:a16="http://schemas.microsoft.com/office/drawing/2014/main" id="{00000000-0008-0000-1D00-00004C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77" name="Text Box 5">
          <a:extLst>
            <a:ext uri="{FF2B5EF4-FFF2-40B4-BE49-F238E27FC236}">
              <a16:creationId xmlns:a16="http://schemas.microsoft.com/office/drawing/2014/main" id="{00000000-0008-0000-1D00-00004D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78" name="Text Box 4">
          <a:extLst>
            <a:ext uri="{FF2B5EF4-FFF2-40B4-BE49-F238E27FC236}">
              <a16:creationId xmlns:a16="http://schemas.microsoft.com/office/drawing/2014/main" id="{00000000-0008-0000-1D00-00004E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79" name="Text Box 5">
          <a:extLst>
            <a:ext uri="{FF2B5EF4-FFF2-40B4-BE49-F238E27FC236}">
              <a16:creationId xmlns:a16="http://schemas.microsoft.com/office/drawing/2014/main" id="{00000000-0008-0000-1D00-00004F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80" name="TextBox 5">
          <a:extLst>
            <a:ext uri="{FF2B5EF4-FFF2-40B4-BE49-F238E27FC236}">
              <a16:creationId xmlns:a16="http://schemas.microsoft.com/office/drawing/2014/main" id="{00000000-0008-0000-1D00-000050000000}"/>
            </a:ext>
          </a:extLst>
        </xdr:cNvPr>
        <xdr:cNvSpPr txBox="1"/>
      </xdr:nvSpPr>
      <xdr:spPr>
        <a:xfrm>
          <a:off x="0" y="34671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81" name="TextBox 5">
          <a:extLst>
            <a:ext uri="{FF2B5EF4-FFF2-40B4-BE49-F238E27FC236}">
              <a16:creationId xmlns:a16="http://schemas.microsoft.com/office/drawing/2014/main" id="{00000000-0008-0000-1D00-000051000000}"/>
            </a:ext>
          </a:extLst>
        </xdr:cNvPr>
        <xdr:cNvSpPr txBox="1"/>
      </xdr:nvSpPr>
      <xdr:spPr>
        <a:xfrm>
          <a:off x="0" y="34671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82" name="TextBox 5">
          <a:extLst>
            <a:ext uri="{FF2B5EF4-FFF2-40B4-BE49-F238E27FC236}">
              <a16:creationId xmlns:a16="http://schemas.microsoft.com/office/drawing/2014/main" id="{00000000-0008-0000-1D00-000052000000}"/>
            </a:ext>
          </a:extLst>
        </xdr:cNvPr>
        <xdr:cNvSpPr txBox="1"/>
      </xdr:nvSpPr>
      <xdr:spPr>
        <a:xfrm>
          <a:off x="0" y="34671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83" name="TextBox 5">
          <a:extLst>
            <a:ext uri="{FF2B5EF4-FFF2-40B4-BE49-F238E27FC236}">
              <a16:creationId xmlns:a16="http://schemas.microsoft.com/office/drawing/2014/main" id="{00000000-0008-0000-1D00-000053000000}"/>
            </a:ext>
          </a:extLst>
        </xdr:cNvPr>
        <xdr:cNvSpPr txBox="1"/>
      </xdr:nvSpPr>
      <xdr:spPr>
        <a:xfrm>
          <a:off x="0" y="34671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84" name="TextBox 5">
          <a:extLst>
            <a:ext uri="{FF2B5EF4-FFF2-40B4-BE49-F238E27FC236}">
              <a16:creationId xmlns:a16="http://schemas.microsoft.com/office/drawing/2014/main" id="{00000000-0008-0000-1D00-000054000000}"/>
            </a:ext>
          </a:extLst>
        </xdr:cNvPr>
        <xdr:cNvSpPr txBox="1"/>
      </xdr:nvSpPr>
      <xdr:spPr>
        <a:xfrm>
          <a:off x="0" y="34671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85" name="TextBox 5">
          <a:extLst>
            <a:ext uri="{FF2B5EF4-FFF2-40B4-BE49-F238E27FC236}">
              <a16:creationId xmlns:a16="http://schemas.microsoft.com/office/drawing/2014/main" id="{00000000-0008-0000-1D00-000055000000}"/>
            </a:ext>
          </a:extLst>
        </xdr:cNvPr>
        <xdr:cNvSpPr txBox="1"/>
      </xdr:nvSpPr>
      <xdr:spPr>
        <a:xfrm>
          <a:off x="0" y="34671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86" name="TextBox 5">
          <a:extLst>
            <a:ext uri="{FF2B5EF4-FFF2-40B4-BE49-F238E27FC236}">
              <a16:creationId xmlns:a16="http://schemas.microsoft.com/office/drawing/2014/main" id="{00000000-0008-0000-1D00-000056000000}"/>
            </a:ext>
          </a:extLst>
        </xdr:cNvPr>
        <xdr:cNvSpPr txBox="1"/>
      </xdr:nvSpPr>
      <xdr:spPr>
        <a:xfrm>
          <a:off x="0" y="34671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87" name="TextBox 5">
          <a:extLst>
            <a:ext uri="{FF2B5EF4-FFF2-40B4-BE49-F238E27FC236}">
              <a16:creationId xmlns:a16="http://schemas.microsoft.com/office/drawing/2014/main" id="{00000000-0008-0000-1D00-000057000000}"/>
            </a:ext>
          </a:extLst>
        </xdr:cNvPr>
        <xdr:cNvSpPr txBox="1"/>
      </xdr:nvSpPr>
      <xdr:spPr>
        <a:xfrm>
          <a:off x="0" y="34671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88" name="TextBox 5">
          <a:extLst>
            <a:ext uri="{FF2B5EF4-FFF2-40B4-BE49-F238E27FC236}">
              <a16:creationId xmlns:a16="http://schemas.microsoft.com/office/drawing/2014/main" id="{00000000-0008-0000-1D00-000058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89" name="TextBox 5">
          <a:extLst>
            <a:ext uri="{FF2B5EF4-FFF2-40B4-BE49-F238E27FC236}">
              <a16:creationId xmlns:a16="http://schemas.microsoft.com/office/drawing/2014/main" id="{00000000-0008-0000-1D00-000059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90" name="TextBox 5">
          <a:extLst>
            <a:ext uri="{FF2B5EF4-FFF2-40B4-BE49-F238E27FC236}">
              <a16:creationId xmlns:a16="http://schemas.microsoft.com/office/drawing/2014/main" id="{00000000-0008-0000-1D00-00005A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91" name="TextBox 5">
          <a:extLst>
            <a:ext uri="{FF2B5EF4-FFF2-40B4-BE49-F238E27FC236}">
              <a16:creationId xmlns:a16="http://schemas.microsoft.com/office/drawing/2014/main" id="{00000000-0008-0000-1D00-00005B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92" name="TextBox 5">
          <a:extLst>
            <a:ext uri="{FF2B5EF4-FFF2-40B4-BE49-F238E27FC236}">
              <a16:creationId xmlns:a16="http://schemas.microsoft.com/office/drawing/2014/main" id="{00000000-0008-0000-1D00-00005C000000}"/>
            </a:ext>
          </a:extLst>
        </xdr:cNvPr>
        <xdr:cNvSpPr txBox="1"/>
      </xdr:nvSpPr>
      <xdr:spPr>
        <a:xfrm>
          <a:off x="0" y="34671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93" name="TextBox 5">
          <a:extLst>
            <a:ext uri="{FF2B5EF4-FFF2-40B4-BE49-F238E27FC236}">
              <a16:creationId xmlns:a16="http://schemas.microsoft.com/office/drawing/2014/main" id="{00000000-0008-0000-1D00-00005D000000}"/>
            </a:ext>
          </a:extLst>
        </xdr:cNvPr>
        <xdr:cNvSpPr txBox="1"/>
      </xdr:nvSpPr>
      <xdr:spPr>
        <a:xfrm>
          <a:off x="0" y="34671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94" name="TextBox 5">
          <a:extLst>
            <a:ext uri="{FF2B5EF4-FFF2-40B4-BE49-F238E27FC236}">
              <a16:creationId xmlns:a16="http://schemas.microsoft.com/office/drawing/2014/main" id="{00000000-0008-0000-1D00-00005E000000}"/>
            </a:ext>
          </a:extLst>
        </xdr:cNvPr>
        <xdr:cNvSpPr txBox="1"/>
      </xdr:nvSpPr>
      <xdr:spPr>
        <a:xfrm>
          <a:off x="0" y="34671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95" name="TextBox 5">
          <a:extLst>
            <a:ext uri="{FF2B5EF4-FFF2-40B4-BE49-F238E27FC236}">
              <a16:creationId xmlns:a16="http://schemas.microsoft.com/office/drawing/2014/main" id="{00000000-0008-0000-1D00-00005F000000}"/>
            </a:ext>
          </a:extLst>
        </xdr:cNvPr>
        <xdr:cNvSpPr txBox="1"/>
      </xdr:nvSpPr>
      <xdr:spPr>
        <a:xfrm>
          <a:off x="0" y="34671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96" name="TextBox 5">
          <a:extLst>
            <a:ext uri="{FF2B5EF4-FFF2-40B4-BE49-F238E27FC236}">
              <a16:creationId xmlns:a16="http://schemas.microsoft.com/office/drawing/2014/main" id="{00000000-0008-0000-1D00-000060000000}"/>
            </a:ext>
          </a:extLst>
        </xdr:cNvPr>
        <xdr:cNvSpPr txBox="1"/>
      </xdr:nvSpPr>
      <xdr:spPr>
        <a:xfrm>
          <a:off x="0" y="34671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97" name="TextBox 5">
          <a:extLst>
            <a:ext uri="{FF2B5EF4-FFF2-40B4-BE49-F238E27FC236}">
              <a16:creationId xmlns:a16="http://schemas.microsoft.com/office/drawing/2014/main" id="{00000000-0008-0000-1D00-000061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98" name="TextBox 5">
          <a:extLst>
            <a:ext uri="{FF2B5EF4-FFF2-40B4-BE49-F238E27FC236}">
              <a16:creationId xmlns:a16="http://schemas.microsoft.com/office/drawing/2014/main" id="{00000000-0008-0000-1D00-000062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99" name="TextBox 5">
          <a:extLst>
            <a:ext uri="{FF2B5EF4-FFF2-40B4-BE49-F238E27FC236}">
              <a16:creationId xmlns:a16="http://schemas.microsoft.com/office/drawing/2014/main" id="{00000000-0008-0000-1D00-000063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100" name="TextBox 5">
          <a:extLst>
            <a:ext uri="{FF2B5EF4-FFF2-40B4-BE49-F238E27FC236}">
              <a16:creationId xmlns:a16="http://schemas.microsoft.com/office/drawing/2014/main" id="{00000000-0008-0000-1D00-000064000000}"/>
            </a:ext>
          </a:extLst>
        </xdr:cNvPr>
        <xdr:cNvSpPr txBox="1"/>
      </xdr:nvSpPr>
      <xdr:spPr>
        <a:xfrm>
          <a:off x="0" y="33242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101" name="TextBox 5">
          <a:extLst>
            <a:ext uri="{FF2B5EF4-FFF2-40B4-BE49-F238E27FC236}">
              <a16:creationId xmlns:a16="http://schemas.microsoft.com/office/drawing/2014/main" id="{00000000-0008-0000-1D00-000065000000}"/>
            </a:ext>
          </a:extLst>
        </xdr:cNvPr>
        <xdr:cNvSpPr txBox="1"/>
      </xdr:nvSpPr>
      <xdr:spPr>
        <a:xfrm>
          <a:off x="0" y="34671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13</xdr:row>
      <xdr:rowOff>158115</xdr:rowOff>
    </xdr:from>
    <xdr:ext cx="184731" cy="264560"/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1E00-000006000000}"/>
            </a:ext>
          </a:extLst>
        </xdr:cNvPr>
        <xdr:cNvSpPr txBox="1"/>
      </xdr:nvSpPr>
      <xdr:spPr>
        <a:xfrm>
          <a:off x="4486275" y="21012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0</xdr:colOff>
      <xdr:row>13</xdr:row>
      <xdr:rowOff>158115</xdr:rowOff>
    </xdr:from>
    <xdr:ext cx="184731" cy="264560"/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SpPr txBox="1"/>
      </xdr:nvSpPr>
      <xdr:spPr>
        <a:xfrm>
          <a:off x="4486275" y="21012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id="{00000000-0008-0000-1E00-000007000000}"/>
            </a:ext>
          </a:extLst>
        </xdr:cNvPr>
        <xdr:cNvSpPr txBox="1"/>
      </xdr:nvSpPr>
      <xdr:spPr>
        <a:xfrm>
          <a:off x="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8" name="Text Box 5">
          <a:extLst>
            <a:ext uri="{FF2B5EF4-FFF2-40B4-BE49-F238E27FC236}">
              <a16:creationId xmlns:a16="http://schemas.microsoft.com/office/drawing/2014/main" id="{00000000-0008-0000-1E00-000008000000}"/>
            </a:ext>
          </a:extLst>
        </xdr:cNvPr>
        <xdr:cNvSpPr txBox="1"/>
      </xdr:nvSpPr>
      <xdr:spPr>
        <a:xfrm>
          <a:off x="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6</xdr:row>
      <xdr:rowOff>158115</xdr:rowOff>
    </xdr:from>
    <xdr:ext cx="76971" cy="157224"/>
    <xdr:sp macro="" textlink="">
      <xdr:nvSpPr>
        <xdr:cNvPr id="9" name="Text Box 4">
          <a:extLst>
            <a:ext uri="{FF2B5EF4-FFF2-40B4-BE49-F238E27FC236}">
              <a16:creationId xmlns:a16="http://schemas.microsoft.com/office/drawing/2014/main" id="{00000000-0008-0000-1E00-000009000000}"/>
            </a:ext>
          </a:extLst>
        </xdr:cNvPr>
        <xdr:cNvSpPr txBox="1"/>
      </xdr:nvSpPr>
      <xdr:spPr>
        <a:xfrm>
          <a:off x="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6</xdr:row>
      <xdr:rowOff>158115</xdr:rowOff>
    </xdr:from>
    <xdr:ext cx="76971" cy="157224"/>
    <xdr:sp macro="" textlink="">
      <xdr:nvSpPr>
        <xdr:cNvPr id="10" name="Text Box 5">
          <a:extLst>
            <a:ext uri="{FF2B5EF4-FFF2-40B4-BE49-F238E27FC236}">
              <a16:creationId xmlns:a16="http://schemas.microsoft.com/office/drawing/2014/main" id="{00000000-0008-0000-1E00-00000A000000}"/>
            </a:ext>
          </a:extLst>
        </xdr:cNvPr>
        <xdr:cNvSpPr txBox="1"/>
      </xdr:nvSpPr>
      <xdr:spPr>
        <a:xfrm>
          <a:off x="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76971" cy="157224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00000000-0008-0000-1E00-00000B000000}"/>
            </a:ext>
          </a:extLst>
        </xdr:cNvPr>
        <xdr:cNvSpPr txBox="1"/>
      </xdr:nvSpPr>
      <xdr:spPr>
        <a:xfrm>
          <a:off x="392430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76971" cy="157224"/>
    <xdr:sp macro="" textlink="">
      <xdr:nvSpPr>
        <xdr:cNvPr id="12" name="Text Box 3">
          <a:extLst>
            <a:ext uri="{FF2B5EF4-FFF2-40B4-BE49-F238E27FC236}">
              <a16:creationId xmlns:a16="http://schemas.microsoft.com/office/drawing/2014/main" id="{00000000-0008-0000-1E00-00000C000000}"/>
            </a:ext>
          </a:extLst>
        </xdr:cNvPr>
        <xdr:cNvSpPr txBox="1"/>
      </xdr:nvSpPr>
      <xdr:spPr>
        <a:xfrm>
          <a:off x="392430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3" name="Text Box 4">
          <a:extLst>
            <a:ext uri="{FF2B5EF4-FFF2-40B4-BE49-F238E27FC236}">
              <a16:creationId xmlns:a16="http://schemas.microsoft.com/office/drawing/2014/main" id="{00000000-0008-0000-1E00-00000D000000}"/>
            </a:ext>
          </a:extLst>
        </xdr:cNvPr>
        <xdr:cNvSpPr txBox="1"/>
      </xdr:nvSpPr>
      <xdr:spPr>
        <a:xfrm>
          <a:off x="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4" name="Text Box 5">
          <a:extLst>
            <a:ext uri="{FF2B5EF4-FFF2-40B4-BE49-F238E27FC236}">
              <a16:creationId xmlns:a16="http://schemas.microsoft.com/office/drawing/2014/main" id="{00000000-0008-0000-1E00-00000E000000}"/>
            </a:ext>
          </a:extLst>
        </xdr:cNvPr>
        <xdr:cNvSpPr txBox="1"/>
      </xdr:nvSpPr>
      <xdr:spPr>
        <a:xfrm>
          <a:off x="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00000000-0008-0000-1E00-000011000000}"/>
            </a:ext>
          </a:extLst>
        </xdr:cNvPr>
        <xdr:cNvSpPr txBox="1"/>
      </xdr:nvSpPr>
      <xdr:spPr>
        <a:xfrm>
          <a:off x="3924300" y="3072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18" name="Text Box 3">
          <a:extLst>
            <a:ext uri="{FF2B5EF4-FFF2-40B4-BE49-F238E27FC236}">
              <a16:creationId xmlns:a16="http://schemas.microsoft.com/office/drawing/2014/main" id="{00000000-0008-0000-1E00-000012000000}"/>
            </a:ext>
          </a:extLst>
        </xdr:cNvPr>
        <xdr:cNvSpPr txBox="1"/>
      </xdr:nvSpPr>
      <xdr:spPr>
        <a:xfrm>
          <a:off x="3924300" y="3072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76971" cy="157224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00000000-0008-0000-1E00-00000F000000}"/>
            </a:ext>
          </a:extLst>
        </xdr:cNvPr>
        <xdr:cNvSpPr txBox="1"/>
      </xdr:nvSpPr>
      <xdr:spPr>
        <a:xfrm>
          <a:off x="3362325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76971" cy="157224"/>
    <xdr:sp macro="" textlink="">
      <xdr:nvSpPr>
        <xdr:cNvPr id="16" name="Text Box 3">
          <a:extLst>
            <a:ext uri="{FF2B5EF4-FFF2-40B4-BE49-F238E27FC236}">
              <a16:creationId xmlns:a16="http://schemas.microsoft.com/office/drawing/2014/main" id="{00000000-0008-0000-1E00-000010000000}"/>
            </a:ext>
          </a:extLst>
        </xdr:cNvPr>
        <xdr:cNvSpPr txBox="1"/>
      </xdr:nvSpPr>
      <xdr:spPr>
        <a:xfrm>
          <a:off x="3362325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9" name="Text Box 4">
          <a:extLst>
            <a:ext uri="{FF2B5EF4-FFF2-40B4-BE49-F238E27FC236}">
              <a16:creationId xmlns:a16="http://schemas.microsoft.com/office/drawing/2014/main" id="{00000000-0008-0000-1E00-000013000000}"/>
            </a:ext>
          </a:extLst>
        </xdr:cNvPr>
        <xdr:cNvSpPr txBox="1"/>
      </xdr:nvSpPr>
      <xdr:spPr>
        <a:xfrm>
          <a:off x="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20" name="Text Box 5">
          <a:extLst>
            <a:ext uri="{FF2B5EF4-FFF2-40B4-BE49-F238E27FC236}">
              <a16:creationId xmlns:a16="http://schemas.microsoft.com/office/drawing/2014/main" id="{00000000-0008-0000-1E00-000014000000}"/>
            </a:ext>
          </a:extLst>
        </xdr:cNvPr>
        <xdr:cNvSpPr txBox="1"/>
      </xdr:nvSpPr>
      <xdr:spPr>
        <a:xfrm>
          <a:off x="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00000000-0008-0000-1E00-000015000000}"/>
            </a:ext>
          </a:extLst>
        </xdr:cNvPr>
        <xdr:cNvSpPr txBox="1"/>
      </xdr:nvSpPr>
      <xdr:spPr>
        <a:xfrm>
          <a:off x="3362325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22" name="Text Box 3">
          <a:extLst>
            <a:ext uri="{FF2B5EF4-FFF2-40B4-BE49-F238E27FC236}">
              <a16:creationId xmlns:a16="http://schemas.microsoft.com/office/drawing/2014/main" id="{00000000-0008-0000-1E00-000016000000}"/>
            </a:ext>
          </a:extLst>
        </xdr:cNvPr>
        <xdr:cNvSpPr txBox="1"/>
      </xdr:nvSpPr>
      <xdr:spPr>
        <a:xfrm>
          <a:off x="3362325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6</xdr:row>
      <xdr:rowOff>158115</xdr:rowOff>
    </xdr:from>
    <xdr:ext cx="76971" cy="157224"/>
    <xdr:sp macro="" textlink="">
      <xdr:nvSpPr>
        <xdr:cNvPr id="23" name="Text Box 4">
          <a:extLst>
            <a:ext uri="{FF2B5EF4-FFF2-40B4-BE49-F238E27FC236}">
              <a16:creationId xmlns:a16="http://schemas.microsoft.com/office/drawing/2014/main" id="{00000000-0008-0000-1E00-000017000000}"/>
            </a:ext>
          </a:extLst>
        </xdr:cNvPr>
        <xdr:cNvSpPr txBox="1"/>
      </xdr:nvSpPr>
      <xdr:spPr>
        <a:xfrm>
          <a:off x="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6</xdr:row>
      <xdr:rowOff>158115</xdr:rowOff>
    </xdr:from>
    <xdr:ext cx="76971" cy="157224"/>
    <xdr:sp macro="" textlink="">
      <xdr:nvSpPr>
        <xdr:cNvPr id="24" name="Text Box 5">
          <a:extLst>
            <a:ext uri="{FF2B5EF4-FFF2-40B4-BE49-F238E27FC236}">
              <a16:creationId xmlns:a16="http://schemas.microsoft.com/office/drawing/2014/main" id="{00000000-0008-0000-1E00-000018000000}"/>
            </a:ext>
          </a:extLst>
        </xdr:cNvPr>
        <xdr:cNvSpPr txBox="1"/>
      </xdr:nvSpPr>
      <xdr:spPr>
        <a:xfrm>
          <a:off x="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00000000-0008-0000-1E00-000019000000}"/>
            </a:ext>
          </a:extLst>
        </xdr:cNvPr>
        <xdr:cNvSpPr txBox="1"/>
      </xdr:nvSpPr>
      <xdr:spPr>
        <a:xfrm>
          <a:off x="280035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26" name="Text Box 3">
          <a:extLst>
            <a:ext uri="{FF2B5EF4-FFF2-40B4-BE49-F238E27FC236}">
              <a16:creationId xmlns:a16="http://schemas.microsoft.com/office/drawing/2014/main" id="{00000000-0008-0000-1E00-00001A000000}"/>
            </a:ext>
          </a:extLst>
        </xdr:cNvPr>
        <xdr:cNvSpPr txBox="1"/>
      </xdr:nvSpPr>
      <xdr:spPr>
        <a:xfrm>
          <a:off x="280035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00000000-0008-0000-1E00-00001B000000}"/>
            </a:ext>
          </a:extLst>
        </xdr:cNvPr>
        <xdr:cNvSpPr txBox="1"/>
      </xdr:nvSpPr>
      <xdr:spPr>
        <a:xfrm>
          <a:off x="3924300" y="11296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28" name="Text Box 3">
          <a:extLst>
            <a:ext uri="{FF2B5EF4-FFF2-40B4-BE49-F238E27FC236}">
              <a16:creationId xmlns:a16="http://schemas.microsoft.com/office/drawing/2014/main" id="{00000000-0008-0000-1E00-00001C000000}"/>
            </a:ext>
          </a:extLst>
        </xdr:cNvPr>
        <xdr:cNvSpPr txBox="1"/>
      </xdr:nvSpPr>
      <xdr:spPr>
        <a:xfrm>
          <a:off x="3924300" y="11296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00000000-0008-0000-1E00-00001D000000}"/>
            </a:ext>
          </a:extLst>
        </xdr:cNvPr>
        <xdr:cNvSpPr txBox="1"/>
      </xdr:nvSpPr>
      <xdr:spPr>
        <a:xfrm>
          <a:off x="3362325" y="11296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30" name="Text Box 3">
          <a:extLst>
            <a:ext uri="{FF2B5EF4-FFF2-40B4-BE49-F238E27FC236}">
              <a16:creationId xmlns:a16="http://schemas.microsoft.com/office/drawing/2014/main" id="{00000000-0008-0000-1E00-00001E000000}"/>
            </a:ext>
          </a:extLst>
        </xdr:cNvPr>
        <xdr:cNvSpPr txBox="1"/>
      </xdr:nvSpPr>
      <xdr:spPr>
        <a:xfrm>
          <a:off x="3362325" y="11296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00000000-0008-0000-1E00-00001F000000}"/>
            </a:ext>
          </a:extLst>
        </xdr:cNvPr>
        <xdr:cNvSpPr txBox="1"/>
      </xdr:nvSpPr>
      <xdr:spPr>
        <a:xfrm>
          <a:off x="2800350" y="11296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32" name="Text Box 3">
          <a:extLst>
            <a:ext uri="{FF2B5EF4-FFF2-40B4-BE49-F238E27FC236}">
              <a16:creationId xmlns:a16="http://schemas.microsoft.com/office/drawing/2014/main" id="{00000000-0008-0000-1E00-000020000000}"/>
            </a:ext>
          </a:extLst>
        </xdr:cNvPr>
        <xdr:cNvSpPr txBox="1"/>
      </xdr:nvSpPr>
      <xdr:spPr>
        <a:xfrm>
          <a:off x="2800350" y="11296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00000000-0008-0000-1E00-000021000000}"/>
            </a:ext>
          </a:extLst>
        </xdr:cNvPr>
        <xdr:cNvSpPr txBox="1"/>
      </xdr:nvSpPr>
      <xdr:spPr>
        <a:xfrm>
          <a:off x="3362325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34" name="Text Box 3">
          <a:extLst>
            <a:ext uri="{FF2B5EF4-FFF2-40B4-BE49-F238E27FC236}">
              <a16:creationId xmlns:a16="http://schemas.microsoft.com/office/drawing/2014/main" id="{00000000-0008-0000-1E00-000022000000}"/>
            </a:ext>
          </a:extLst>
        </xdr:cNvPr>
        <xdr:cNvSpPr txBox="1"/>
      </xdr:nvSpPr>
      <xdr:spPr>
        <a:xfrm>
          <a:off x="3362325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00000000-0008-0000-1E00-000023000000}"/>
            </a:ext>
          </a:extLst>
        </xdr:cNvPr>
        <xdr:cNvSpPr txBox="1"/>
      </xdr:nvSpPr>
      <xdr:spPr>
        <a:xfrm>
          <a:off x="280035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36" name="Text Box 3">
          <a:extLst>
            <a:ext uri="{FF2B5EF4-FFF2-40B4-BE49-F238E27FC236}">
              <a16:creationId xmlns:a16="http://schemas.microsoft.com/office/drawing/2014/main" id="{00000000-0008-0000-1E00-000024000000}"/>
            </a:ext>
          </a:extLst>
        </xdr:cNvPr>
        <xdr:cNvSpPr txBox="1"/>
      </xdr:nvSpPr>
      <xdr:spPr>
        <a:xfrm>
          <a:off x="280035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76971" cy="157224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00000000-0008-0000-1E00-000025000000}"/>
            </a:ext>
          </a:extLst>
        </xdr:cNvPr>
        <xdr:cNvSpPr txBox="1"/>
      </xdr:nvSpPr>
      <xdr:spPr>
        <a:xfrm>
          <a:off x="3362325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76971" cy="157224"/>
    <xdr:sp macro="" textlink="">
      <xdr:nvSpPr>
        <xdr:cNvPr id="38" name="Text Box 3">
          <a:extLst>
            <a:ext uri="{FF2B5EF4-FFF2-40B4-BE49-F238E27FC236}">
              <a16:creationId xmlns:a16="http://schemas.microsoft.com/office/drawing/2014/main" id="{00000000-0008-0000-1E00-000026000000}"/>
            </a:ext>
          </a:extLst>
        </xdr:cNvPr>
        <xdr:cNvSpPr txBox="1"/>
      </xdr:nvSpPr>
      <xdr:spPr>
        <a:xfrm>
          <a:off x="3362325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39" name="Text Box 4">
          <a:extLst>
            <a:ext uri="{FF2B5EF4-FFF2-40B4-BE49-F238E27FC236}">
              <a16:creationId xmlns:a16="http://schemas.microsoft.com/office/drawing/2014/main" id="{00000000-0008-0000-1E00-000027000000}"/>
            </a:ext>
          </a:extLst>
        </xdr:cNvPr>
        <xdr:cNvSpPr txBox="1"/>
      </xdr:nvSpPr>
      <xdr:spPr>
        <a:xfrm>
          <a:off x="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40" name="Text Box 5">
          <a:extLst>
            <a:ext uri="{FF2B5EF4-FFF2-40B4-BE49-F238E27FC236}">
              <a16:creationId xmlns:a16="http://schemas.microsoft.com/office/drawing/2014/main" id="{00000000-0008-0000-1E00-000028000000}"/>
            </a:ext>
          </a:extLst>
        </xdr:cNvPr>
        <xdr:cNvSpPr txBox="1"/>
      </xdr:nvSpPr>
      <xdr:spPr>
        <a:xfrm>
          <a:off x="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76971" cy="157224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00000000-0008-0000-1E00-000029000000}"/>
            </a:ext>
          </a:extLst>
        </xdr:cNvPr>
        <xdr:cNvSpPr txBox="1"/>
      </xdr:nvSpPr>
      <xdr:spPr>
        <a:xfrm>
          <a:off x="280035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76971" cy="157224"/>
    <xdr:sp macro="" textlink="">
      <xdr:nvSpPr>
        <xdr:cNvPr id="42" name="Text Box 3">
          <a:extLst>
            <a:ext uri="{FF2B5EF4-FFF2-40B4-BE49-F238E27FC236}">
              <a16:creationId xmlns:a16="http://schemas.microsoft.com/office/drawing/2014/main" id="{00000000-0008-0000-1E00-00002A000000}"/>
            </a:ext>
          </a:extLst>
        </xdr:cNvPr>
        <xdr:cNvSpPr txBox="1"/>
      </xdr:nvSpPr>
      <xdr:spPr>
        <a:xfrm>
          <a:off x="280035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00000000-0008-0000-1E00-00002B000000}"/>
            </a:ext>
          </a:extLst>
        </xdr:cNvPr>
        <xdr:cNvSpPr txBox="1"/>
      </xdr:nvSpPr>
      <xdr:spPr>
        <a:xfrm>
          <a:off x="0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4" name="TextBox 5">
          <a:extLst>
            <a:ext uri="{FF2B5EF4-FFF2-40B4-BE49-F238E27FC236}">
              <a16:creationId xmlns:a16="http://schemas.microsoft.com/office/drawing/2014/main" id="{00000000-0008-0000-1E00-00002C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5" name="Text Box 4">
          <a:extLst>
            <a:ext uri="{FF2B5EF4-FFF2-40B4-BE49-F238E27FC236}">
              <a16:creationId xmlns:a16="http://schemas.microsoft.com/office/drawing/2014/main" id="{00000000-0008-0000-1E00-00002D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6" name="Text Box 5">
          <a:extLst>
            <a:ext uri="{FF2B5EF4-FFF2-40B4-BE49-F238E27FC236}">
              <a16:creationId xmlns:a16="http://schemas.microsoft.com/office/drawing/2014/main" id="{00000000-0008-0000-1E00-00002E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7" name="TextBox 5">
          <a:extLst>
            <a:ext uri="{FF2B5EF4-FFF2-40B4-BE49-F238E27FC236}">
              <a16:creationId xmlns:a16="http://schemas.microsoft.com/office/drawing/2014/main" id="{00000000-0008-0000-1E00-00002F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8" name="TextBox 5">
          <a:extLst>
            <a:ext uri="{FF2B5EF4-FFF2-40B4-BE49-F238E27FC236}">
              <a16:creationId xmlns:a16="http://schemas.microsoft.com/office/drawing/2014/main" id="{00000000-0008-0000-1E00-000030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9" name="TextBox 5">
          <a:extLst>
            <a:ext uri="{FF2B5EF4-FFF2-40B4-BE49-F238E27FC236}">
              <a16:creationId xmlns:a16="http://schemas.microsoft.com/office/drawing/2014/main" id="{00000000-0008-0000-1E00-000031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50" name="Text Box 4">
          <a:extLst>
            <a:ext uri="{FF2B5EF4-FFF2-40B4-BE49-F238E27FC236}">
              <a16:creationId xmlns:a16="http://schemas.microsoft.com/office/drawing/2014/main" id="{00000000-0008-0000-1E00-000032000000}"/>
            </a:ext>
          </a:extLst>
        </xdr:cNvPr>
        <xdr:cNvSpPr txBox="1"/>
      </xdr:nvSpPr>
      <xdr:spPr>
        <a:xfrm>
          <a:off x="0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51" name="TextBox 5">
          <a:extLst>
            <a:ext uri="{FF2B5EF4-FFF2-40B4-BE49-F238E27FC236}">
              <a16:creationId xmlns:a16="http://schemas.microsoft.com/office/drawing/2014/main" id="{00000000-0008-0000-1E00-000033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52" name="Text Box 4">
          <a:extLst>
            <a:ext uri="{FF2B5EF4-FFF2-40B4-BE49-F238E27FC236}">
              <a16:creationId xmlns:a16="http://schemas.microsoft.com/office/drawing/2014/main" id="{00000000-0008-0000-1E00-000034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53" name="Text Box 5">
          <a:extLst>
            <a:ext uri="{FF2B5EF4-FFF2-40B4-BE49-F238E27FC236}">
              <a16:creationId xmlns:a16="http://schemas.microsoft.com/office/drawing/2014/main" id="{00000000-0008-0000-1E00-000035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54" name="TextBox 5">
          <a:extLst>
            <a:ext uri="{FF2B5EF4-FFF2-40B4-BE49-F238E27FC236}">
              <a16:creationId xmlns:a16="http://schemas.microsoft.com/office/drawing/2014/main" id="{00000000-0008-0000-1E00-000036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55" name="TextBox 5">
          <a:extLst>
            <a:ext uri="{FF2B5EF4-FFF2-40B4-BE49-F238E27FC236}">
              <a16:creationId xmlns:a16="http://schemas.microsoft.com/office/drawing/2014/main" id="{00000000-0008-0000-1E00-000037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56" name="TextBox 5">
          <a:extLst>
            <a:ext uri="{FF2B5EF4-FFF2-40B4-BE49-F238E27FC236}">
              <a16:creationId xmlns:a16="http://schemas.microsoft.com/office/drawing/2014/main" id="{00000000-0008-0000-1E00-000038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57" name="Text Box 4">
          <a:extLst>
            <a:ext uri="{FF2B5EF4-FFF2-40B4-BE49-F238E27FC236}">
              <a16:creationId xmlns:a16="http://schemas.microsoft.com/office/drawing/2014/main" id="{00000000-0008-0000-1E00-000039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58" name="Text Box 5">
          <a:extLst>
            <a:ext uri="{FF2B5EF4-FFF2-40B4-BE49-F238E27FC236}">
              <a16:creationId xmlns:a16="http://schemas.microsoft.com/office/drawing/2014/main" id="{00000000-0008-0000-1E00-00003A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59" name="Text Box 4">
          <a:extLst>
            <a:ext uri="{FF2B5EF4-FFF2-40B4-BE49-F238E27FC236}">
              <a16:creationId xmlns:a16="http://schemas.microsoft.com/office/drawing/2014/main" id="{00000000-0008-0000-1E00-00003B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60" name="Text Box 5">
          <a:extLst>
            <a:ext uri="{FF2B5EF4-FFF2-40B4-BE49-F238E27FC236}">
              <a16:creationId xmlns:a16="http://schemas.microsoft.com/office/drawing/2014/main" id="{00000000-0008-0000-1E00-00003C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61" name="Text Box 4">
          <a:extLst>
            <a:ext uri="{FF2B5EF4-FFF2-40B4-BE49-F238E27FC236}">
              <a16:creationId xmlns:a16="http://schemas.microsoft.com/office/drawing/2014/main" id="{00000000-0008-0000-1E00-00003D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62" name="Text Box 5">
          <a:extLst>
            <a:ext uri="{FF2B5EF4-FFF2-40B4-BE49-F238E27FC236}">
              <a16:creationId xmlns:a16="http://schemas.microsoft.com/office/drawing/2014/main" id="{00000000-0008-0000-1E00-00003E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63" name="Text Box 4">
          <a:extLst>
            <a:ext uri="{FF2B5EF4-FFF2-40B4-BE49-F238E27FC236}">
              <a16:creationId xmlns:a16="http://schemas.microsoft.com/office/drawing/2014/main" id="{00000000-0008-0000-1E00-00003F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64" name="Text Box 5">
          <a:extLst>
            <a:ext uri="{FF2B5EF4-FFF2-40B4-BE49-F238E27FC236}">
              <a16:creationId xmlns:a16="http://schemas.microsoft.com/office/drawing/2014/main" id="{00000000-0008-0000-1E00-000040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65" name="Text Box 4">
          <a:extLst>
            <a:ext uri="{FF2B5EF4-FFF2-40B4-BE49-F238E27FC236}">
              <a16:creationId xmlns:a16="http://schemas.microsoft.com/office/drawing/2014/main" id="{00000000-0008-0000-1E00-000041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66" name="Text Box 5">
          <a:extLst>
            <a:ext uri="{FF2B5EF4-FFF2-40B4-BE49-F238E27FC236}">
              <a16:creationId xmlns:a16="http://schemas.microsoft.com/office/drawing/2014/main" id="{00000000-0008-0000-1E00-000042000000}"/>
            </a:ext>
          </a:extLst>
        </xdr:cNvPr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67" name="Text Box 4">
          <a:extLst>
            <a:ext uri="{FF2B5EF4-FFF2-40B4-BE49-F238E27FC236}">
              <a16:creationId xmlns:a16="http://schemas.microsoft.com/office/drawing/2014/main" id="{00000000-0008-0000-1E00-000043000000}"/>
            </a:ext>
          </a:extLst>
        </xdr:cNvPr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68" name="Text Box 5">
          <a:extLst>
            <a:ext uri="{FF2B5EF4-FFF2-40B4-BE49-F238E27FC236}">
              <a16:creationId xmlns:a16="http://schemas.microsoft.com/office/drawing/2014/main" id="{00000000-0008-0000-1E00-000044000000}"/>
            </a:ext>
          </a:extLst>
        </xdr:cNvPr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69" name="TextBox 5">
          <a:extLst>
            <a:ext uri="{FF2B5EF4-FFF2-40B4-BE49-F238E27FC236}">
              <a16:creationId xmlns:a16="http://schemas.microsoft.com/office/drawing/2014/main" id="{00000000-0008-0000-1E00-000045000000}"/>
            </a:ext>
          </a:extLst>
        </xdr:cNvPr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70" name="TextBox 5">
          <a:extLst>
            <a:ext uri="{FF2B5EF4-FFF2-40B4-BE49-F238E27FC236}">
              <a16:creationId xmlns:a16="http://schemas.microsoft.com/office/drawing/2014/main" id="{00000000-0008-0000-1E00-000046000000}"/>
            </a:ext>
          </a:extLst>
        </xdr:cNvPr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71" name="TextBox 5">
          <a:extLst>
            <a:ext uri="{FF2B5EF4-FFF2-40B4-BE49-F238E27FC236}">
              <a16:creationId xmlns:a16="http://schemas.microsoft.com/office/drawing/2014/main" id="{00000000-0008-0000-1E00-000047000000}"/>
            </a:ext>
          </a:extLst>
        </xdr:cNvPr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72" name="TextBox 5">
          <a:extLst>
            <a:ext uri="{FF2B5EF4-FFF2-40B4-BE49-F238E27FC236}">
              <a16:creationId xmlns:a16="http://schemas.microsoft.com/office/drawing/2014/main" id="{00000000-0008-0000-1E00-000048000000}"/>
            </a:ext>
          </a:extLst>
        </xdr:cNvPr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73" name="TextBox 5">
          <a:extLst>
            <a:ext uri="{FF2B5EF4-FFF2-40B4-BE49-F238E27FC236}">
              <a16:creationId xmlns:a16="http://schemas.microsoft.com/office/drawing/2014/main" id="{00000000-0008-0000-1E00-000049000000}"/>
            </a:ext>
          </a:extLst>
        </xdr:cNvPr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74" name="TextBox 5">
          <a:extLst>
            <a:ext uri="{FF2B5EF4-FFF2-40B4-BE49-F238E27FC236}">
              <a16:creationId xmlns:a16="http://schemas.microsoft.com/office/drawing/2014/main" id="{00000000-0008-0000-1E00-00004A000000}"/>
            </a:ext>
          </a:extLst>
        </xdr:cNvPr>
        <xdr:cNvSpPr txBox="1"/>
      </xdr:nvSpPr>
      <xdr:spPr>
        <a:xfrm>
          <a:off x="0" y="3171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75" name="TextBox 5">
          <a:extLst>
            <a:ext uri="{FF2B5EF4-FFF2-40B4-BE49-F238E27FC236}">
              <a16:creationId xmlns:a16="http://schemas.microsoft.com/office/drawing/2014/main" id="{00000000-0008-0000-1E00-00004B000000}"/>
            </a:ext>
          </a:extLst>
        </xdr:cNvPr>
        <xdr:cNvSpPr txBox="1"/>
      </xdr:nvSpPr>
      <xdr:spPr>
        <a:xfrm>
          <a:off x="0" y="3171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76" name="TextBox 5">
          <a:extLst>
            <a:ext uri="{FF2B5EF4-FFF2-40B4-BE49-F238E27FC236}">
              <a16:creationId xmlns:a16="http://schemas.microsoft.com/office/drawing/2014/main" id="{00000000-0008-0000-1E00-00004C000000}"/>
            </a:ext>
          </a:extLst>
        </xdr:cNvPr>
        <xdr:cNvSpPr txBox="1"/>
      </xdr:nvSpPr>
      <xdr:spPr>
        <a:xfrm>
          <a:off x="0" y="3171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77" name="TextBox 5">
          <a:extLst>
            <a:ext uri="{FF2B5EF4-FFF2-40B4-BE49-F238E27FC236}">
              <a16:creationId xmlns:a16="http://schemas.microsoft.com/office/drawing/2014/main" id="{00000000-0008-0000-1E00-00004D000000}"/>
            </a:ext>
          </a:extLst>
        </xdr:cNvPr>
        <xdr:cNvSpPr txBox="1"/>
      </xdr:nvSpPr>
      <xdr:spPr>
        <a:xfrm>
          <a:off x="0" y="3171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78" name="TextBox 5">
          <a:extLst>
            <a:ext uri="{FF2B5EF4-FFF2-40B4-BE49-F238E27FC236}">
              <a16:creationId xmlns:a16="http://schemas.microsoft.com/office/drawing/2014/main" id="{00000000-0008-0000-1E00-00004E000000}"/>
            </a:ext>
          </a:extLst>
        </xdr:cNvPr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79" name="Text Box 4">
          <a:extLst>
            <a:ext uri="{FF2B5EF4-FFF2-40B4-BE49-F238E27FC236}">
              <a16:creationId xmlns:a16="http://schemas.microsoft.com/office/drawing/2014/main" id="{00000000-0008-0000-1E00-00004F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80" name="Text Box 5">
          <a:extLst>
            <a:ext uri="{FF2B5EF4-FFF2-40B4-BE49-F238E27FC236}">
              <a16:creationId xmlns:a16="http://schemas.microsoft.com/office/drawing/2014/main" id="{00000000-0008-0000-1E00-000050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81" name="TextBox 5">
          <a:extLst>
            <a:ext uri="{FF2B5EF4-FFF2-40B4-BE49-F238E27FC236}">
              <a16:creationId xmlns:a16="http://schemas.microsoft.com/office/drawing/2014/main" id="{00000000-0008-0000-1E00-000051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82" name="TextBox 5">
          <a:extLst>
            <a:ext uri="{FF2B5EF4-FFF2-40B4-BE49-F238E27FC236}">
              <a16:creationId xmlns:a16="http://schemas.microsoft.com/office/drawing/2014/main" id="{00000000-0008-0000-1E00-000052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83" name="TextBox 5">
          <a:extLst>
            <a:ext uri="{FF2B5EF4-FFF2-40B4-BE49-F238E27FC236}">
              <a16:creationId xmlns:a16="http://schemas.microsoft.com/office/drawing/2014/main" id="{00000000-0008-0000-1E00-000053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84" name="TextBox 5">
          <a:extLst>
            <a:ext uri="{FF2B5EF4-FFF2-40B4-BE49-F238E27FC236}">
              <a16:creationId xmlns:a16="http://schemas.microsoft.com/office/drawing/2014/main" id="{00000000-0008-0000-1E00-000054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85" name="TextBox 5">
          <a:extLst>
            <a:ext uri="{FF2B5EF4-FFF2-40B4-BE49-F238E27FC236}">
              <a16:creationId xmlns:a16="http://schemas.microsoft.com/office/drawing/2014/main" id="{00000000-0008-0000-1E00-000055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86" name="TextBox 5">
          <a:extLst>
            <a:ext uri="{FF2B5EF4-FFF2-40B4-BE49-F238E27FC236}">
              <a16:creationId xmlns:a16="http://schemas.microsoft.com/office/drawing/2014/main" id="{00000000-0008-0000-1E00-000056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87" name="TextBox 5">
          <a:extLst>
            <a:ext uri="{FF2B5EF4-FFF2-40B4-BE49-F238E27FC236}">
              <a16:creationId xmlns:a16="http://schemas.microsoft.com/office/drawing/2014/main" id="{00000000-0008-0000-1E00-000057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88" name="TextBox 5">
          <a:extLst>
            <a:ext uri="{FF2B5EF4-FFF2-40B4-BE49-F238E27FC236}">
              <a16:creationId xmlns:a16="http://schemas.microsoft.com/office/drawing/2014/main" id="{00000000-0008-0000-1E00-000058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89" name="TextBox 5">
          <a:extLst>
            <a:ext uri="{FF2B5EF4-FFF2-40B4-BE49-F238E27FC236}">
              <a16:creationId xmlns:a16="http://schemas.microsoft.com/office/drawing/2014/main" id="{00000000-0008-0000-1E00-000059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91" name="TextBox 5">
          <a:extLst>
            <a:ext uri="{FF2B5EF4-FFF2-40B4-BE49-F238E27FC236}">
              <a16:creationId xmlns:a16="http://schemas.microsoft.com/office/drawing/2014/main" id="{00000000-0008-0000-1E00-00005B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92" name="TextBox 5">
          <a:extLst>
            <a:ext uri="{FF2B5EF4-FFF2-40B4-BE49-F238E27FC236}">
              <a16:creationId xmlns:a16="http://schemas.microsoft.com/office/drawing/2014/main" id="{00000000-0008-0000-1E00-00005C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93" name="TextBox 5">
          <a:extLst>
            <a:ext uri="{FF2B5EF4-FFF2-40B4-BE49-F238E27FC236}">
              <a16:creationId xmlns:a16="http://schemas.microsoft.com/office/drawing/2014/main" id="{00000000-0008-0000-1E00-00005D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94" name="TextBox 5">
          <a:extLst>
            <a:ext uri="{FF2B5EF4-FFF2-40B4-BE49-F238E27FC236}">
              <a16:creationId xmlns:a16="http://schemas.microsoft.com/office/drawing/2014/main" id="{00000000-0008-0000-1E00-00005E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95" name="TextBox 5">
          <a:extLst>
            <a:ext uri="{FF2B5EF4-FFF2-40B4-BE49-F238E27FC236}">
              <a16:creationId xmlns:a16="http://schemas.microsoft.com/office/drawing/2014/main" id="{00000000-0008-0000-1E00-00005F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98" name="TextBox 5">
          <a:extLst>
            <a:ext uri="{FF2B5EF4-FFF2-40B4-BE49-F238E27FC236}">
              <a16:creationId xmlns:a16="http://schemas.microsoft.com/office/drawing/2014/main" id="{00000000-0008-0000-1E00-000062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99" name="Text Box 4">
          <a:extLst>
            <a:ext uri="{FF2B5EF4-FFF2-40B4-BE49-F238E27FC236}">
              <a16:creationId xmlns:a16="http://schemas.microsoft.com/office/drawing/2014/main" id="{00000000-0008-0000-1E00-000063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00" name="Text Box 5">
          <a:extLst>
            <a:ext uri="{FF2B5EF4-FFF2-40B4-BE49-F238E27FC236}">
              <a16:creationId xmlns:a16="http://schemas.microsoft.com/office/drawing/2014/main" id="{00000000-0008-0000-1E00-000064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01" name="TextBox 5">
          <a:extLst>
            <a:ext uri="{FF2B5EF4-FFF2-40B4-BE49-F238E27FC236}">
              <a16:creationId xmlns:a16="http://schemas.microsoft.com/office/drawing/2014/main" id="{00000000-0008-0000-1E00-000065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02" name="TextBox 5">
          <a:extLst>
            <a:ext uri="{FF2B5EF4-FFF2-40B4-BE49-F238E27FC236}">
              <a16:creationId xmlns:a16="http://schemas.microsoft.com/office/drawing/2014/main" id="{00000000-0008-0000-1E00-000066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03" name="TextBox 5">
          <a:extLst>
            <a:ext uri="{FF2B5EF4-FFF2-40B4-BE49-F238E27FC236}">
              <a16:creationId xmlns:a16="http://schemas.microsoft.com/office/drawing/2014/main" id="{00000000-0008-0000-1E00-000067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04" name="TextBox 5">
          <a:extLst>
            <a:ext uri="{FF2B5EF4-FFF2-40B4-BE49-F238E27FC236}">
              <a16:creationId xmlns:a16="http://schemas.microsoft.com/office/drawing/2014/main" id="{00000000-0008-0000-1E00-000068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05" name="Text Box 4">
          <a:extLst>
            <a:ext uri="{FF2B5EF4-FFF2-40B4-BE49-F238E27FC236}">
              <a16:creationId xmlns:a16="http://schemas.microsoft.com/office/drawing/2014/main" id="{00000000-0008-0000-1E00-000069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06" name="Text Box 5">
          <a:extLst>
            <a:ext uri="{FF2B5EF4-FFF2-40B4-BE49-F238E27FC236}">
              <a16:creationId xmlns:a16="http://schemas.microsoft.com/office/drawing/2014/main" id="{00000000-0008-0000-1E00-00006A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07" name="TextBox 5">
          <a:extLst>
            <a:ext uri="{FF2B5EF4-FFF2-40B4-BE49-F238E27FC236}">
              <a16:creationId xmlns:a16="http://schemas.microsoft.com/office/drawing/2014/main" id="{00000000-0008-0000-1E00-00006B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08" name="TextBox 5">
          <a:extLst>
            <a:ext uri="{FF2B5EF4-FFF2-40B4-BE49-F238E27FC236}">
              <a16:creationId xmlns:a16="http://schemas.microsoft.com/office/drawing/2014/main" id="{00000000-0008-0000-1E00-00006C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09" name="TextBox 5">
          <a:extLst>
            <a:ext uri="{FF2B5EF4-FFF2-40B4-BE49-F238E27FC236}">
              <a16:creationId xmlns:a16="http://schemas.microsoft.com/office/drawing/2014/main" id="{00000000-0008-0000-1E00-00006D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10" name="Text Box 4">
          <a:extLst>
            <a:ext uri="{FF2B5EF4-FFF2-40B4-BE49-F238E27FC236}">
              <a16:creationId xmlns:a16="http://schemas.microsoft.com/office/drawing/2014/main" id="{00000000-0008-0000-1E00-00006E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11" name="Text Box 5">
          <a:extLst>
            <a:ext uri="{FF2B5EF4-FFF2-40B4-BE49-F238E27FC236}">
              <a16:creationId xmlns:a16="http://schemas.microsoft.com/office/drawing/2014/main" id="{00000000-0008-0000-1E00-00006F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12" name="Text Box 4">
          <a:extLst>
            <a:ext uri="{FF2B5EF4-FFF2-40B4-BE49-F238E27FC236}">
              <a16:creationId xmlns:a16="http://schemas.microsoft.com/office/drawing/2014/main" id="{00000000-0008-0000-1E00-000070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13" name="Text Box 5">
          <a:extLst>
            <a:ext uri="{FF2B5EF4-FFF2-40B4-BE49-F238E27FC236}">
              <a16:creationId xmlns:a16="http://schemas.microsoft.com/office/drawing/2014/main" id="{00000000-0008-0000-1E00-000071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14" name="Text Box 4">
          <a:extLst>
            <a:ext uri="{FF2B5EF4-FFF2-40B4-BE49-F238E27FC236}">
              <a16:creationId xmlns:a16="http://schemas.microsoft.com/office/drawing/2014/main" id="{00000000-0008-0000-1E00-000072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15" name="Text Box 5">
          <a:extLst>
            <a:ext uri="{FF2B5EF4-FFF2-40B4-BE49-F238E27FC236}">
              <a16:creationId xmlns:a16="http://schemas.microsoft.com/office/drawing/2014/main" id="{00000000-0008-0000-1E00-000073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16" name="Text Box 4">
          <a:extLst>
            <a:ext uri="{FF2B5EF4-FFF2-40B4-BE49-F238E27FC236}">
              <a16:creationId xmlns:a16="http://schemas.microsoft.com/office/drawing/2014/main" id="{00000000-0008-0000-1E00-000074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17" name="Text Box 5">
          <a:extLst>
            <a:ext uri="{FF2B5EF4-FFF2-40B4-BE49-F238E27FC236}">
              <a16:creationId xmlns:a16="http://schemas.microsoft.com/office/drawing/2014/main" id="{00000000-0008-0000-1E00-000075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18" name="Text Box 4">
          <a:extLst>
            <a:ext uri="{FF2B5EF4-FFF2-40B4-BE49-F238E27FC236}">
              <a16:creationId xmlns:a16="http://schemas.microsoft.com/office/drawing/2014/main" id="{00000000-0008-0000-1E00-000076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76971" cy="157224"/>
    <xdr:sp macro="" textlink="">
      <xdr:nvSpPr>
        <xdr:cNvPr id="119" name="Text Box 4">
          <a:extLst>
            <a:ext uri="{FF2B5EF4-FFF2-40B4-BE49-F238E27FC236}">
              <a16:creationId xmlns:a16="http://schemas.microsoft.com/office/drawing/2014/main" id="{00000000-0008-0000-1E00-000077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76971" cy="157224"/>
    <xdr:sp macro="" textlink="">
      <xdr:nvSpPr>
        <xdr:cNvPr id="120" name="Text Box 5">
          <a:extLst>
            <a:ext uri="{FF2B5EF4-FFF2-40B4-BE49-F238E27FC236}">
              <a16:creationId xmlns:a16="http://schemas.microsoft.com/office/drawing/2014/main" id="{00000000-0008-0000-1E00-000078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76971" cy="157224"/>
    <xdr:sp macro="" textlink="">
      <xdr:nvSpPr>
        <xdr:cNvPr id="121" name="TextBox 5">
          <a:extLst>
            <a:ext uri="{FF2B5EF4-FFF2-40B4-BE49-F238E27FC236}">
              <a16:creationId xmlns:a16="http://schemas.microsoft.com/office/drawing/2014/main" id="{00000000-0008-0000-1E00-000079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76971" cy="157224"/>
    <xdr:sp macro="" textlink="">
      <xdr:nvSpPr>
        <xdr:cNvPr id="122" name="TextBox 5">
          <a:extLst>
            <a:ext uri="{FF2B5EF4-FFF2-40B4-BE49-F238E27FC236}">
              <a16:creationId xmlns:a16="http://schemas.microsoft.com/office/drawing/2014/main" id="{00000000-0008-0000-1E00-00007A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76971" cy="157224"/>
    <xdr:sp macro="" textlink="">
      <xdr:nvSpPr>
        <xdr:cNvPr id="123" name="TextBox 5">
          <a:extLst>
            <a:ext uri="{FF2B5EF4-FFF2-40B4-BE49-F238E27FC236}">
              <a16:creationId xmlns:a16="http://schemas.microsoft.com/office/drawing/2014/main" id="{00000000-0008-0000-1E00-00007B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76971" cy="157224"/>
    <xdr:sp macro="" textlink="">
      <xdr:nvSpPr>
        <xdr:cNvPr id="124" name="TextBox 5">
          <a:extLst>
            <a:ext uri="{FF2B5EF4-FFF2-40B4-BE49-F238E27FC236}">
              <a16:creationId xmlns:a16="http://schemas.microsoft.com/office/drawing/2014/main" id="{00000000-0008-0000-1E00-00007C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76971" cy="157224"/>
    <xdr:sp macro="" textlink="">
      <xdr:nvSpPr>
        <xdr:cNvPr id="125" name="TextBox 5">
          <a:extLst>
            <a:ext uri="{FF2B5EF4-FFF2-40B4-BE49-F238E27FC236}">
              <a16:creationId xmlns:a16="http://schemas.microsoft.com/office/drawing/2014/main" id="{00000000-0008-0000-1E00-00007D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</xdr:row>
      <xdr:rowOff>0</xdr:rowOff>
    </xdr:from>
    <xdr:ext cx="76971" cy="157224"/>
    <xdr:sp macro="" textlink="">
      <xdr:nvSpPr>
        <xdr:cNvPr id="126" name="TextBox 5">
          <a:extLst>
            <a:ext uri="{FF2B5EF4-FFF2-40B4-BE49-F238E27FC236}">
              <a16:creationId xmlns:a16="http://schemas.microsoft.com/office/drawing/2014/main" id="{00000000-0008-0000-1E00-00007E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</xdr:row>
      <xdr:rowOff>0</xdr:rowOff>
    </xdr:from>
    <xdr:ext cx="76971" cy="157224"/>
    <xdr:sp macro="" textlink="">
      <xdr:nvSpPr>
        <xdr:cNvPr id="127" name="TextBox 5">
          <a:extLst>
            <a:ext uri="{FF2B5EF4-FFF2-40B4-BE49-F238E27FC236}">
              <a16:creationId xmlns:a16="http://schemas.microsoft.com/office/drawing/2014/main" id="{00000000-0008-0000-1E00-00007F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</xdr:row>
      <xdr:rowOff>0</xdr:rowOff>
    </xdr:from>
    <xdr:ext cx="76971" cy="157224"/>
    <xdr:sp macro="" textlink="">
      <xdr:nvSpPr>
        <xdr:cNvPr id="128" name="TextBox 5">
          <a:extLst>
            <a:ext uri="{FF2B5EF4-FFF2-40B4-BE49-F238E27FC236}">
              <a16:creationId xmlns:a16="http://schemas.microsoft.com/office/drawing/2014/main" id="{00000000-0008-0000-1E00-000080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</xdr:row>
      <xdr:rowOff>0</xdr:rowOff>
    </xdr:from>
    <xdr:ext cx="76971" cy="157224"/>
    <xdr:sp macro="" textlink="">
      <xdr:nvSpPr>
        <xdr:cNvPr id="129" name="TextBox 5">
          <a:extLst>
            <a:ext uri="{FF2B5EF4-FFF2-40B4-BE49-F238E27FC236}">
              <a16:creationId xmlns:a16="http://schemas.microsoft.com/office/drawing/2014/main" id="{00000000-0008-0000-1E00-000081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76971" cy="157224"/>
    <xdr:sp macro="" textlink="">
      <xdr:nvSpPr>
        <xdr:cNvPr id="130" name="TextBox 5">
          <a:extLst>
            <a:ext uri="{FF2B5EF4-FFF2-40B4-BE49-F238E27FC236}">
              <a16:creationId xmlns:a16="http://schemas.microsoft.com/office/drawing/2014/main" id="{00000000-0008-0000-1E00-000082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</xdr:row>
      <xdr:rowOff>0</xdr:rowOff>
    </xdr:from>
    <xdr:ext cx="76971" cy="157224"/>
    <xdr:sp macro="" textlink="">
      <xdr:nvSpPr>
        <xdr:cNvPr id="131" name="TextBox 5">
          <a:extLst>
            <a:ext uri="{FF2B5EF4-FFF2-40B4-BE49-F238E27FC236}">
              <a16:creationId xmlns:a16="http://schemas.microsoft.com/office/drawing/2014/main" id="{00000000-0008-0000-1E00-000083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</xdr:row>
      <xdr:rowOff>0</xdr:rowOff>
    </xdr:from>
    <xdr:ext cx="76971" cy="157224"/>
    <xdr:sp macro="" textlink="">
      <xdr:nvSpPr>
        <xdr:cNvPr id="132" name="TextBox 5">
          <a:extLst>
            <a:ext uri="{FF2B5EF4-FFF2-40B4-BE49-F238E27FC236}">
              <a16:creationId xmlns:a16="http://schemas.microsoft.com/office/drawing/2014/main" id="{00000000-0008-0000-1E00-000084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</xdr:row>
      <xdr:rowOff>0</xdr:rowOff>
    </xdr:from>
    <xdr:ext cx="76971" cy="157224"/>
    <xdr:sp macro="" textlink="">
      <xdr:nvSpPr>
        <xdr:cNvPr id="133" name="TextBox 5">
          <a:extLst>
            <a:ext uri="{FF2B5EF4-FFF2-40B4-BE49-F238E27FC236}">
              <a16:creationId xmlns:a16="http://schemas.microsoft.com/office/drawing/2014/main" id="{00000000-0008-0000-1E00-000085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</xdr:row>
      <xdr:rowOff>0</xdr:rowOff>
    </xdr:from>
    <xdr:ext cx="76971" cy="157224"/>
    <xdr:sp macro="" textlink="">
      <xdr:nvSpPr>
        <xdr:cNvPr id="134" name="TextBox 5">
          <a:extLst>
            <a:ext uri="{FF2B5EF4-FFF2-40B4-BE49-F238E27FC236}">
              <a16:creationId xmlns:a16="http://schemas.microsoft.com/office/drawing/2014/main" id="{00000000-0008-0000-1E00-000086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</xdr:row>
      <xdr:rowOff>0</xdr:rowOff>
    </xdr:from>
    <xdr:ext cx="76971" cy="157224"/>
    <xdr:sp macro="" textlink="">
      <xdr:nvSpPr>
        <xdr:cNvPr id="135" name="TextBox 5">
          <a:extLst>
            <a:ext uri="{FF2B5EF4-FFF2-40B4-BE49-F238E27FC236}">
              <a16:creationId xmlns:a16="http://schemas.microsoft.com/office/drawing/2014/main" id="{00000000-0008-0000-1E00-000087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15</xdr:row>
      <xdr:rowOff>0</xdr:rowOff>
    </xdr:from>
    <xdr:ext cx="76971" cy="157224"/>
    <xdr:sp macro="" textlink="">
      <xdr:nvSpPr>
        <xdr:cNvPr id="136" name="TextBox 5">
          <a:extLst>
            <a:ext uri="{FF2B5EF4-FFF2-40B4-BE49-F238E27FC236}">
              <a16:creationId xmlns:a16="http://schemas.microsoft.com/office/drawing/2014/main" id="{00000000-0008-0000-1E00-000088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15</xdr:row>
      <xdr:rowOff>0</xdr:rowOff>
    </xdr:from>
    <xdr:ext cx="76971" cy="157224"/>
    <xdr:sp macro="" textlink="">
      <xdr:nvSpPr>
        <xdr:cNvPr id="137" name="TextBox 5">
          <a:extLst>
            <a:ext uri="{FF2B5EF4-FFF2-40B4-BE49-F238E27FC236}">
              <a16:creationId xmlns:a16="http://schemas.microsoft.com/office/drawing/2014/main" id="{00000000-0008-0000-1E00-000089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15</xdr:row>
      <xdr:rowOff>0</xdr:rowOff>
    </xdr:from>
    <xdr:ext cx="76971" cy="157224"/>
    <xdr:sp macro="" textlink="">
      <xdr:nvSpPr>
        <xdr:cNvPr id="138" name="TextBox 5">
          <a:extLst>
            <a:ext uri="{FF2B5EF4-FFF2-40B4-BE49-F238E27FC236}">
              <a16:creationId xmlns:a16="http://schemas.microsoft.com/office/drawing/2014/main" id="{00000000-0008-0000-1E00-00008A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15</xdr:row>
      <xdr:rowOff>0</xdr:rowOff>
    </xdr:from>
    <xdr:ext cx="76971" cy="157224"/>
    <xdr:sp macro="" textlink="">
      <xdr:nvSpPr>
        <xdr:cNvPr id="139" name="TextBox 5">
          <a:extLst>
            <a:ext uri="{FF2B5EF4-FFF2-40B4-BE49-F238E27FC236}">
              <a16:creationId xmlns:a16="http://schemas.microsoft.com/office/drawing/2014/main" id="{00000000-0008-0000-1E00-00008B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</xdr:row>
      <xdr:rowOff>0</xdr:rowOff>
    </xdr:from>
    <xdr:ext cx="76971" cy="157224"/>
    <xdr:sp macro="" textlink="">
      <xdr:nvSpPr>
        <xdr:cNvPr id="140" name="TextBox 5">
          <a:extLst>
            <a:ext uri="{FF2B5EF4-FFF2-40B4-BE49-F238E27FC236}">
              <a16:creationId xmlns:a16="http://schemas.microsoft.com/office/drawing/2014/main" id="{00000000-0008-0000-1E00-00008C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15</xdr:row>
      <xdr:rowOff>0</xdr:rowOff>
    </xdr:from>
    <xdr:ext cx="76971" cy="157224"/>
    <xdr:sp macro="" textlink="">
      <xdr:nvSpPr>
        <xdr:cNvPr id="141" name="TextBox 5">
          <a:extLst>
            <a:ext uri="{FF2B5EF4-FFF2-40B4-BE49-F238E27FC236}">
              <a16:creationId xmlns:a16="http://schemas.microsoft.com/office/drawing/2014/main" id="{00000000-0008-0000-1E00-00008D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15</xdr:row>
      <xdr:rowOff>0</xdr:rowOff>
    </xdr:from>
    <xdr:ext cx="76971" cy="157224"/>
    <xdr:sp macro="" textlink="">
      <xdr:nvSpPr>
        <xdr:cNvPr id="142" name="TextBox 5">
          <a:extLst>
            <a:ext uri="{FF2B5EF4-FFF2-40B4-BE49-F238E27FC236}">
              <a16:creationId xmlns:a16="http://schemas.microsoft.com/office/drawing/2014/main" id="{00000000-0008-0000-1E00-00008E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15</xdr:row>
      <xdr:rowOff>0</xdr:rowOff>
    </xdr:from>
    <xdr:ext cx="76971" cy="157224"/>
    <xdr:sp macro="" textlink="">
      <xdr:nvSpPr>
        <xdr:cNvPr id="143" name="TextBox 5">
          <a:extLst>
            <a:ext uri="{FF2B5EF4-FFF2-40B4-BE49-F238E27FC236}">
              <a16:creationId xmlns:a16="http://schemas.microsoft.com/office/drawing/2014/main" id="{00000000-0008-0000-1E00-00008F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15</xdr:row>
      <xdr:rowOff>0</xdr:rowOff>
    </xdr:from>
    <xdr:ext cx="76971" cy="157224"/>
    <xdr:sp macro="" textlink="">
      <xdr:nvSpPr>
        <xdr:cNvPr id="144" name="TextBox 5">
          <a:extLst>
            <a:ext uri="{FF2B5EF4-FFF2-40B4-BE49-F238E27FC236}">
              <a16:creationId xmlns:a16="http://schemas.microsoft.com/office/drawing/2014/main" id="{00000000-0008-0000-1E00-000090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76971" cy="157224"/>
    <xdr:sp macro="" textlink="">
      <xdr:nvSpPr>
        <xdr:cNvPr id="145" name="TextBox 5">
          <a:extLst>
            <a:ext uri="{FF2B5EF4-FFF2-40B4-BE49-F238E27FC236}">
              <a16:creationId xmlns:a16="http://schemas.microsoft.com/office/drawing/2014/main" id="{00000000-0008-0000-1E00-00009100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76971" cy="157224"/>
    <xdr:sp macro="" textlink="">
      <xdr:nvSpPr>
        <xdr:cNvPr id="146" name="TextBox 5">
          <a:extLst>
            <a:ext uri="{FF2B5EF4-FFF2-40B4-BE49-F238E27FC236}">
              <a16:creationId xmlns:a16="http://schemas.microsoft.com/office/drawing/2014/main" id="{00000000-0008-0000-1E00-00009200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76971" cy="157224"/>
    <xdr:sp macro="" textlink="">
      <xdr:nvSpPr>
        <xdr:cNvPr id="147" name="TextBox 5">
          <a:extLst>
            <a:ext uri="{FF2B5EF4-FFF2-40B4-BE49-F238E27FC236}">
              <a16:creationId xmlns:a16="http://schemas.microsoft.com/office/drawing/2014/main" id="{00000000-0008-0000-1E00-00009300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76971" cy="157224"/>
    <xdr:sp macro="" textlink="">
      <xdr:nvSpPr>
        <xdr:cNvPr id="148" name="TextBox 5">
          <a:extLst>
            <a:ext uri="{FF2B5EF4-FFF2-40B4-BE49-F238E27FC236}">
              <a16:creationId xmlns:a16="http://schemas.microsoft.com/office/drawing/2014/main" id="{00000000-0008-0000-1E00-00009400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15</xdr:row>
      <xdr:rowOff>0</xdr:rowOff>
    </xdr:from>
    <xdr:ext cx="76971" cy="157224"/>
    <xdr:sp macro="" textlink="">
      <xdr:nvSpPr>
        <xdr:cNvPr id="149" name="TextBox 5">
          <a:extLst>
            <a:ext uri="{FF2B5EF4-FFF2-40B4-BE49-F238E27FC236}">
              <a16:creationId xmlns:a16="http://schemas.microsoft.com/office/drawing/2014/main" id="{00000000-0008-0000-1E00-000095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50" name="TextBox 5">
          <a:extLst>
            <a:ext uri="{FF2B5EF4-FFF2-40B4-BE49-F238E27FC236}">
              <a16:creationId xmlns:a16="http://schemas.microsoft.com/office/drawing/2014/main" id="{00000000-0008-0000-1E00-000096000000}"/>
            </a:ext>
          </a:extLst>
        </xdr:cNvPr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51" name="Text Box 4">
          <a:extLst>
            <a:ext uri="{FF2B5EF4-FFF2-40B4-BE49-F238E27FC236}">
              <a16:creationId xmlns:a16="http://schemas.microsoft.com/office/drawing/2014/main" id="{00000000-0008-0000-1E00-000097000000}"/>
            </a:ext>
          </a:extLst>
        </xdr:cNvPr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52" name="Text Box 5">
          <a:extLst>
            <a:ext uri="{FF2B5EF4-FFF2-40B4-BE49-F238E27FC236}">
              <a16:creationId xmlns:a16="http://schemas.microsoft.com/office/drawing/2014/main" id="{00000000-0008-0000-1E00-000098000000}"/>
            </a:ext>
          </a:extLst>
        </xdr:cNvPr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53" name="TextBox 5">
          <a:extLst>
            <a:ext uri="{FF2B5EF4-FFF2-40B4-BE49-F238E27FC236}">
              <a16:creationId xmlns:a16="http://schemas.microsoft.com/office/drawing/2014/main" id="{00000000-0008-0000-1E00-000099000000}"/>
            </a:ext>
          </a:extLst>
        </xdr:cNvPr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54" name="TextBox 5">
          <a:extLst>
            <a:ext uri="{FF2B5EF4-FFF2-40B4-BE49-F238E27FC236}">
              <a16:creationId xmlns:a16="http://schemas.microsoft.com/office/drawing/2014/main" id="{00000000-0008-0000-1E00-00009A000000}"/>
            </a:ext>
          </a:extLst>
        </xdr:cNvPr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55" name="TextBox 5">
          <a:extLst>
            <a:ext uri="{FF2B5EF4-FFF2-40B4-BE49-F238E27FC236}">
              <a16:creationId xmlns:a16="http://schemas.microsoft.com/office/drawing/2014/main" id="{00000000-0008-0000-1E00-00009B000000}"/>
            </a:ext>
          </a:extLst>
        </xdr:cNvPr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56" name="TextBox 5">
          <a:extLst>
            <a:ext uri="{FF2B5EF4-FFF2-40B4-BE49-F238E27FC236}">
              <a16:creationId xmlns:a16="http://schemas.microsoft.com/office/drawing/2014/main" id="{00000000-0008-0000-1E00-00009C000000}"/>
            </a:ext>
          </a:extLst>
        </xdr:cNvPr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57" name="Text Box 4">
          <a:extLst>
            <a:ext uri="{FF2B5EF4-FFF2-40B4-BE49-F238E27FC236}">
              <a16:creationId xmlns:a16="http://schemas.microsoft.com/office/drawing/2014/main" id="{00000000-0008-0000-1E00-00009D000000}"/>
            </a:ext>
          </a:extLst>
        </xdr:cNvPr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58" name="Text Box 5">
          <a:extLst>
            <a:ext uri="{FF2B5EF4-FFF2-40B4-BE49-F238E27FC236}">
              <a16:creationId xmlns:a16="http://schemas.microsoft.com/office/drawing/2014/main" id="{00000000-0008-0000-1E00-00009E000000}"/>
            </a:ext>
          </a:extLst>
        </xdr:cNvPr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59" name="TextBox 5">
          <a:extLst>
            <a:ext uri="{FF2B5EF4-FFF2-40B4-BE49-F238E27FC236}">
              <a16:creationId xmlns:a16="http://schemas.microsoft.com/office/drawing/2014/main" id="{00000000-0008-0000-1E00-00009F000000}"/>
            </a:ext>
          </a:extLst>
        </xdr:cNvPr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60" name="TextBox 5">
          <a:extLst>
            <a:ext uri="{FF2B5EF4-FFF2-40B4-BE49-F238E27FC236}">
              <a16:creationId xmlns:a16="http://schemas.microsoft.com/office/drawing/2014/main" id="{00000000-0008-0000-1E00-0000A0000000}"/>
            </a:ext>
          </a:extLst>
        </xdr:cNvPr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61" name="TextBox 5">
          <a:extLst>
            <a:ext uri="{FF2B5EF4-FFF2-40B4-BE49-F238E27FC236}">
              <a16:creationId xmlns:a16="http://schemas.microsoft.com/office/drawing/2014/main" id="{00000000-0008-0000-1E00-0000A1000000}"/>
            </a:ext>
          </a:extLst>
        </xdr:cNvPr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62" name="Text Box 4">
          <a:extLst>
            <a:ext uri="{FF2B5EF4-FFF2-40B4-BE49-F238E27FC236}">
              <a16:creationId xmlns:a16="http://schemas.microsoft.com/office/drawing/2014/main" id="{00000000-0008-0000-1E00-0000A2000000}"/>
            </a:ext>
          </a:extLst>
        </xdr:cNvPr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63" name="Text Box 5">
          <a:extLst>
            <a:ext uri="{FF2B5EF4-FFF2-40B4-BE49-F238E27FC236}">
              <a16:creationId xmlns:a16="http://schemas.microsoft.com/office/drawing/2014/main" id="{00000000-0008-0000-1E00-0000A3000000}"/>
            </a:ext>
          </a:extLst>
        </xdr:cNvPr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64" name="Text Box 4">
          <a:extLst>
            <a:ext uri="{FF2B5EF4-FFF2-40B4-BE49-F238E27FC236}">
              <a16:creationId xmlns:a16="http://schemas.microsoft.com/office/drawing/2014/main" id="{00000000-0008-0000-1E00-0000A4000000}"/>
            </a:ext>
          </a:extLst>
        </xdr:cNvPr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65" name="Text Box 5">
          <a:extLst>
            <a:ext uri="{FF2B5EF4-FFF2-40B4-BE49-F238E27FC236}">
              <a16:creationId xmlns:a16="http://schemas.microsoft.com/office/drawing/2014/main" id="{00000000-0008-0000-1E00-0000A5000000}"/>
            </a:ext>
          </a:extLst>
        </xdr:cNvPr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66" name="Text Box 4">
          <a:extLst>
            <a:ext uri="{FF2B5EF4-FFF2-40B4-BE49-F238E27FC236}">
              <a16:creationId xmlns:a16="http://schemas.microsoft.com/office/drawing/2014/main" id="{00000000-0008-0000-1E00-0000A6000000}"/>
            </a:ext>
          </a:extLst>
        </xdr:cNvPr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67" name="Text Box 5">
          <a:extLst>
            <a:ext uri="{FF2B5EF4-FFF2-40B4-BE49-F238E27FC236}">
              <a16:creationId xmlns:a16="http://schemas.microsoft.com/office/drawing/2014/main" id="{00000000-0008-0000-1E00-0000A7000000}"/>
            </a:ext>
          </a:extLst>
        </xdr:cNvPr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68" name="Text Box 4">
          <a:extLst>
            <a:ext uri="{FF2B5EF4-FFF2-40B4-BE49-F238E27FC236}">
              <a16:creationId xmlns:a16="http://schemas.microsoft.com/office/drawing/2014/main" id="{00000000-0008-0000-1E00-0000A8000000}"/>
            </a:ext>
          </a:extLst>
        </xdr:cNvPr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69" name="Text Box 5">
          <a:extLst>
            <a:ext uri="{FF2B5EF4-FFF2-40B4-BE49-F238E27FC236}">
              <a16:creationId xmlns:a16="http://schemas.microsoft.com/office/drawing/2014/main" id="{00000000-0008-0000-1E00-0000A9000000}"/>
            </a:ext>
          </a:extLst>
        </xdr:cNvPr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70" name="Text Box 4">
          <a:extLst>
            <a:ext uri="{FF2B5EF4-FFF2-40B4-BE49-F238E27FC236}">
              <a16:creationId xmlns:a16="http://schemas.microsoft.com/office/drawing/2014/main" id="{00000000-0008-0000-1E00-0000AA000000}"/>
            </a:ext>
          </a:extLst>
        </xdr:cNvPr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71" name="Text Box 4">
          <a:extLst>
            <a:ext uri="{FF2B5EF4-FFF2-40B4-BE49-F238E27FC236}">
              <a16:creationId xmlns:a16="http://schemas.microsoft.com/office/drawing/2014/main" id="{00000000-0008-0000-1E00-0000AB000000}"/>
            </a:ext>
          </a:extLst>
        </xdr:cNvPr>
        <xdr:cNvSpPr txBox="1"/>
      </xdr:nvSpPr>
      <xdr:spPr>
        <a:xfrm>
          <a:off x="504825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72" name="Text Box 5">
          <a:extLst>
            <a:ext uri="{FF2B5EF4-FFF2-40B4-BE49-F238E27FC236}">
              <a16:creationId xmlns:a16="http://schemas.microsoft.com/office/drawing/2014/main" id="{00000000-0008-0000-1E00-0000AC000000}"/>
            </a:ext>
          </a:extLst>
        </xdr:cNvPr>
        <xdr:cNvSpPr txBox="1"/>
      </xdr:nvSpPr>
      <xdr:spPr>
        <a:xfrm>
          <a:off x="504825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73" name="TextBox 5">
          <a:extLst>
            <a:ext uri="{FF2B5EF4-FFF2-40B4-BE49-F238E27FC236}">
              <a16:creationId xmlns:a16="http://schemas.microsoft.com/office/drawing/2014/main" id="{00000000-0008-0000-1E00-0000AD000000}"/>
            </a:ext>
          </a:extLst>
        </xdr:cNvPr>
        <xdr:cNvSpPr txBox="1"/>
      </xdr:nvSpPr>
      <xdr:spPr>
        <a:xfrm>
          <a:off x="504825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74" name="TextBox 5">
          <a:extLst>
            <a:ext uri="{FF2B5EF4-FFF2-40B4-BE49-F238E27FC236}">
              <a16:creationId xmlns:a16="http://schemas.microsoft.com/office/drawing/2014/main" id="{00000000-0008-0000-1E00-0000AE000000}"/>
            </a:ext>
          </a:extLst>
        </xdr:cNvPr>
        <xdr:cNvSpPr txBox="1"/>
      </xdr:nvSpPr>
      <xdr:spPr>
        <a:xfrm>
          <a:off x="504825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75" name="TextBox 5">
          <a:extLst>
            <a:ext uri="{FF2B5EF4-FFF2-40B4-BE49-F238E27FC236}">
              <a16:creationId xmlns:a16="http://schemas.microsoft.com/office/drawing/2014/main" id="{00000000-0008-0000-1E00-0000AF000000}"/>
            </a:ext>
          </a:extLst>
        </xdr:cNvPr>
        <xdr:cNvSpPr txBox="1"/>
      </xdr:nvSpPr>
      <xdr:spPr>
        <a:xfrm>
          <a:off x="504825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76" name="TextBox 5">
          <a:extLst>
            <a:ext uri="{FF2B5EF4-FFF2-40B4-BE49-F238E27FC236}">
              <a16:creationId xmlns:a16="http://schemas.microsoft.com/office/drawing/2014/main" id="{00000000-0008-0000-1E00-0000B0000000}"/>
            </a:ext>
          </a:extLst>
        </xdr:cNvPr>
        <xdr:cNvSpPr txBox="1"/>
      </xdr:nvSpPr>
      <xdr:spPr>
        <a:xfrm>
          <a:off x="504825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77" name="TextBox 5">
          <a:extLst>
            <a:ext uri="{FF2B5EF4-FFF2-40B4-BE49-F238E27FC236}">
              <a16:creationId xmlns:a16="http://schemas.microsoft.com/office/drawing/2014/main" id="{00000000-0008-0000-1E00-0000B1000000}"/>
            </a:ext>
          </a:extLst>
        </xdr:cNvPr>
        <xdr:cNvSpPr txBox="1"/>
      </xdr:nvSpPr>
      <xdr:spPr>
        <a:xfrm>
          <a:off x="504825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78" name="TextBox 5">
          <a:extLst>
            <a:ext uri="{FF2B5EF4-FFF2-40B4-BE49-F238E27FC236}">
              <a16:creationId xmlns:a16="http://schemas.microsoft.com/office/drawing/2014/main" id="{00000000-0008-0000-1E00-0000B2000000}"/>
            </a:ext>
          </a:extLst>
        </xdr:cNvPr>
        <xdr:cNvSpPr txBox="1"/>
      </xdr:nvSpPr>
      <xdr:spPr>
        <a:xfrm>
          <a:off x="504825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79" name="TextBox 5">
          <a:extLst>
            <a:ext uri="{FF2B5EF4-FFF2-40B4-BE49-F238E27FC236}">
              <a16:creationId xmlns:a16="http://schemas.microsoft.com/office/drawing/2014/main" id="{00000000-0008-0000-1E00-0000B3000000}"/>
            </a:ext>
          </a:extLst>
        </xdr:cNvPr>
        <xdr:cNvSpPr txBox="1"/>
      </xdr:nvSpPr>
      <xdr:spPr>
        <a:xfrm>
          <a:off x="504825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80" name="TextBox 5">
          <a:extLst>
            <a:ext uri="{FF2B5EF4-FFF2-40B4-BE49-F238E27FC236}">
              <a16:creationId xmlns:a16="http://schemas.microsoft.com/office/drawing/2014/main" id="{00000000-0008-0000-1E00-0000B4000000}"/>
            </a:ext>
          </a:extLst>
        </xdr:cNvPr>
        <xdr:cNvSpPr txBox="1"/>
      </xdr:nvSpPr>
      <xdr:spPr>
        <a:xfrm>
          <a:off x="504825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81" name="TextBox 5">
          <a:extLst>
            <a:ext uri="{FF2B5EF4-FFF2-40B4-BE49-F238E27FC236}">
              <a16:creationId xmlns:a16="http://schemas.microsoft.com/office/drawing/2014/main" id="{00000000-0008-0000-1E00-0000B5000000}"/>
            </a:ext>
          </a:extLst>
        </xdr:cNvPr>
        <xdr:cNvSpPr txBox="1"/>
      </xdr:nvSpPr>
      <xdr:spPr>
        <a:xfrm>
          <a:off x="504825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82" name="TextBox 5">
          <a:extLst>
            <a:ext uri="{FF2B5EF4-FFF2-40B4-BE49-F238E27FC236}">
              <a16:creationId xmlns:a16="http://schemas.microsoft.com/office/drawing/2014/main" id="{00000000-0008-0000-1E00-0000B6000000}"/>
            </a:ext>
          </a:extLst>
        </xdr:cNvPr>
        <xdr:cNvSpPr txBox="1"/>
      </xdr:nvSpPr>
      <xdr:spPr>
        <a:xfrm>
          <a:off x="504825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83" name="TextBox 5">
          <a:extLst>
            <a:ext uri="{FF2B5EF4-FFF2-40B4-BE49-F238E27FC236}">
              <a16:creationId xmlns:a16="http://schemas.microsoft.com/office/drawing/2014/main" id="{00000000-0008-0000-1E00-0000B7000000}"/>
            </a:ext>
          </a:extLst>
        </xdr:cNvPr>
        <xdr:cNvSpPr txBox="1"/>
      </xdr:nvSpPr>
      <xdr:spPr>
        <a:xfrm>
          <a:off x="504825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84" name="TextBox 5">
          <a:extLst>
            <a:ext uri="{FF2B5EF4-FFF2-40B4-BE49-F238E27FC236}">
              <a16:creationId xmlns:a16="http://schemas.microsoft.com/office/drawing/2014/main" id="{00000000-0008-0000-1E00-0000B8000000}"/>
            </a:ext>
          </a:extLst>
        </xdr:cNvPr>
        <xdr:cNvSpPr txBox="1"/>
      </xdr:nvSpPr>
      <xdr:spPr>
        <a:xfrm>
          <a:off x="504825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85" name="TextBox 5">
          <a:extLst>
            <a:ext uri="{FF2B5EF4-FFF2-40B4-BE49-F238E27FC236}">
              <a16:creationId xmlns:a16="http://schemas.microsoft.com/office/drawing/2014/main" id="{00000000-0008-0000-1E00-0000B9000000}"/>
            </a:ext>
          </a:extLst>
        </xdr:cNvPr>
        <xdr:cNvSpPr txBox="1"/>
      </xdr:nvSpPr>
      <xdr:spPr>
        <a:xfrm>
          <a:off x="504825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86" name="TextBox 5">
          <a:extLst>
            <a:ext uri="{FF2B5EF4-FFF2-40B4-BE49-F238E27FC236}">
              <a16:creationId xmlns:a16="http://schemas.microsoft.com/office/drawing/2014/main" id="{00000000-0008-0000-1E00-0000BA000000}"/>
            </a:ext>
          </a:extLst>
        </xdr:cNvPr>
        <xdr:cNvSpPr txBox="1"/>
      </xdr:nvSpPr>
      <xdr:spPr>
        <a:xfrm>
          <a:off x="504825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87" name="TextBox 5">
          <a:extLst>
            <a:ext uri="{FF2B5EF4-FFF2-40B4-BE49-F238E27FC236}">
              <a16:creationId xmlns:a16="http://schemas.microsoft.com/office/drawing/2014/main" id="{00000000-0008-0000-1E00-0000BB000000}"/>
            </a:ext>
          </a:extLst>
        </xdr:cNvPr>
        <xdr:cNvSpPr txBox="1"/>
      </xdr:nvSpPr>
      <xdr:spPr>
        <a:xfrm>
          <a:off x="504825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88" name="TextBox 5">
          <a:extLst>
            <a:ext uri="{FF2B5EF4-FFF2-40B4-BE49-F238E27FC236}">
              <a16:creationId xmlns:a16="http://schemas.microsoft.com/office/drawing/2014/main" id="{00000000-0008-0000-1E00-0000BC000000}"/>
            </a:ext>
          </a:extLst>
        </xdr:cNvPr>
        <xdr:cNvSpPr txBox="1"/>
      </xdr:nvSpPr>
      <xdr:spPr>
        <a:xfrm>
          <a:off x="504825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89" name="TextBox 5">
          <a:extLst>
            <a:ext uri="{FF2B5EF4-FFF2-40B4-BE49-F238E27FC236}">
              <a16:creationId xmlns:a16="http://schemas.microsoft.com/office/drawing/2014/main" id="{00000000-0008-0000-1E00-0000BD000000}"/>
            </a:ext>
          </a:extLst>
        </xdr:cNvPr>
        <xdr:cNvSpPr txBox="1"/>
      </xdr:nvSpPr>
      <xdr:spPr>
        <a:xfrm>
          <a:off x="504825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90" name="TextBox 5">
          <a:extLst>
            <a:ext uri="{FF2B5EF4-FFF2-40B4-BE49-F238E27FC236}">
              <a16:creationId xmlns:a16="http://schemas.microsoft.com/office/drawing/2014/main" id="{00000000-0008-0000-1E00-0000BE000000}"/>
            </a:ext>
          </a:extLst>
        </xdr:cNvPr>
        <xdr:cNvSpPr txBox="1"/>
      </xdr:nvSpPr>
      <xdr:spPr>
        <a:xfrm>
          <a:off x="504825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91" name="TextBox 5">
          <a:extLst>
            <a:ext uri="{FF2B5EF4-FFF2-40B4-BE49-F238E27FC236}">
              <a16:creationId xmlns:a16="http://schemas.microsoft.com/office/drawing/2014/main" id="{00000000-0008-0000-1E00-0000BF000000}"/>
            </a:ext>
          </a:extLst>
        </xdr:cNvPr>
        <xdr:cNvSpPr txBox="1"/>
      </xdr:nvSpPr>
      <xdr:spPr>
        <a:xfrm>
          <a:off x="504825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92" name="TextBox 5">
          <a:extLst>
            <a:ext uri="{FF2B5EF4-FFF2-40B4-BE49-F238E27FC236}">
              <a16:creationId xmlns:a16="http://schemas.microsoft.com/office/drawing/2014/main" id="{00000000-0008-0000-1E00-0000C0000000}"/>
            </a:ext>
          </a:extLst>
        </xdr:cNvPr>
        <xdr:cNvSpPr txBox="1"/>
      </xdr:nvSpPr>
      <xdr:spPr>
        <a:xfrm>
          <a:off x="504825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93" name="TextBox 5">
          <a:extLst>
            <a:ext uri="{FF2B5EF4-FFF2-40B4-BE49-F238E27FC236}">
              <a16:creationId xmlns:a16="http://schemas.microsoft.com/office/drawing/2014/main" id="{00000000-0008-0000-1E00-0000C1000000}"/>
            </a:ext>
          </a:extLst>
        </xdr:cNvPr>
        <xdr:cNvSpPr txBox="1"/>
      </xdr:nvSpPr>
      <xdr:spPr>
        <a:xfrm>
          <a:off x="504825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94" name="TextBox 5">
          <a:extLst>
            <a:ext uri="{FF2B5EF4-FFF2-40B4-BE49-F238E27FC236}">
              <a16:creationId xmlns:a16="http://schemas.microsoft.com/office/drawing/2014/main" id="{00000000-0008-0000-1E00-0000C2000000}"/>
            </a:ext>
          </a:extLst>
        </xdr:cNvPr>
        <xdr:cNvSpPr txBox="1"/>
      </xdr:nvSpPr>
      <xdr:spPr>
        <a:xfrm>
          <a:off x="504825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95" name="TextBox 5">
          <a:extLst>
            <a:ext uri="{FF2B5EF4-FFF2-40B4-BE49-F238E27FC236}">
              <a16:creationId xmlns:a16="http://schemas.microsoft.com/office/drawing/2014/main" id="{00000000-0008-0000-1E00-0000C3000000}"/>
            </a:ext>
          </a:extLst>
        </xdr:cNvPr>
        <xdr:cNvSpPr txBox="1"/>
      </xdr:nvSpPr>
      <xdr:spPr>
        <a:xfrm>
          <a:off x="504825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96" name="TextBox 5">
          <a:extLst>
            <a:ext uri="{FF2B5EF4-FFF2-40B4-BE49-F238E27FC236}">
              <a16:creationId xmlns:a16="http://schemas.microsoft.com/office/drawing/2014/main" id="{00000000-0008-0000-1E00-0000C4000000}"/>
            </a:ext>
          </a:extLst>
        </xdr:cNvPr>
        <xdr:cNvSpPr txBox="1"/>
      </xdr:nvSpPr>
      <xdr:spPr>
        <a:xfrm>
          <a:off x="504825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197" name="TextBox 5">
          <a:extLst>
            <a:ext uri="{FF2B5EF4-FFF2-40B4-BE49-F238E27FC236}">
              <a16:creationId xmlns:a16="http://schemas.microsoft.com/office/drawing/2014/main" id="{00000000-0008-0000-1E00-0000C5000000}"/>
            </a:ext>
          </a:extLst>
        </xdr:cNvPr>
        <xdr:cNvSpPr txBox="1"/>
      </xdr:nvSpPr>
      <xdr:spPr>
        <a:xfrm>
          <a:off x="504825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198" name="TextBox 5">
          <a:extLst>
            <a:ext uri="{FF2B5EF4-FFF2-40B4-BE49-F238E27FC236}">
              <a16:creationId xmlns:a16="http://schemas.microsoft.com/office/drawing/2014/main" id="{00000000-0008-0000-1E00-0000C6000000}"/>
            </a:ext>
          </a:extLst>
        </xdr:cNvPr>
        <xdr:cNvSpPr txBox="1"/>
      </xdr:nvSpPr>
      <xdr:spPr>
        <a:xfrm>
          <a:off x="504825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199" name="TextBox 5">
          <a:extLst>
            <a:ext uri="{FF2B5EF4-FFF2-40B4-BE49-F238E27FC236}">
              <a16:creationId xmlns:a16="http://schemas.microsoft.com/office/drawing/2014/main" id="{00000000-0008-0000-1E00-0000C7000000}"/>
            </a:ext>
          </a:extLst>
        </xdr:cNvPr>
        <xdr:cNvSpPr txBox="1"/>
      </xdr:nvSpPr>
      <xdr:spPr>
        <a:xfrm>
          <a:off x="504825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200" name="TextBox 5">
          <a:extLst>
            <a:ext uri="{FF2B5EF4-FFF2-40B4-BE49-F238E27FC236}">
              <a16:creationId xmlns:a16="http://schemas.microsoft.com/office/drawing/2014/main" id="{00000000-0008-0000-1E00-0000C8000000}"/>
            </a:ext>
          </a:extLst>
        </xdr:cNvPr>
        <xdr:cNvSpPr txBox="1"/>
      </xdr:nvSpPr>
      <xdr:spPr>
        <a:xfrm>
          <a:off x="504825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201" name="TextBox 5">
          <a:extLst>
            <a:ext uri="{FF2B5EF4-FFF2-40B4-BE49-F238E27FC236}">
              <a16:creationId xmlns:a16="http://schemas.microsoft.com/office/drawing/2014/main" id="{00000000-0008-0000-1E00-0000C9000000}"/>
            </a:ext>
          </a:extLst>
        </xdr:cNvPr>
        <xdr:cNvSpPr txBox="1"/>
      </xdr:nvSpPr>
      <xdr:spPr>
        <a:xfrm>
          <a:off x="504825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202" name="Text Box 4">
          <a:extLst>
            <a:ext uri="{FF2B5EF4-FFF2-40B4-BE49-F238E27FC236}">
              <a16:creationId xmlns:a16="http://schemas.microsoft.com/office/drawing/2014/main" id="{00000000-0008-0000-1E00-0000CA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203" name="Text Box 5">
          <a:extLst>
            <a:ext uri="{FF2B5EF4-FFF2-40B4-BE49-F238E27FC236}">
              <a16:creationId xmlns:a16="http://schemas.microsoft.com/office/drawing/2014/main" id="{00000000-0008-0000-1E00-0000CB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204" name="TextBox 5">
          <a:extLst>
            <a:ext uri="{FF2B5EF4-FFF2-40B4-BE49-F238E27FC236}">
              <a16:creationId xmlns:a16="http://schemas.microsoft.com/office/drawing/2014/main" id="{00000000-0008-0000-1E00-0000CC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205" name="TextBox 5">
          <a:extLst>
            <a:ext uri="{FF2B5EF4-FFF2-40B4-BE49-F238E27FC236}">
              <a16:creationId xmlns:a16="http://schemas.microsoft.com/office/drawing/2014/main" id="{00000000-0008-0000-1E00-0000CD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206" name="TextBox 5">
          <a:extLst>
            <a:ext uri="{FF2B5EF4-FFF2-40B4-BE49-F238E27FC236}">
              <a16:creationId xmlns:a16="http://schemas.microsoft.com/office/drawing/2014/main" id="{00000000-0008-0000-1E00-0000CE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207" name="TextBox 5">
          <a:extLst>
            <a:ext uri="{FF2B5EF4-FFF2-40B4-BE49-F238E27FC236}">
              <a16:creationId xmlns:a16="http://schemas.microsoft.com/office/drawing/2014/main" id="{00000000-0008-0000-1E00-0000CF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208" name="TextBox 5">
          <a:extLst>
            <a:ext uri="{FF2B5EF4-FFF2-40B4-BE49-F238E27FC236}">
              <a16:creationId xmlns:a16="http://schemas.microsoft.com/office/drawing/2014/main" id="{00000000-0008-0000-1E00-0000D0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209" name="TextBox 5">
          <a:extLst>
            <a:ext uri="{FF2B5EF4-FFF2-40B4-BE49-F238E27FC236}">
              <a16:creationId xmlns:a16="http://schemas.microsoft.com/office/drawing/2014/main" id="{00000000-0008-0000-1E00-0000D1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13</xdr:row>
      <xdr:rowOff>0</xdr:rowOff>
    </xdr:from>
    <xdr:ext cx="76971" cy="157224"/>
    <xdr:sp macro="" textlink="">
      <xdr:nvSpPr>
        <xdr:cNvPr id="210" name="TextBox 5">
          <a:extLst>
            <a:ext uri="{FF2B5EF4-FFF2-40B4-BE49-F238E27FC236}">
              <a16:creationId xmlns:a16="http://schemas.microsoft.com/office/drawing/2014/main" id="{00000000-0008-0000-1E00-0000D2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13</xdr:row>
      <xdr:rowOff>0</xdr:rowOff>
    </xdr:from>
    <xdr:ext cx="76971" cy="157224"/>
    <xdr:sp macro="" textlink="">
      <xdr:nvSpPr>
        <xdr:cNvPr id="211" name="Text Box 4">
          <a:extLst>
            <a:ext uri="{FF2B5EF4-FFF2-40B4-BE49-F238E27FC236}">
              <a16:creationId xmlns:a16="http://schemas.microsoft.com/office/drawing/2014/main" id="{00000000-0008-0000-1E00-0000D3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13</xdr:row>
      <xdr:rowOff>0</xdr:rowOff>
    </xdr:from>
    <xdr:ext cx="76971" cy="157224"/>
    <xdr:sp macro="" textlink="">
      <xdr:nvSpPr>
        <xdr:cNvPr id="212" name="Text Box 5">
          <a:extLst>
            <a:ext uri="{FF2B5EF4-FFF2-40B4-BE49-F238E27FC236}">
              <a16:creationId xmlns:a16="http://schemas.microsoft.com/office/drawing/2014/main" id="{00000000-0008-0000-1E00-0000D4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13</xdr:row>
      <xdr:rowOff>0</xdr:rowOff>
    </xdr:from>
    <xdr:ext cx="76971" cy="157224"/>
    <xdr:sp macro="" textlink="">
      <xdr:nvSpPr>
        <xdr:cNvPr id="213" name="TextBox 5">
          <a:extLst>
            <a:ext uri="{FF2B5EF4-FFF2-40B4-BE49-F238E27FC236}">
              <a16:creationId xmlns:a16="http://schemas.microsoft.com/office/drawing/2014/main" id="{00000000-0008-0000-1E00-0000D5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13</xdr:row>
      <xdr:rowOff>0</xdr:rowOff>
    </xdr:from>
    <xdr:ext cx="76971" cy="157224"/>
    <xdr:sp macro="" textlink="">
      <xdr:nvSpPr>
        <xdr:cNvPr id="214" name="TextBox 5">
          <a:extLst>
            <a:ext uri="{FF2B5EF4-FFF2-40B4-BE49-F238E27FC236}">
              <a16:creationId xmlns:a16="http://schemas.microsoft.com/office/drawing/2014/main" id="{00000000-0008-0000-1E00-0000D6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13</xdr:row>
      <xdr:rowOff>0</xdr:rowOff>
    </xdr:from>
    <xdr:ext cx="76971" cy="157224"/>
    <xdr:sp macro="" textlink="">
      <xdr:nvSpPr>
        <xdr:cNvPr id="215" name="TextBox 5">
          <a:extLst>
            <a:ext uri="{FF2B5EF4-FFF2-40B4-BE49-F238E27FC236}">
              <a16:creationId xmlns:a16="http://schemas.microsoft.com/office/drawing/2014/main" id="{00000000-0008-0000-1E00-0000D7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13</xdr:row>
      <xdr:rowOff>0</xdr:rowOff>
    </xdr:from>
    <xdr:ext cx="76971" cy="157224"/>
    <xdr:sp macro="" textlink="">
      <xdr:nvSpPr>
        <xdr:cNvPr id="216" name="TextBox 5">
          <a:extLst>
            <a:ext uri="{FF2B5EF4-FFF2-40B4-BE49-F238E27FC236}">
              <a16:creationId xmlns:a16="http://schemas.microsoft.com/office/drawing/2014/main" id="{00000000-0008-0000-1E00-0000D8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13</xdr:row>
      <xdr:rowOff>0</xdr:rowOff>
    </xdr:from>
    <xdr:ext cx="76971" cy="157224"/>
    <xdr:sp macro="" textlink="">
      <xdr:nvSpPr>
        <xdr:cNvPr id="217" name="Text Box 4">
          <a:extLst>
            <a:ext uri="{FF2B5EF4-FFF2-40B4-BE49-F238E27FC236}">
              <a16:creationId xmlns:a16="http://schemas.microsoft.com/office/drawing/2014/main" id="{00000000-0008-0000-1E00-0000D9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13</xdr:row>
      <xdr:rowOff>0</xdr:rowOff>
    </xdr:from>
    <xdr:ext cx="76971" cy="157224"/>
    <xdr:sp macro="" textlink="">
      <xdr:nvSpPr>
        <xdr:cNvPr id="218" name="Text Box 5">
          <a:extLst>
            <a:ext uri="{FF2B5EF4-FFF2-40B4-BE49-F238E27FC236}">
              <a16:creationId xmlns:a16="http://schemas.microsoft.com/office/drawing/2014/main" id="{00000000-0008-0000-1E00-0000DA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13</xdr:row>
      <xdr:rowOff>0</xdr:rowOff>
    </xdr:from>
    <xdr:ext cx="76971" cy="157224"/>
    <xdr:sp macro="" textlink="">
      <xdr:nvSpPr>
        <xdr:cNvPr id="219" name="TextBox 5">
          <a:extLst>
            <a:ext uri="{FF2B5EF4-FFF2-40B4-BE49-F238E27FC236}">
              <a16:creationId xmlns:a16="http://schemas.microsoft.com/office/drawing/2014/main" id="{00000000-0008-0000-1E00-0000DB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13</xdr:row>
      <xdr:rowOff>0</xdr:rowOff>
    </xdr:from>
    <xdr:ext cx="76971" cy="157224"/>
    <xdr:sp macro="" textlink="">
      <xdr:nvSpPr>
        <xdr:cNvPr id="220" name="TextBox 5">
          <a:extLst>
            <a:ext uri="{FF2B5EF4-FFF2-40B4-BE49-F238E27FC236}">
              <a16:creationId xmlns:a16="http://schemas.microsoft.com/office/drawing/2014/main" id="{00000000-0008-0000-1E00-0000DC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13</xdr:row>
      <xdr:rowOff>0</xdr:rowOff>
    </xdr:from>
    <xdr:ext cx="76971" cy="157224"/>
    <xdr:sp macro="" textlink="">
      <xdr:nvSpPr>
        <xdr:cNvPr id="221" name="TextBox 5">
          <a:extLst>
            <a:ext uri="{FF2B5EF4-FFF2-40B4-BE49-F238E27FC236}">
              <a16:creationId xmlns:a16="http://schemas.microsoft.com/office/drawing/2014/main" id="{00000000-0008-0000-1E00-0000DD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13</xdr:row>
      <xdr:rowOff>0</xdr:rowOff>
    </xdr:from>
    <xdr:ext cx="76971" cy="157224"/>
    <xdr:sp macro="" textlink="">
      <xdr:nvSpPr>
        <xdr:cNvPr id="222" name="Text Box 4">
          <a:extLst>
            <a:ext uri="{FF2B5EF4-FFF2-40B4-BE49-F238E27FC236}">
              <a16:creationId xmlns:a16="http://schemas.microsoft.com/office/drawing/2014/main" id="{00000000-0008-0000-1E00-0000DE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13</xdr:row>
      <xdr:rowOff>0</xdr:rowOff>
    </xdr:from>
    <xdr:ext cx="76971" cy="157224"/>
    <xdr:sp macro="" textlink="">
      <xdr:nvSpPr>
        <xdr:cNvPr id="223" name="Text Box 5">
          <a:extLst>
            <a:ext uri="{FF2B5EF4-FFF2-40B4-BE49-F238E27FC236}">
              <a16:creationId xmlns:a16="http://schemas.microsoft.com/office/drawing/2014/main" id="{00000000-0008-0000-1E00-0000DF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13</xdr:row>
      <xdr:rowOff>0</xdr:rowOff>
    </xdr:from>
    <xdr:ext cx="76971" cy="157224"/>
    <xdr:sp macro="" textlink="">
      <xdr:nvSpPr>
        <xdr:cNvPr id="224" name="Text Box 4">
          <a:extLst>
            <a:ext uri="{FF2B5EF4-FFF2-40B4-BE49-F238E27FC236}">
              <a16:creationId xmlns:a16="http://schemas.microsoft.com/office/drawing/2014/main" id="{00000000-0008-0000-1E00-0000E0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13</xdr:row>
      <xdr:rowOff>0</xdr:rowOff>
    </xdr:from>
    <xdr:ext cx="76971" cy="157224"/>
    <xdr:sp macro="" textlink="">
      <xdr:nvSpPr>
        <xdr:cNvPr id="225" name="Text Box 5">
          <a:extLst>
            <a:ext uri="{FF2B5EF4-FFF2-40B4-BE49-F238E27FC236}">
              <a16:creationId xmlns:a16="http://schemas.microsoft.com/office/drawing/2014/main" id="{00000000-0008-0000-1E00-0000E1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13</xdr:row>
      <xdr:rowOff>0</xdr:rowOff>
    </xdr:from>
    <xdr:ext cx="76971" cy="157224"/>
    <xdr:sp macro="" textlink="">
      <xdr:nvSpPr>
        <xdr:cNvPr id="226" name="Text Box 4">
          <a:extLst>
            <a:ext uri="{FF2B5EF4-FFF2-40B4-BE49-F238E27FC236}">
              <a16:creationId xmlns:a16="http://schemas.microsoft.com/office/drawing/2014/main" id="{00000000-0008-0000-1E00-0000E2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13</xdr:row>
      <xdr:rowOff>0</xdr:rowOff>
    </xdr:from>
    <xdr:ext cx="76971" cy="157224"/>
    <xdr:sp macro="" textlink="">
      <xdr:nvSpPr>
        <xdr:cNvPr id="227" name="Text Box 5">
          <a:extLst>
            <a:ext uri="{FF2B5EF4-FFF2-40B4-BE49-F238E27FC236}">
              <a16:creationId xmlns:a16="http://schemas.microsoft.com/office/drawing/2014/main" id="{00000000-0008-0000-1E00-0000E3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13</xdr:row>
      <xdr:rowOff>0</xdr:rowOff>
    </xdr:from>
    <xdr:ext cx="76971" cy="157224"/>
    <xdr:sp macro="" textlink="">
      <xdr:nvSpPr>
        <xdr:cNvPr id="228" name="Text Box 4">
          <a:extLst>
            <a:ext uri="{FF2B5EF4-FFF2-40B4-BE49-F238E27FC236}">
              <a16:creationId xmlns:a16="http://schemas.microsoft.com/office/drawing/2014/main" id="{00000000-0008-0000-1E00-0000E4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13</xdr:row>
      <xdr:rowOff>0</xdr:rowOff>
    </xdr:from>
    <xdr:ext cx="76971" cy="157224"/>
    <xdr:sp macro="" textlink="">
      <xdr:nvSpPr>
        <xdr:cNvPr id="229" name="Text Box 5">
          <a:extLst>
            <a:ext uri="{FF2B5EF4-FFF2-40B4-BE49-F238E27FC236}">
              <a16:creationId xmlns:a16="http://schemas.microsoft.com/office/drawing/2014/main" id="{00000000-0008-0000-1E00-0000E5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13</xdr:row>
      <xdr:rowOff>0</xdr:rowOff>
    </xdr:from>
    <xdr:ext cx="76971" cy="157224"/>
    <xdr:sp macro="" textlink="">
      <xdr:nvSpPr>
        <xdr:cNvPr id="230" name="Text Box 4">
          <a:extLst>
            <a:ext uri="{FF2B5EF4-FFF2-40B4-BE49-F238E27FC236}">
              <a16:creationId xmlns:a16="http://schemas.microsoft.com/office/drawing/2014/main" id="{00000000-0008-0000-1E00-0000E6000000}"/>
            </a:ext>
          </a:extLst>
        </xdr:cNvPr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0</xdr:rowOff>
    </xdr:from>
    <xdr:ext cx="76971" cy="157224"/>
    <xdr:sp macro="" textlink="">
      <xdr:nvSpPr>
        <xdr:cNvPr id="231" name="Text Box 4">
          <a:extLst>
            <a:ext uri="{FF2B5EF4-FFF2-40B4-BE49-F238E27FC236}">
              <a16:creationId xmlns:a16="http://schemas.microsoft.com/office/drawing/2014/main" id="{00000000-0008-0000-1E00-0000E7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0</xdr:rowOff>
    </xdr:from>
    <xdr:ext cx="76971" cy="157224"/>
    <xdr:sp macro="" textlink="">
      <xdr:nvSpPr>
        <xdr:cNvPr id="232" name="Text Box 5">
          <a:extLst>
            <a:ext uri="{FF2B5EF4-FFF2-40B4-BE49-F238E27FC236}">
              <a16:creationId xmlns:a16="http://schemas.microsoft.com/office/drawing/2014/main" id="{00000000-0008-0000-1E00-0000E8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0</xdr:rowOff>
    </xdr:from>
    <xdr:ext cx="76971" cy="157224"/>
    <xdr:sp macro="" textlink="">
      <xdr:nvSpPr>
        <xdr:cNvPr id="233" name="TextBox 5">
          <a:extLst>
            <a:ext uri="{FF2B5EF4-FFF2-40B4-BE49-F238E27FC236}">
              <a16:creationId xmlns:a16="http://schemas.microsoft.com/office/drawing/2014/main" id="{00000000-0008-0000-1E00-0000E9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0</xdr:rowOff>
    </xdr:from>
    <xdr:ext cx="76971" cy="157224"/>
    <xdr:sp macro="" textlink="">
      <xdr:nvSpPr>
        <xdr:cNvPr id="234" name="TextBox 5">
          <a:extLst>
            <a:ext uri="{FF2B5EF4-FFF2-40B4-BE49-F238E27FC236}">
              <a16:creationId xmlns:a16="http://schemas.microsoft.com/office/drawing/2014/main" id="{00000000-0008-0000-1E00-0000EA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0</xdr:rowOff>
    </xdr:from>
    <xdr:ext cx="76971" cy="157224"/>
    <xdr:sp macro="" textlink="">
      <xdr:nvSpPr>
        <xdr:cNvPr id="235" name="TextBox 5">
          <a:extLst>
            <a:ext uri="{FF2B5EF4-FFF2-40B4-BE49-F238E27FC236}">
              <a16:creationId xmlns:a16="http://schemas.microsoft.com/office/drawing/2014/main" id="{00000000-0008-0000-1E00-0000EB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0</xdr:rowOff>
    </xdr:from>
    <xdr:ext cx="76971" cy="157224"/>
    <xdr:sp macro="" textlink="">
      <xdr:nvSpPr>
        <xdr:cNvPr id="236" name="TextBox 5">
          <a:extLst>
            <a:ext uri="{FF2B5EF4-FFF2-40B4-BE49-F238E27FC236}">
              <a16:creationId xmlns:a16="http://schemas.microsoft.com/office/drawing/2014/main" id="{00000000-0008-0000-1E00-0000EC000000}"/>
            </a:ext>
          </a:extLst>
        </xdr:cNvPr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0</xdr:rowOff>
    </xdr:from>
    <xdr:ext cx="76971" cy="157224"/>
    <xdr:sp macro="" textlink="">
      <xdr:nvSpPr>
        <xdr:cNvPr id="237" name="TextBox 5">
          <a:extLst>
            <a:ext uri="{FF2B5EF4-FFF2-40B4-BE49-F238E27FC236}">
              <a16:creationId xmlns:a16="http://schemas.microsoft.com/office/drawing/2014/main" id="{00000000-0008-0000-1E00-0000ED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0</xdr:rowOff>
    </xdr:from>
    <xdr:ext cx="76971" cy="157224"/>
    <xdr:sp macro="" textlink="">
      <xdr:nvSpPr>
        <xdr:cNvPr id="238" name="TextBox 5">
          <a:extLst>
            <a:ext uri="{FF2B5EF4-FFF2-40B4-BE49-F238E27FC236}">
              <a16:creationId xmlns:a16="http://schemas.microsoft.com/office/drawing/2014/main" id="{00000000-0008-0000-1E00-0000EE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0</xdr:rowOff>
    </xdr:from>
    <xdr:ext cx="76971" cy="157224"/>
    <xdr:sp macro="" textlink="">
      <xdr:nvSpPr>
        <xdr:cNvPr id="239" name="TextBox 5">
          <a:extLst>
            <a:ext uri="{FF2B5EF4-FFF2-40B4-BE49-F238E27FC236}">
              <a16:creationId xmlns:a16="http://schemas.microsoft.com/office/drawing/2014/main" id="{00000000-0008-0000-1E00-0000EF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0</xdr:rowOff>
    </xdr:from>
    <xdr:ext cx="76971" cy="157224"/>
    <xdr:sp macro="" textlink="">
      <xdr:nvSpPr>
        <xdr:cNvPr id="240" name="TextBox 5">
          <a:extLst>
            <a:ext uri="{FF2B5EF4-FFF2-40B4-BE49-F238E27FC236}">
              <a16:creationId xmlns:a16="http://schemas.microsoft.com/office/drawing/2014/main" id="{00000000-0008-0000-1E00-0000F0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0</xdr:rowOff>
    </xdr:from>
    <xdr:ext cx="76971" cy="157224"/>
    <xdr:sp macro="" textlink="">
      <xdr:nvSpPr>
        <xdr:cNvPr id="241" name="TextBox 5">
          <a:extLst>
            <a:ext uri="{FF2B5EF4-FFF2-40B4-BE49-F238E27FC236}">
              <a16:creationId xmlns:a16="http://schemas.microsoft.com/office/drawing/2014/main" id="{00000000-0008-0000-1E00-0000F1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0</xdr:rowOff>
    </xdr:from>
    <xdr:ext cx="76971" cy="157224"/>
    <xdr:sp macro="" textlink="">
      <xdr:nvSpPr>
        <xdr:cNvPr id="242" name="TextBox 5">
          <a:extLst>
            <a:ext uri="{FF2B5EF4-FFF2-40B4-BE49-F238E27FC236}">
              <a16:creationId xmlns:a16="http://schemas.microsoft.com/office/drawing/2014/main" id="{00000000-0008-0000-1E00-0000F2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0</xdr:rowOff>
    </xdr:from>
    <xdr:ext cx="76971" cy="157224"/>
    <xdr:sp macro="" textlink="">
      <xdr:nvSpPr>
        <xdr:cNvPr id="243" name="TextBox 5">
          <a:extLst>
            <a:ext uri="{FF2B5EF4-FFF2-40B4-BE49-F238E27FC236}">
              <a16:creationId xmlns:a16="http://schemas.microsoft.com/office/drawing/2014/main" id="{00000000-0008-0000-1E00-0000F3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0</xdr:rowOff>
    </xdr:from>
    <xdr:ext cx="76971" cy="157224"/>
    <xdr:sp macro="" textlink="">
      <xdr:nvSpPr>
        <xdr:cNvPr id="244" name="TextBox 5">
          <a:extLst>
            <a:ext uri="{FF2B5EF4-FFF2-40B4-BE49-F238E27FC236}">
              <a16:creationId xmlns:a16="http://schemas.microsoft.com/office/drawing/2014/main" id="{00000000-0008-0000-1E00-0000F4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0</xdr:rowOff>
    </xdr:from>
    <xdr:ext cx="76971" cy="157224"/>
    <xdr:sp macro="" textlink="">
      <xdr:nvSpPr>
        <xdr:cNvPr id="245" name="TextBox 5">
          <a:extLst>
            <a:ext uri="{FF2B5EF4-FFF2-40B4-BE49-F238E27FC236}">
              <a16:creationId xmlns:a16="http://schemas.microsoft.com/office/drawing/2014/main" id="{00000000-0008-0000-1E00-0000F5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76971" cy="157224"/>
    <xdr:sp macro="" textlink="">
      <xdr:nvSpPr>
        <xdr:cNvPr id="246" name="TextBox 5">
          <a:extLst>
            <a:ext uri="{FF2B5EF4-FFF2-40B4-BE49-F238E27FC236}">
              <a16:creationId xmlns:a16="http://schemas.microsoft.com/office/drawing/2014/main" id="{00000000-0008-0000-1E00-0000F6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76971" cy="157224"/>
    <xdr:sp macro="" textlink="">
      <xdr:nvSpPr>
        <xdr:cNvPr id="247" name="TextBox 5">
          <a:extLst>
            <a:ext uri="{FF2B5EF4-FFF2-40B4-BE49-F238E27FC236}">
              <a16:creationId xmlns:a16="http://schemas.microsoft.com/office/drawing/2014/main" id="{00000000-0008-0000-1E00-0000F7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76971" cy="157224"/>
    <xdr:sp macro="" textlink="">
      <xdr:nvSpPr>
        <xdr:cNvPr id="248" name="TextBox 5">
          <a:extLst>
            <a:ext uri="{FF2B5EF4-FFF2-40B4-BE49-F238E27FC236}">
              <a16:creationId xmlns:a16="http://schemas.microsoft.com/office/drawing/2014/main" id="{00000000-0008-0000-1E00-0000F8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76971" cy="157224"/>
    <xdr:sp macro="" textlink="">
      <xdr:nvSpPr>
        <xdr:cNvPr id="249" name="TextBox 5">
          <a:extLst>
            <a:ext uri="{FF2B5EF4-FFF2-40B4-BE49-F238E27FC236}">
              <a16:creationId xmlns:a16="http://schemas.microsoft.com/office/drawing/2014/main" id="{00000000-0008-0000-1E00-0000F9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0</xdr:rowOff>
    </xdr:from>
    <xdr:ext cx="76971" cy="157224"/>
    <xdr:sp macro="" textlink="">
      <xdr:nvSpPr>
        <xdr:cNvPr id="250" name="TextBox 5">
          <a:extLst>
            <a:ext uri="{FF2B5EF4-FFF2-40B4-BE49-F238E27FC236}">
              <a16:creationId xmlns:a16="http://schemas.microsoft.com/office/drawing/2014/main" id="{00000000-0008-0000-1E00-0000FA000000}"/>
            </a:ext>
          </a:extLst>
        </xdr:cNvPr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76971" cy="157224"/>
    <xdr:sp macro="" textlink="">
      <xdr:nvSpPr>
        <xdr:cNvPr id="251" name="TextBox 5">
          <a:extLst>
            <a:ext uri="{FF2B5EF4-FFF2-40B4-BE49-F238E27FC236}">
              <a16:creationId xmlns:a16="http://schemas.microsoft.com/office/drawing/2014/main" id="{00000000-0008-0000-1E00-0000FB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76971" cy="157224"/>
    <xdr:sp macro="" textlink="">
      <xdr:nvSpPr>
        <xdr:cNvPr id="252" name="TextBox 5">
          <a:extLst>
            <a:ext uri="{FF2B5EF4-FFF2-40B4-BE49-F238E27FC236}">
              <a16:creationId xmlns:a16="http://schemas.microsoft.com/office/drawing/2014/main" id="{00000000-0008-0000-1E00-0000FC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76971" cy="157224"/>
    <xdr:sp macro="" textlink="">
      <xdr:nvSpPr>
        <xdr:cNvPr id="253" name="TextBox 5">
          <a:extLst>
            <a:ext uri="{FF2B5EF4-FFF2-40B4-BE49-F238E27FC236}">
              <a16:creationId xmlns:a16="http://schemas.microsoft.com/office/drawing/2014/main" id="{00000000-0008-0000-1E00-0000FD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76971" cy="157224"/>
    <xdr:sp macro="" textlink="">
      <xdr:nvSpPr>
        <xdr:cNvPr id="254" name="TextBox 5">
          <a:extLst>
            <a:ext uri="{FF2B5EF4-FFF2-40B4-BE49-F238E27FC236}">
              <a16:creationId xmlns:a16="http://schemas.microsoft.com/office/drawing/2014/main" id="{00000000-0008-0000-1E00-0000FE00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55" name="TextBox 5">
          <a:extLst>
            <a:ext uri="{FF2B5EF4-FFF2-40B4-BE49-F238E27FC236}">
              <a16:creationId xmlns:a16="http://schemas.microsoft.com/office/drawing/2014/main" id="{00000000-0008-0000-1E00-0000FF00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56" name="TextBox 5">
          <a:extLst>
            <a:ext uri="{FF2B5EF4-FFF2-40B4-BE49-F238E27FC236}">
              <a16:creationId xmlns:a16="http://schemas.microsoft.com/office/drawing/2014/main" id="{00000000-0008-0000-1E00-000000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57" name="TextBox 5">
          <a:extLst>
            <a:ext uri="{FF2B5EF4-FFF2-40B4-BE49-F238E27FC236}">
              <a16:creationId xmlns:a16="http://schemas.microsoft.com/office/drawing/2014/main" id="{00000000-0008-0000-1E00-000001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58" name="TextBox 5">
          <a:extLst>
            <a:ext uri="{FF2B5EF4-FFF2-40B4-BE49-F238E27FC236}">
              <a16:creationId xmlns:a16="http://schemas.microsoft.com/office/drawing/2014/main" id="{00000000-0008-0000-1E00-000002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76971" cy="157224"/>
    <xdr:sp macro="" textlink="">
      <xdr:nvSpPr>
        <xdr:cNvPr id="259" name="TextBox 5">
          <a:extLst>
            <a:ext uri="{FF2B5EF4-FFF2-40B4-BE49-F238E27FC236}">
              <a16:creationId xmlns:a16="http://schemas.microsoft.com/office/drawing/2014/main" id="{00000000-0008-0000-1E00-00000301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184731" cy="264560"/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00000000-0008-0000-1E00-000004010000}"/>
            </a:ext>
          </a:extLst>
        </xdr:cNvPr>
        <xdr:cNvSpPr txBox="1"/>
      </xdr:nvSpPr>
      <xdr:spPr>
        <a:xfrm>
          <a:off x="0" y="1447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61" name="TextBox 5">
          <a:extLst>
            <a:ext uri="{FF2B5EF4-FFF2-40B4-BE49-F238E27FC236}">
              <a16:creationId xmlns:a16="http://schemas.microsoft.com/office/drawing/2014/main" id="{00000000-0008-0000-1E00-000005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62" name="Text Box 4">
          <a:extLst>
            <a:ext uri="{FF2B5EF4-FFF2-40B4-BE49-F238E27FC236}">
              <a16:creationId xmlns:a16="http://schemas.microsoft.com/office/drawing/2014/main" id="{00000000-0008-0000-1E00-000006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63" name="Text Box 5">
          <a:extLst>
            <a:ext uri="{FF2B5EF4-FFF2-40B4-BE49-F238E27FC236}">
              <a16:creationId xmlns:a16="http://schemas.microsoft.com/office/drawing/2014/main" id="{00000000-0008-0000-1E00-000007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64" name="TextBox 5">
          <a:extLst>
            <a:ext uri="{FF2B5EF4-FFF2-40B4-BE49-F238E27FC236}">
              <a16:creationId xmlns:a16="http://schemas.microsoft.com/office/drawing/2014/main" id="{00000000-0008-0000-1E00-000008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65" name="TextBox 5">
          <a:extLst>
            <a:ext uri="{FF2B5EF4-FFF2-40B4-BE49-F238E27FC236}">
              <a16:creationId xmlns:a16="http://schemas.microsoft.com/office/drawing/2014/main" id="{00000000-0008-0000-1E00-000009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66" name="TextBox 5">
          <a:extLst>
            <a:ext uri="{FF2B5EF4-FFF2-40B4-BE49-F238E27FC236}">
              <a16:creationId xmlns:a16="http://schemas.microsoft.com/office/drawing/2014/main" id="{00000000-0008-0000-1E00-00000A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67" name="TextBox 5">
          <a:extLst>
            <a:ext uri="{FF2B5EF4-FFF2-40B4-BE49-F238E27FC236}">
              <a16:creationId xmlns:a16="http://schemas.microsoft.com/office/drawing/2014/main" id="{00000000-0008-0000-1E00-00000B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68" name="Text Box 4">
          <a:extLst>
            <a:ext uri="{FF2B5EF4-FFF2-40B4-BE49-F238E27FC236}">
              <a16:creationId xmlns:a16="http://schemas.microsoft.com/office/drawing/2014/main" id="{00000000-0008-0000-1E00-00000C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69" name="Text Box 5">
          <a:extLst>
            <a:ext uri="{FF2B5EF4-FFF2-40B4-BE49-F238E27FC236}">
              <a16:creationId xmlns:a16="http://schemas.microsoft.com/office/drawing/2014/main" id="{00000000-0008-0000-1E00-00000D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70" name="TextBox 5">
          <a:extLst>
            <a:ext uri="{FF2B5EF4-FFF2-40B4-BE49-F238E27FC236}">
              <a16:creationId xmlns:a16="http://schemas.microsoft.com/office/drawing/2014/main" id="{00000000-0008-0000-1E00-00000E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71" name="TextBox 5">
          <a:extLst>
            <a:ext uri="{FF2B5EF4-FFF2-40B4-BE49-F238E27FC236}">
              <a16:creationId xmlns:a16="http://schemas.microsoft.com/office/drawing/2014/main" id="{00000000-0008-0000-1E00-00000F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72" name="TextBox 5">
          <a:extLst>
            <a:ext uri="{FF2B5EF4-FFF2-40B4-BE49-F238E27FC236}">
              <a16:creationId xmlns:a16="http://schemas.microsoft.com/office/drawing/2014/main" id="{00000000-0008-0000-1E00-000010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73" name="Text Box 4">
          <a:extLst>
            <a:ext uri="{FF2B5EF4-FFF2-40B4-BE49-F238E27FC236}">
              <a16:creationId xmlns:a16="http://schemas.microsoft.com/office/drawing/2014/main" id="{00000000-0008-0000-1E00-000011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74" name="Text Box 5">
          <a:extLst>
            <a:ext uri="{FF2B5EF4-FFF2-40B4-BE49-F238E27FC236}">
              <a16:creationId xmlns:a16="http://schemas.microsoft.com/office/drawing/2014/main" id="{00000000-0008-0000-1E00-000012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75" name="Text Box 4">
          <a:extLst>
            <a:ext uri="{FF2B5EF4-FFF2-40B4-BE49-F238E27FC236}">
              <a16:creationId xmlns:a16="http://schemas.microsoft.com/office/drawing/2014/main" id="{00000000-0008-0000-1E00-000013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76" name="Text Box 5">
          <a:extLst>
            <a:ext uri="{FF2B5EF4-FFF2-40B4-BE49-F238E27FC236}">
              <a16:creationId xmlns:a16="http://schemas.microsoft.com/office/drawing/2014/main" id="{00000000-0008-0000-1E00-000014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77" name="Text Box 4">
          <a:extLst>
            <a:ext uri="{FF2B5EF4-FFF2-40B4-BE49-F238E27FC236}">
              <a16:creationId xmlns:a16="http://schemas.microsoft.com/office/drawing/2014/main" id="{00000000-0008-0000-1E00-000015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78" name="Text Box 5">
          <a:extLst>
            <a:ext uri="{FF2B5EF4-FFF2-40B4-BE49-F238E27FC236}">
              <a16:creationId xmlns:a16="http://schemas.microsoft.com/office/drawing/2014/main" id="{00000000-0008-0000-1E00-000016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79" name="Text Box 4">
          <a:extLst>
            <a:ext uri="{FF2B5EF4-FFF2-40B4-BE49-F238E27FC236}">
              <a16:creationId xmlns:a16="http://schemas.microsoft.com/office/drawing/2014/main" id="{00000000-0008-0000-1E00-000017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80" name="Text Box 5">
          <a:extLst>
            <a:ext uri="{FF2B5EF4-FFF2-40B4-BE49-F238E27FC236}">
              <a16:creationId xmlns:a16="http://schemas.microsoft.com/office/drawing/2014/main" id="{00000000-0008-0000-1E00-000018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81" name="Text Box 4">
          <a:extLst>
            <a:ext uri="{FF2B5EF4-FFF2-40B4-BE49-F238E27FC236}">
              <a16:creationId xmlns:a16="http://schemas.microsoft.com/office/drawing/2014/main" id="{00000000-0008-0000-1E00-000019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82" name="Text Box 5">
          <a:extLst>
            <a:ext uri="{FF2B5EF4-FFF2-40B4-BE49-F238E27FC236}">
              <a16:creationId xmlns:a16="http://schemas.microsoft.com/office/drawing/2014/main" id="{00000000-0008-0000-1E00-00001A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76971" cy="157224"/>
    <xdr:sp macro="" textlink="">
      <xdr:nvSpPr>
        <xdr:cNvPr id="283" name="TextBox 5">
          <a:extLst>
            <a:ext uri="{FF2B5EF4-FFF2-40B4-BE49-F238E27FC236}">
              <a16:creationId xmlns:a16="http://schemas.microsoft.com/office/drawing/2014/main" id="{00000000-0008-0000-1E00-00001B01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76971" cy="157224"/>
    <xdr:sp macro="" textlink="">
      <xdr:nvSpPr>
        <xdr:cNvPr id="284" name="TextBox 5">
          <a:extLst>
            <a:ext uri="{FF2B5EF4-FFF2-40B4-BE49-F238E27FC236}">
              <a16:creationId xmlns:a16="http://schemas.microsoft.com/office/drawing/2014/main" id="{00000000-0008-0000-1E00-00001C01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76971" cy="157224"/>
    <xdr:sp macro="" textlink="">
      <xdr:nvSpPr>
        <xdr:cNvPr id="285" name="TextBox 5">
          <a:extLst>
            <a:ext uri="{FF2B5EF4-FFF2-40B4-BE49-F238E27FC236}">
              <a16:creationId xmlns:a16="http://schemas.microsoft.com/office/drawing/2014/main" id="{00000000-0008-0000-1E00-00001D01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76971" cy="157224"/>
    <xdr:sp macro="" textlink="">
      <xdr:nvSpPr>
        <xdr:cNvPr id="286" name="TextBox 5">
          <a:extLst>
            <a:ext uri="{FF2B5EF4-FFF2-40B4-BE49-F238E27FC236}">
              <a16:creationId xmlns:a16="http://schemas.microsoft.com/office/drawing/2014/main" id="{00000000-0008-0000-1E00-00001E01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76971" cy="157224"/>
    <xdr:sp macro="" textlink="">
      <xdr:nvSpPr>
        <xdr:cNvPr id="287" name="TextBox 5">
          <a:extLst>
            <a:ext uri="{FF2B5EF4-FFF2-40B4-BE49-F238E27FC236}">
              <a16:creationId xmlns:a16="http://schemas.microsoft.com/office/drawing/2014/main" id="{00000000-0008-0000-1E00-00001F01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76971" cy="157224"/>
    <xdr:sp macro="" textlink="">
      <xdr:nvSpPr>
        <xdr:cNvPr id="288" name="TextBox 5">
          <a:extLst>
            <a:ext uri="{FF2B5EF4-FFF2-40B4-BE49-F238E27FC236}">
              <a16:creationId xmlns:a16="http://schemas.microsoft.com/office/drawing/2014/main" id="{00000000-0008-0000-1E00-00002001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76971" cy="157224"/>
    <xdr:sp macro="" textlink="">
      <xdr:nvSpPr>
        <xdr:cNvPr id="289" name="TextBox 5">
          <a:extLst>
            <a:ext uri="{FF2B5EF4-FFF2-40B4-BE49-F238E27FC236}">
              <a16:creationId xmlns:a16="http://schemas.microsoft.com/office/drawing/2014/main" id="{00000000-0008-0000-1E00-00002101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76971" cy="157224"/>
    <xdr:sp macro="" textlink="">
      <xdr:nvSpPr>
        <xdr:cNvPr id="290" name="TextBox 5">
          <a:extLst>
            <a:ext uri="{FF2B5EF4-FFF2-40B4-BE49-F238E27FC236}">
              <a16:creationId xmlns:a16="http://schemas.microsoft.com/office/drawing/2014/main" id="{00000000-0008-0000-1E00-00002201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91" name="TextBox 5">
          <a:extLst>
            <a:ext uri="{FF2B5EF4-FFF2-40B4-BE49-F238E27FC236}">
              <a16:creationId xmlns:a16="http://schemas.microsoft.com/office/drawing/2014/main" id="{00000000-0008-0000-1E00-000023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92" name="TextBox 5">
          <a:extLst>
            <a:ext uri="{FF2B5EF4-FFF2-40B4-BE49-F238E27FC236}">
              <a16:creationId xmlns:a16="http://schemas.microsoft.com/office/drawing/2014/main" id="{00000000-0008-0000-1E00-000024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93" name="TextBox 5">
          <a:extLst>
            <a:ext uri="{FF2B5EF4-FFF2-40B4-BE49-F238E27FC236}">
              <a16:creationId xmlns:a16="http://schemas.microsoft.com/office/drawing/2014/main" id="{00000000-0008-0000-1E00-000025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294" name="TextBox 5">
          <a:extLst>
            <a:ext uri="{FF2B5EF4-FFF2-40B4-BE49-F238E27FC236}">
              <a16:creationId xmlns:a16="http://schemas.microsoft.com/office/drawing/2014/main" id="{00000000-0008-0000-1E00-000026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76971" cy="157224"/>
    <xdr:sp macro="" textlink="">
      <xdr:nvSpPr>
        <xdr:cNvPr id="295" name="TextBox 5">
          <a:extLst>
            <a:ext uri="{FF2B5EF4-FFF2-40B4-BE49-F238E27FC236}">
              <a16:creationId xmlns:a16="http://schemas.microsoft.com/office/drawing/2014/main" id="{00000000-0008-0000-1E00-00002701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76971" cy="157224"/>
    <xdr:sp macro="" textlink="">
      <xdr:nvSpPr>
        <xdr:cNvPr id="296" name="TextBox 5">
          <a:extLst>
            <a:ext uri="{FF2B5EF4-FFF2-40B4-BE49-F238E27FC236}">
              <a16:creationId xmlns:a16="http://schemas.microsoft.com/office/drawing/2014/main" id="{00000000-0008-0000-1E00-00002801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76971" cy="157224"/>
    <xdr:sp macro="" textlink="">
      <xdr:nvSpPr>
        <xdr:cNvPr id="297" name="TextBox 5">
          <a:extLst>
            <a:ext uri="{FF2B5EF4-FFF2-40B4-BE49-F238E27FC236}">
              <a16:creationId xmlns:a16="http://schemas.microsoft.com/office/drawing/2014/main" id="{00000000-0008-0000-1E00-00002901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76971" cy="157224"/>
    <xdr:sp macro="" textlink="">
      <xdr:nvSpPr>
        <xdr:cNvPr id="298" name="TextBox 5">
          <a:extLst>
            <a:ext uri="{FF2B5EF4-FFF2-40B4-BE49-F238E27FC236}">
              <a16:creationId xmlns:a16="http://schemas.microsoft.com/office/drawing/2014/main" id="{00000000-0008-0000-1E00-00002A01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76971" cy="157224"/>
    <xdr:sp macro="" textlink="">
      <xdr:nvSpPr>
        <xdr:cNvPr id="299" name="TextBox 5">
          <a:extLst>
            <a:ext uri="{FF2B5EF4-FFF2-40B4-BE49-F238E27FC236}">
              <a16:creationId xmlns:a16="http://schemas.microsoft.com/office/drawing/2014/main" id="{00000000-0008-0000-1E00-00002B01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300" name="TextBox 5">
          <a:extLst>
            <a:ext uri="{FF2B5EF4-FFF2-40B4-BE49-F238E27FC236}">
              <a16:creationId xmlns:a16="http://schemas.microsoft.com/office/drawing/2014/main" id="{00000000-0008-0000-1E00-00002C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301" name="TextBox 5">
          <a:extLst>
            <a:ext uri="{FF2B5EF4-FFF2-40B4-BE49-F238E27FC236}">
              <a16:creationId xmlns:a16="http://schemas.microsoft.com/office/drawing/2014/main" id="{00000000-0008-0000-1E00-00002D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302" name="TextBox 5">
          <a:extLst>
            <a:ext uri="{FF2B5EF4-FFF2-40B4-BE49-F238E27FC236}">
              <a16:creationId xmlns:a16="http://schemas.microsoft.com/office/drawing/2014/main" id="{00000000-0008-0000-1E00-00002E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0</xdr:rowOff>
    </xdr:from>
    <xdr:ext cx="76971" cy="157224"/>
    <xdr:sp macro="" textlink="">
      <xdr:nvSpPr>
        <xdr:cNvPr id="303" name="TextBox 5">
          <a:extLst>
            <a:ext uri="{FF2B5EF4-FFF2-40B4-BE49-F238E27FC236}">
              <a16:creationId xmlns:a16="http://schemas.microsoft.com/office/drawing/2014/main" id="{00000000-0008-0000-1E00-00002F010000}"/>
            </a:ext>
          </a:extLst>
        </xdr:cNvPr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76971" cy="157224"/>
    <xdr:sp macro="" textlink="">
      <xdr:nvSpPr>
        <xdr:cNvPr id="304" name="TextBox 5">
          <a:extLst>
            <a:ext uri="{FF2B5EF4-FFF2-40B4-BE49-F238E27FC236}">
              <a16:creationId xmlns:a16="http://schemas.microsoft.com/office/drawing/2014/main" id="{00000000-0008-0000-1E00-000030010000}"/>
            </a:ext>
          </a:extLst>
        </xdr:cNvPr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381" name="Text Box 2">
          <a:extLst>
            <a:ext uri="{FF2B5EF4-FFF2-40B4-BE49-F238E27FC236}">
              <a16:creationId xmlns:a16="http://schemas.microsoft.com/office/drawing/2014/main" id="{00000000-0008-0000-1E00-00007D010000}"/>
            </a:ext>
          </a:extLst>
        </xdr:cNvPr>
        <xdr:cNvSpPr txBox="1"/>
      </xdr:nvSpPr>
      <xdr:spPr>
        <a:xfrm>
          <a:off x="392430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382" name="Text Box 3">
          <a:extLst>
            <a:ext uri="{FF2B5EF4-FFF2-40B4-BE49-F238E27FC236}">
              <a16:creationId xmlns:a16="http://schemas.microsoft.com/office/drawing/2014/main" id="{00000000-0008-0000-1E00-00007E010000}"/>
            </a:ext>
          </a:extLst>
        </xdr:cNvPr>
        <xdr:cNvSpPr txBox="1"/>
      </xdr:nvSpPr>
      <xdr:spPr>
        <a:xfrm>
          <a:off x="392430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383" name="Text Box 4">
          <a:extLst>
            <a:ext uri="{FF2B5EF4-FFF2-40B4-BE49-F238E27FC236}">
              <a16:creationId xmlns:a16="http://schemas.microsoft.com/office/drawing/2014/main" id="{00000000-0008-0000-1E00-00007F010000}"/>
            </a:ext>
          </a:extLst>
        </xdr:cNvPr>
        <xdr:cNvSpPr txBox="1"/>
      </xdr:nvSpPr>
      <xdr:spPr>
        <a:xfrm>
          <a:off x="392430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384" name="Text Box 5">
          <a:extLst>
            <a:ext uri="{FF2B5EF4-FFF2-40B4-BE49-F238E27FC236}">
              <a16:creationId xmlns:a16="http://schemas.microsoft.com/office/drawing/2014/main" id="{00000000-0008-0000-1E00-000080010000}"/>
            </a:ext>
          </a:extLst>
        </xdr:cNvPr>
        <xdr:cNvSpPr txBox="1"/>
      </xdr:nvSpPr>
      <xdr:spPr>
        <a:xfrm>
          <a:off x="392430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385" name="TextBox 5">
          <a:extLst>
            <a:ext uri="{FF2B5EF4-FFF2-40B4-BE49-F238E27FC236}">
              <a16:creationId xmlns:a16="http://schemas.microsoft.com/office/drawing/2014/main" id="{00000000-0008-0000-1E00-000081010000}"/>
            </a:ext>
          </a:extLst>
        </xdr:cNvPr>
        <xdr:cNvSpPr txBox="1"/>
      </xdr:nvSpPr>
      <xdr:spPr>
        <a:xfrm>
          <a:off x="392430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386" name="TextBox 5">
          <a:extLst>
            <a:ext uri="{FF2B5EF4-FFF2-40B4-BE49-F238E27FC236}">
              <a16:creationId xmlns:a16="http://schemas.microsoft.com/office/drawing/2014/main" id="{00000000-0008-0000-1E00-000082010000}"/>
            </a:ext>
          </a:extLst>
        </xdr:cNvPr>
        <xdr:cNvSpPr txBox="1"/>
      </xdr:nvSpPr>
      <xdr:spPr>
        <a:xfrm>
          <a:off x="392430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387" name="TextBox 5">
          <a:extLst>
            <a:ext uri="{FF2B5EF4-FFF2-40B4-BE49-F238E27FC236}">
              <a16:creationId xmlns:a16="http://schemas.microsoft.com/office/drawing/2014/main" id="{00000000-0008-0000-1E00-000083010000}"/>
            </a:ext>
          </a:extLst>
        </xdr:cNvPr>
        <xdr:cNvSpPr txBox="1"/>
      </xdr:nvSpPr>
      <xdr:spPr>
        <a:xfrm>
          <a:off x="392430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388" name="TextBox 5">
          <a:extLst>
            <a:ext uri="{FF2B5EF4-FFF2-40B4-BE49-F238E27FC236}">
              <a16:creationId xmlns:a16="http://schemas.microsoft.com/office/drawing/2014/main" id="{00000000-0008-0000-1E00-000084010000}"/>
            </a:ext>
          </a:extLst>
        </xdr:cNvPr>
        <xdr:cNvSpPr txBox="1"/>
      </xdr:nvSpPr>
      <xdr:spPr>
        <a:xfrm>
          <a:off x="392430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389" name="TextBox 5">
          <a:extLst>
            <a:ext uri="{FF2B5EF4-FFF2-40B4-BE49-F238E27FC236}">
              <a16:creationId xmlns:a16="http://schemas.microsoft.com/office/drawing/2014/main" id="{00000000-0008-0000-1E00-000085010000}"/>
            </a:ext>
          </a:extLst>
        </xdr:cNvPr>
        <xdr:cNvSpPr txBox="1"/>
      </xdr:nvSpPr>
      <xdr:spPr>
        <a:xfrm>
          <a:off x="392430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390" name="TextBox 5">
          <a:extLst>
            <a:ext uri="{FF2B5EF4-FFF2-40B4-BE49-F238E27FC236}">
              <a16:creationId xmlns:a16="http://schemas.microsoft.com/office/drawing/2014/main" id="{00000000-0008-0000-1E00-000086010000}"/>
            </a:ext>
          </a:extLst>
        </xdr:cNvPr>
        <xdr:cNvSpPr txBox="1"/>
      </xdr:nvSpPr>
      <xdr:spPr>
        <a:xfrm>
          <a:off x="392430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391" name="TextBox 5">
          <a:extLst>
            <a:ext uri="{FF2B5EF4-FFF2-40B4-BE49-F238E27FC236}">
              <a16:creationId xmlns:a16="http://schemas.microsoft.com/office/drawing/2014/main" id="{00000000-0008-0000-1E00-000087010000}"/>
            </a:ext>
          </a:extLst>
        </xdr:cNvPr>
        <xdr:cNvSpPr txBox="1"/>
      </xdr:nvSpPr>
      <xdr:spPr>
        <a:xfrm>
          <a:off x="392430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392" name="TextBox 5">
          <a:extLst>
            <a:ext uri="{FF2B5EF4-FFF2-40B4-BE49-F238E27FC236}">
              <a16:creationId xmlns:a16="http://schemas.microsoft.com/office/drawing/2014/main" id="{00000000-0008-0000-1E00-000088010000}"/>
            </a:ext>
          </a:extLst>
        </xdr:cNvPr>
        <xdr:cNvSpPr txBox="1"/>
      </xdr:nvSpPr>
      <xdr:spPr>
        <a:xfrm>
          <a:off x="392430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393" name="TextBox 5">
          <a:extLst>
            <a:ext uri="{FF2B5EF4-FFF2-40B4-BE49-F238E27FC236}">
              <a16:creationId xmlns:a16="http://schemas.microsoft.com/office/drawing/2014/main" id="{00000000-0008-0000-1E00-000089010000}"/>
            </a:ext>
          </a:extLst>
        </xdr:cNvPr>
        <xdr:cNvSpPr txBox="1"/>
      </xdr:nvSpPr>
      <xdr:spPr>
        <a:xfrm>
          <a:off x="392430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394" name="TextBox 5">
          <a:extLst>
            <a:ext uri="{FF2B5EF4-FFF2-40B4-BE49-F238E27FC236}">
              <a16:creationId xmlns:a16="http://schemas.microsoft.com/office/drawing/2014/main" id="{00000000-0008-0000-1E00-00008A010000}"/>
            </a:ext>
          </a:extLst>
        </xdr:cNvPr>
        <xdr:cNvSpPr txBox="1"/>
      </xdr:nvSpPr>
      <xdr:spPr>
        <a:xfrm>
          <a:off x="392430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395" name="TextBox 5">
          <a:extLst>
            <a:ext uri="{FF2B5EF4-FFF2-40B4-BE49-F238E27FC236}">
              <a16:creationId xmlns:a16="http://schemas.microsoft.com/office/drawing/2014/main" id="{00000000-0008-0000-1E00-00008B010000}"/>
            </a:ext>
          </a:extLst>
        </xdr:cNvPr>
        <xdr:cNvSpPr txBox="1"/>
      </xdr:nvSpPr>
      <xdr:spPr>
        <a:xfrm>
          <a:off x="392430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396" name="TextBox 5">
          <a:extLst>
            <a:ext uri="{FF2B5EF4-FFF2-40B4-BE49-F238E27FC236}">
              <a16:creationId xmlns:a16="http://schemas.microsoft.com/office/drawing/2014/main" id="{00000000-0008-0000-1E00-00008C010000}"/>
            </a:ext>
          </a:extLst>
        </xdr:cNvPr>
        <xdr:cNvSpPr txBox="1"/>
      </xdr:nvSpPr>
      <xdr:spPr>
        <a:xfrm>
          <a:off x="392430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397" name="TextBox 5">
          <a:extLst>
            <a:ext uri="{FF2B5EF4-FFF2-40B4-BE49-F238E27FC236}">
              <a16:creationId xmlns:a16="http://schemas.microsoft.com/office/drawing/2014/main" id="{00000000-0008-0000-1E00-00008D010000}"/>
            </a:ext>
          </a:extLst>
        </xdr:cNvPr>
        <xdr:cNvSpPr txBox="1"/>
      </xdr:nvSpPr>
      <xdr:spPr>
        <a:xfrm>
          <a:off x="392430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398" name="TextBox 5">
          <a:extLst>
            <a:ext uri="{FF2B5EF4-FFF2-40B4-BE49-F238E27FC236}">
              <a16:creationId xmlns:a16="http://schemas.microsoft.com/office/drawing/2014/main" id="{00000000-0008-0000-1E00-00008E010000}"/>
            </a:ext>
          </a:extLst>
        </xdr:cNvPr>
        <xdr:cNvSpPr txBox="1"/>
      </xdr:nvSpPr>
      <xdr:spPr>
        <a:xfrm>
          <a:off x="392430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399" name="TextBox 5">
          <a:extLst>
            <a:ext uri="{FF2B5EF4-FFF2-40B4-BE49-F238E27FC236}">
              <a16:creationId xmlns:a16="http://schemas.microsoft.com/office/drawing/2014/main" id="{00000000-0008-0000-1E00-00008F010000}"/>
            </a:ext>
          </a:extLst>
        </xdr:cNvPr>
        <xdr:cNvSpPr txBox="1"/>
      </xdr:nvSpPr>
      <xdr:spPr>
        <a:xfrm>
          <a:off x="392430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400" name="TextBox 5">
          <a:extLst>
            <a:ext uri="{FF2B5EF4-FFF2-40B4-BE49-F238E27FC236}">
              <a16:creationId xmlns:a16="http://schemas.microsoft.com/office/drawing/2014/main" id="{00000000-0008-0000-1E00-000090010000}"/>
            </a:ext>
          </a:extLst>
        </xdr:cNvPr>
        <xdr:cNvSpPr txBox="1"/>
      </xdr:nvSpPr>
      <xdr:spPr>
        <a:xfrm>
          <a:off x="392430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401" name="TextBox 5">
          <a:extLst>
            <a:ext uri="{FF2B5EF4-FFF2-40B4-BE49-F238E27FC236}">
              <a16:creationId xmlns:a16="http://schemas.microsoft.com/office/drawing/2014/main" id="{00000000-0008-0000-1E00-000091010000}"/>
            </a:ext>
          </a:extLst>
        </xdr:cNvPr>
        <xdr:cNvSpPr txBox="1"/>
      </xdr:nvSpPr>
      <xdr:spPr>
        <a:xfrm>
          <a:off x="392430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402" name="TextBox 5">
          <a:extLst>
            <a:ext uri="{FF2B5EF4-FFF2-40B4-BE49-F238E27FC236}">
              <a16:creationId xmlns:a16="http://schemas.microsoft.com/office/drawing/2014/main" id="{00000000-0008-0000-1E00-000092010000}"/>
            </a:ext>
          </a:extLst>
        </xdr:cNvPr>
        <xdr:cNvSpPr txBox="1"/>
      </xdr:nvSpPr>
      <xdr:spPr>
        <a:xfrm>
          <a:off x="392430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403" name="TextBox 5">
          <a:extLst>
            <a:ext uri="{FF2B5EF4-FFF2-40B4-BE49-F238E27FC236}">
              <a16:creationId xmlns:a16="http://schemas.microsoft.com/office/drawing/2014/main" id="{00000000-0008-0000-1E00-000093010000}"/>
            </a:ext>
          </a:extLst>
        </xdr:cNvPr>
        <xdr:cNvSpPr txBox="1"/>
      </xdr:nvSpPr>
      <xdr:spPr>
        <a:xfrm>
          <a:off x="392430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404" name="TextBox 5">
          <a:extLst>
            <a:ext uri="{FF2B5EF4-FFF2-40B4-BE49-F238E27FC236}">
              <a16:creationId xmlns:a16="http://schemas.microsoft.com/office/drawing/2014/main" id="{00000000-0008-0000-1E00-000094010000}"/>
            </a:ext>
          </a:extLst>
        </xdr:cNvPr>
        <xdr:cNvSpPr txBox="1"/>
      </xdr:nvSpPr>
      <xdr:spPr>
        <a:xfrm>
          <a:off x="392430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405" name="TextBox 5">
          <a:extLst>
            <a:ext uri="{FF2B5EF4-FFF2-40B4-BE49-F238E27FC236}">
              <a16:creationId xmlns:a16="http://schemas.microsoft.com/office/drawing/2014/main" id="{00000000-0008-0000-1E00-000095010000}"/>
            </a:ext>
          </a:extLst>
        </xdr:cNvPr>
        <xdr:cNvSpPr txBox="1"/>
      </xdr:nvSpPr>
      <xdr:spPr>
        <a:xfrm>
          <a:off x="392430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406" name="TextBox 5">
          <a:extLst>
            <a:ext uri="{FF2B5EF4-FFF2-40B4-BE49-F238E27FC236}">
              <a16:creationId xmlns:a16="http://schemas.microsoft.com/office/drawing/2014/main" id="{00000000-0008-0000-1E00-000096010000}"/>
            </a:ext>
          </a:extLst>
        </xdr:cNvPr>
        <xdr:cNvSpPr txBox="1"/>
      </xdr:nvSpPr>
      <xdr:spPr>
        <a:xfrm>
          <a:off x="392430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07" name="TextBox 5">
          <a:extLst>
            <a:ext uri="{FF2B5EF4-FFF2-40B4-BE49-F238E27FC236}">
              <a16:creationId xmlns:a16="http://schemas.microsoft.com/office/drawing/2014/main" id="{00000000-0008-0000-1E00-000097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08" name="TextBox 5">
          <a:extLst>
            <a:ext uri="{FF2B5EF4-FFF2-40B4-BE49-F238E27FC236}">
              <a16:creationId xmlns:a16="http://schemas.microsoft.com/office/drawing/2014/main" id="{00000000-0008-0000-1E00-000098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09" name="TextBox 5">
          <a:extLst>
            <a:ext uri="{FF2B5EF4-FFF2-40B4-BE49-F238E27FC236}">
              <a16:creationId xmlns:a16="http://schemas.microsoft.com/office/drawing/2014/main" id="{00000000-0008-0000-1E00-000099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10" name="TextBox 5">
          <a:extLst>
            <a:ext uri="{FF2B5EF4-FFF2-40B4-BE49-F238E27FC236}">
              <a16:creationId xmlns:a16="http://schemas.microsoft.com/office/drawing/2014/main" id="{00000000-0008-0000-1E00-00009A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411" name="TextBox 5">
          <a:extLst>
            <a:ext uri="{FF2B5EF4-FFF2-40B4-BE49-F238E27FC236}">
              <a16:creationId xmlns:a16="http://schemas.microsoft.com/office/drawing/2014/main" id="{00000000-0008-0000-1E00-00009B010000}"/>
            </a:ext>
          </a:extLst>
        </xdr:cNvPr>
        <xdr:cNvSpPr txBox="1"/>
      </xdr:nvSpPr>
      <xdr:spPr>
        <a:xfrm>
          <a:off x="392430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412" name="Text Box 2">
          <a:extLst>
            <a:ext uri="{FF2B5EF4-FFF2-40B4-BE49-F238E27FC236}">
              <a16:creationId xmlns:a16="http://schemas.microsoft.com/office/drawing/2014/main" id="{00000000-0008-0000-1E00-00009C010000}"/>
            </a:ext>
          </a:extLst>
        </xdr:cNvPr>
        <xdr:cNvSpPr txBox="1"/>
      </xdr:nvSpPr>
      <xdr:spPr>
        <a:xfrm>
          <a:off x="3924300" y="1885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13" name="TextBox 5">
          <a:extLst>
            <a:ext uri="{FF2B5EF4-FFF2-40B4-BE49-F238E27FC236}">
              <a16:creationId xmlns:a16="http://schemas.microsoft.com/office/drawing/2014/main" id="{00000000-0008-0000-1E00-00009D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14" name="Text Box 4">
          <a:extLst>
            <a:ext uri="{FF2B5EF4-FFF2-40B4-BE49-F238E27FC236}">
              <a16:creationId xmlns:a16="http://schemas.microsoft.com/office/drawing/2014/main" id="{00000000-0008-0000-1E00-00009E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15" name="Text Box 5">
          <a:extLst>
            <a:ext uri="{FF2B5EF4-FFF2-40B4-BE49-F238E27FC236}">
              <a16:creationId xmlns:a16="http://schemas.microsoft.com/office/drawing/2014/main" id="{00000000-0008-0000-1E00-00009F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16" name="TextBox 5">
          <a:extLst>
            <a:ext uri="{FF2B5EF4-FFF2-40B4-BE49-F238E27FC236}">
              <a16:creationId xmlns:a16="http://schemas.microsoft.com/office/drawing/2014/main" id="{00000000-0008-0000-1E00-0000A0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17" name="TextBox 5">
          <a:extLst>
            <a:ext uri="{FF2B5EF4-FFF2-40B4-BE49-F238E27FC236}">
              <a16:creationId xmlns:a16="http://schemas.microsoft.com/office/drawing/2014/main" id="{00000000-0008-0000-1E00-0000A1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18" name="TextBox 5">
          <a:extLst>
            <a:ext uri="{FF2B5EF4-FFF2-40B4-BE49-F238E27FC236}">
              <a16:creationId xmlns:a16="http://schemas.microsoft.com/office/drawing/2014/main" id="{00000000-0008-0000-1E00-0000A2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19" name="TextBox 5">
          <a:extLst>
            <a:ext uri="{FF2B5EF4-FFF2-40B4-BE49-F238E27FC236}">
              <a16:creationId xmlns:a16="http://schemas.microsoft.com/office/drawing/2014/main" id="{00000000-0008-0000-1E00-0000A3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20" name="Text Box 4">
          <a:extLst>
            <a:ext uri="{FF2B5EF4-FFF2-40B4-BE49-F238E27FC236}">
              <a16:creationId xmlns:a16="http://schemas.microsoft.com/office/drawing/2014/main" id="{00000000-0008-0000-1E00-0000A4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21" name="Text Box 5">
          <a:extLst>
            <a:ext uri="{FF2B5EF4-FFF2-40B4-BE49-F238E27FC236}">
              <a16:creationId xmlns:a16="http://schemas.microsoft.com/office/drawing/2014/main" id="{00000000-0008-0000-1E00-0000A5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22" name="TextBox 5">
          <a:extLst>
            <a:ext uri="{FF2B5EF4-FFF2-40B4-BE49-F238E27FC236}">
              <a16:creationId xmlns:a16="http://schemas.microsoft.com/office/drawing/2014/main" id="{00000000-0008-0000-1E00-0000A6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23" name="TextBox 5">
          <a:extLst>
            <a:ext uri="{FF2B5EF4-FFF2-40B4-BE49-F238E27FC236}">
              <a16:creationId xmlns:a16="http://schemas.microsoft.com/office/drawing/2014/main" id="{00000000-0008-0000-1E00-0000A7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24" name="TextBox 5">
          <a:extLst>
            <a:ext uri="{FF2B5EF4-FFF2-40B4-BE49-F238E27FC236}">
              <a16:creationId xmlns:a16="http://schemas.microsoft.com/office/drawing/2014/main" id="{00000000-0008-0000-1E00-0000A8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25" name="Text Box 4">
          <a:extLst>
            <a:ext uri="{FF2B5EF4-FFF2-40B4-BE49-F238E27FC236}">
              <a16:creationId xmlns:a16="http://schemas.microsoft.com/office/drawing/2014/main" id="{00000000-0008-0000-1E00-0000A9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26" name="Text Box 5">
          <a:extLst>
            <a:ext uri="{FF2B5EF4-FFF2-40B4-BE49-F238E27FC236}">
              <a16:creationId xmlns:a16="http://schemas.microsoft.com/office/drawing/2014/main" id="{00000000-0008-0000-1E00-0000AA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27" name="Text Box 4">
          <a:extLst>
            <a:ext uri="{FF2B5EF4-FFF2-40B4-BE49-F238E27FC236}">
              <a16:creationId xmlns:a16="http://schemas.microsoft.com/office/drawing/2014/main" id="{00000000-0008-0000-1E00-0000AB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28" name="Text Box 5">
          <a:extLst>
            <a:ext uri="{FF2B5EF4-FFF2-40B4-BE49-F238E27FC236}">
              <a16:creationId xmlns:a16="http://schemas.microsoft.com/office/drawing/2014/main" id="{00000000-0008-0000-1E00-0000AC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29" name="Text Box 4">
          <a:extLst>
            <a:ext uri="{FF2B5EF4-FFF2-40B4-BE49-F238E27FC236}">
              <a16:creationId xmlns:a16="http://schemas.microsoft.com/office/drawing/2014/main" id="{00000000-0008-0000-1E00-0000AD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30" name="Text Box 5">
          <a:extLst>
            <a:ext uri="{FF2B5EF4-FFF2-40B4-BE49-F238E27FC236}">
              <a16:creationId xmlns:a16="http://schemas.microsoft.com/office/drawing/2014/main" id="{00000000-0008-0000-1E00-0000AE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31" name="Text Box 4">
          <a:extLst>
            <a:ext uri="{FF2B5EF4-FFF2-40B4-BE49-F238E27FC236}">
              <a16:creationId xmlns:a16="http://schemas.microsoft.com/office/drawing/2014/main" id="{00000000-0008-0000-1E00-0000AF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32" name="Text Box 5">
          <a:extLst>
            <a:ext uri="{FF2B5EF4-FFF2-40B4-BE49-F238E27FC236}">
              <a16:creationId xmlns:a16="http://schemas.microsoft.com/office/drawing/2014/main" id="{00000000-0008-0000-1E00-0000B0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33" name="Text Box 4">
          <a:extLst>
            <a:ext uri="{FF2B5EF4-FFF2-40B4-BE49-F238E27FC236}">
              <a16:creationId xmlns:a16="http://schemas.microsoft.com/office/drawing/2014/main" id="{00000000-0008-0000-1E00-0000B1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34" name="Text Box 5">
          <a:extLst>
            <a:ext uri="{FF2B5EF4-FFF2-40B4-BE49-F238E27FC236}">
              <a16:creationId xmlns:a16="http://schemas.microsoft.com/office/drawing/2014/main" id="{00000000-0008-0000-1E00-0000B2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435" name="TextBox 5">
          <a:extLst>
            <a:ext uri="{FF2B5EF4-FFF2-40B4-BE49-F238E27FC236}">
              <a16:creationId xmlns:a16="http://schemas.microsoft.com/office/drawing/2014/main" id="{00000000-0008-0000-1E00-0000B3010000}"/>
            </a:ext>
          </a:extLst>
        </xdr:cNvPr>
        <xdr:cNvSpPr txBox="1"/>
      </xdr:nvSpPr>
      <xdr:spPr>
        <a:xfrm>
          <a:off x="392430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436" name="TextBox 5">
          <a:extLst>
            <a:ext uri="{FF2B5EF4-FFF2-40B4-BE49-F238E27FC236}">
              <a16:creationId xmlns:a16="http://schemas.microsoft.com/office/drawing/2014/main" id="{00000000-0008-0000-1E00-0000B4010000}"/>
            </a:ext>
          </a:extLst>
        </xdr:cNvPr>
        <xdr:cNvSpPr txBox="1"/>
      </xdr:nvSpPr>
      <xdr:spPr>
        <a:xfrm>
          <a:off x="392430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437" name="TextBox 5">
          <a:extLst>
            <a:ext uri="{FF2B5EF4-FFF2-40B4-BE49-F238E27FC236}">
              <a16:creationId xmlns:a16="http://schemas.microsoft.com/office/drawing/2014/main" id="{00000000-0008-0000-1E00-0000B5010000}"/>
            </a:ext>
          </a:extLst>
        </xdr:cNvPr>
        <xdr:cNvSpPr txBox="1"/>
      </xdr:nvSpPr>
      <xdr:spPr>
        <a:xfrm>
          <a:off x="392430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438" name="TextBox 5">
          <a:extLst>
            <a:ext uri="{FF2B5EF4-FFF2-40B4-BE49-F238E27FC236}">
              <a16:creationId xmlns:a16="http://schemas.microsoft.com/office/drawing/2014/main" id="{00000000-0008-0000-1E00-0000B6010000}"/>
            </a:ext>
          </a:extLst>
        </xdr:cNvPr>
        <xdr:cNvSpPr txBox="1"/>
      </xdr:nvSpPr>
      <xdr:spPr>
        <a:xfrm>
          <a:off x="392430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439" name="TextBox 5">
          <a:extLst>
            <a:ext uri="{FF2B5EF4-FFF2-40B4-BE49-F238E27FC236}">
              <a16:creationId xmlns:a16="http://schemas.microsoft.com/office/drawing/2014/main" id="{00000000-0008-0000-1E00-0000B7010000}"/>
            </a:ext>
          </a:extLst>
        </xdr:cNvPr>
        <xdr:cNvSpPr txBox="1"/>
      </xdr:nvSpPr>
      <xdr:spPr>
        <a:xfrm>
          <a:off x="392430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440" name="TextBox 5">
          <a:extLst>
            <a:ext uri="{FF2B5EF4-FFF2-40B4-BE49-F238E27FC236}">
              <a16:creationId xmlns:a16="http://schemas.microsoft.com/office/drawing/2014/main" id="{00000000-0008-0000-1E00-0000B8010000}"/>
            </a:ext>
          </a:extLst>
        </xdr:cNvPr>
        <xdr:cNvSpPr txBox="1"/>
      </xdr:nvSpPr>
      <xdr:spPr>
        <a:xfrm>
          <a:off x="392430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441" name="TextBox 5">
          <a:extLst>
            <a:ext uri="{FF2B5EF4-FFF2-40B4-BE49-F238E27FC236}">
              <a16:creationId xmlns:a16="http://schemas.microsoft.com/office/drawing/2014/main" id="{00000000-0008-0000-1E00-0000B9010000}"/>
            </a:ext>
          </a:extLst>
        </xdr:cNvPr>
        <xdr:cNvSpPr txBox="1"/>
      </xdr:nvSpPr>
      <xdr:spPr>
        <a:xfrm>
          <a:off x="392430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442" name="TextBox 5">
          <a:extLst>
            <a:ext uri="{FF2B5EF4-FFF2-40B4-BE49-F238E27FC236}">
              <a16:creationId xmlns:a16="http://schemas.microsoft.com/office/drawing/2014/main" id="{00000000-0008-0000-1E00-0000BA010000}"/>
            </a:ext>
          </a:extLst>
        </xdr:cNvPr>
        <xdr:cNvSpPr txBox="1"/>
      </xdr:nvSpPr>
      <xdr:spPr>
        <a:xfrm>
          <a:off x="392430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43" name="TextBox 5">
          <a:extLst>
            <a:ext uri="{FF2B5EF4-FFF2-40B4-BE49-F238E27FC236}">
              <a16:creationId xmlns:a16="http://schemas.microsoft.com/office/drawing/2014/main" id="{00000000-0008-0000-1E00-0000BB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44" name="TextBox 5">
          <a:extLst>
            <a:ext uri="{FF2B5EF4-FFF2-40B4-BE49-F238E27FC236}">
              <a16:creationId xmlns:a16="http://schemas.microsoft.com/office/drawing/2014/main" id="{00000000-0008-0000-1E00-0000BC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45" name="TextBox 5">
          <a:extLst>
            <a:ext uri="{FF2B5EF4-FFF2-40B4-BE49-F238E27FC236}">
              <a16:creationId xmlns:a16="http://schemas.microsoft.com/office/drawing/2014/main" id="{00000000-0008-0000-1E00-0000BD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46" name="TextBox 5">
          <a:extLst>
            <a:ext uri="{FF2B5EF4-FFF2-40B4-BE49-F238E27FC236}">
              <a16:creationId xmlns:a16="http://schemas.microsoft.com/office/drawing/2014/main" id="{00000000-0008-0000-1E00-0000BE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447" name="TextBox 5">
          <a:extLst>
            <a:ext uri="{FF2B5EF4-FFF2-40B4-BE49-F238E27FC236}">
              <a16:creationId xmlns:a16="http://schemas.microsoft.com/office/drawing/2014/main" id="{00000000-0008-0000-1E00-0000BF010000}"/>
            </a:ext>
          </a:extLst>
        </xdr:cNvPr>
        <xdr:cNvSpPr txBox="1"/>
      </xdr:nvSpPr>
      <xdr:spPr>
        <a:xfrm>
          <a:off x="392430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448" name="TextBox 5">
          <a:extLst>
            <a:ext uri="{FF2B5EF4-FFF2-40B4-BE49-F238E27FC236}">
              <a16:creationId xmlns:a16="http://schemas.microsoft.com/office/drawing/2014/main" id="{00000000-0008-0000-1E00-0000C0010000}"/>
            </a:ext>
          </a:extLst>
        </xdr:cNvPr>
        <xdr:cNvSpPr txBox="1"/>
      </xdr:nvSpPr>
      <xdr:spPr>
        <a:xfrm>
          <a:off x="392430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449" name="TextBox 5">
          <a:extLst>
            <a:ext uri="{FF2B5EF4-FFF2-40B4-BE49-F238E27FC236}">
              <a16:creationId xmlns:a16="http://schemas.microsoft.com/office/drawing/2014/main" id="{00000000-0008-0000-1E00-0000C1010000}"/>
            </a:ext>
          </a:extLst>
        </xdr:cNvPr>
        <xdr:cNvSpPr txBox="1"/>
      </xdr:nvSpPr>
      <xdr:spPr>
        <a:xfrm>
          <a:off x="392430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450" name="TextBox 5">
          <a:extLst>
            <a:ext uri="{FF2B5EF4-FFF2-40B4-BE49-F238E27FC236}">
              <a16:creationId xmlns:a16="http://schemas.microsoft.com/office/drawing/2014/main" id="{00000000-0008-0000-1E00-0000C2010000}"/>
            </a:ext>
          </a:extLst>
        </xdr:cNvPr>
        <xdr:cNvSpPr txBox="1"/>
      </xdr:nvSpPr>
      <xdr:spPr>
        <a:xfrm>
          <a:off x="392430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451" name="TextBox 5">
          <a:extLst>
            <a:ext uri="{FF2B5EF4-FFF2-40B4-BE49-F238E27FC236}">
              <a16:creationId xmlns:a16="http://schemas.microsoft.com/office/drawing/2014/main" id="{00000000-0008-0000-1E00-0000C3010000}"/>
            </a:ext>
          </a:extLst>
        </xdr:cNvPr>
        <xdr:cNvSpPr txBox="1"/>
      </xdr:nvSpPr>
      <xdr:spPr>
        <a:xfrm>
          <a:off x="392430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52" name="TextBox 5">
          <a:extLst>
            <a:ext uri="{FF2B5EF4-FFF2-40B4-BE49-F238E27FC236}">
              <a16:creationId xmlns:a16="http://schemas.microsoft.com/office/drawing/2014/main" id="{00000000-0008-0000-1E00-0000C4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53" name="TextBox 5">
          <a:extLst>
            <a:ext uri="{FF2B5EF4-FFF2-40B4-BE49-F238E27FC236}">
              <a16:creationId xmlns:a16="http://schemas.microsoft.com/office/drawing/2014/main" id="{00000000-0008-0000-1E00-0000C5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54" name="TextBox 5">
          <a:extLst>
            <a:ext uri="{FF2B5EF4-FFF2-40B4-BE49-F238E27FC236}">
              <a16:creationId xmlns:a16="http://schemas.microsoft.com/office/drawing/2014/main" id="{00000000-0008-0000-1E00-0000C6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55" name="TextBox 5">
          <a:extLst>
            <a:ext uri="{FF2B5EF4-FFF2-40B4-BE49-F238E27FC236}">
              <a16:creationId xmlns:a16="http://schemas.microsoft.com/office/drawing/2014/main" id="{00000000-0008-0000-1E00-0000C7010000}"/>
            </a:ext>
          </a:extLst>
        </xdr:cNvPr>
        <xdr:cNvSpPr txBox="1"/>
      </xdr:nvSpPr>
      <xdr:spPr>
        <a:xfrm>
          <a:off x="392430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456" name="TextBox 5">
          <a:extLst>
            <a:ext uri="{FF2B5EF4-FFF2-40B4-BE49-F238E27FC236}">
              <a16:creationId xmlns:a16="http://schemas.microsoft.com/office/drawing/2014/main" id="{00000000-0008-0000-1E00-0000C8010000}"/>
            </a:ext>
          </a:extLst>
        </xdr:cNvPr>
        <xdr:cNvSpPr txBox="1"/>
      </xdr:nvSpPr>
      <xdr:spPr>
        <a:xfrm>
          <a:off x="392430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375" name="Text Box 2">
          <a:extLst>
            <a:ext uri="{FF2B5EF4-FFF2-40B4-BE49-F238E27FC236}">
              <a16:creationId xmlns:a16="http://schemas.microsoft.com/office/drawing/2014/main" id="{00000000-0008-0000-1E00-000077010000}"/>
            </a:ext>
          </a:extLst>
        </xdr:cNvPr>
        <xdr:cNvSpPr txBox="1"/>
      </xdr:nvSpPr>
      <xdr:spPr>
        <a:xfrm>
          <a:off x="39338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376" name="Text Box 3">
          <a:extLst>
            <a:ext uri="{FF2B5EF4-FFF2-40B4-BE49-F238E27FC236}">
              <a16:creationId xmlns:a16="http://schemas.microsoft.com/office/drawing/2014/main" id="{00000000-0008-0000-1E00-000078010000}"/>
            </a:ext>
          </a:extLst>
        </xdr:cNvPr>
        <xdr:cNvSpPr txBox="1"/>
      </xdr:nvSpPr>
      <xdr:spPr>
        <a:xfrm>
          <a:off x="39338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00000000-0008-0000-1E00-000079010000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378" name="Text Box 3">
          <a:extLst>
            <a:ext uri="{FF2B5EF4-FFF2-40B4-BE49-F238E27FC236}">
              <a16:creationId xmlns:a16="http://schemas.microsoft.com/office/drawing/2014/main" id="{00000000-0008-0000-1E00-00007A010000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00000000-0008-0000-1E00-00007B010000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380" name="Text Box 3">
          <a:extLst>
            <a:ext uri="{FF2B5EF4-FFF2-40B4-BE49-F238E27FC236}">
              <a16:creationId xmlns:a16="http://schemas.microsoft.com/office/drawing/2014/main" id="{00000000-0008-0000-1E00-00007C010000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457" name="Text Box 2">
          <a:extLst>
            <a:ext uri="{FF2B5EF4-FFF2-40B4-BE49-F238E27FC236}">
              <a16:creationId xmlns:a16="http://schemas.microsoft.com/office/drawing/2014/main" id="{00000000-0008-0000-1E00-0000C9010000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458" name="Text Box 3">
          <a:extLst>
            <a:ext uri="{FF2B5EF4-FFF2-40B4-BE49-F238E27FC236}">
              <a16:creationId xmlns:a16="http://schemas.microsoft.com/office/drawing/2014/main" id="{00000000-0008-0000-1E00-0000CA010000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459" name="Text Box 2">
          <a:extLst>
            <a:ext uri="{FF2B5EF4-FFF2-40B4-BE49-F238E27FC236}">
              <a16:creationId xmlns:a16="http://schemas.microsoft.com/office/drawing/2014/main" id="{00000000-0008-0000-1E00-0000CB010000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460" name="Text Box 3">
          <a:extLst>
            <a:ext uri="{FF2B5EF4-FFF2-40B4-BE49-F238E27FC236}">
              <a16:creationId xmlns:a16="http://schemas.microsoft.com/office/drawing/2014/main" id="{00000000-0008-0000-1E00-0000CC010000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461" name="Text Box 2">
          <a:extLst>
            <a:ext uri="{FF2B5EF4-FFF2-40B4-BE49-F238E27FC236}">
              <a16:creationId xmlns:a16="http://schemas.microsoft.com/office/drawing/2014/main" id="{00000000-0008-0000-1E00-0000CD010000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462" name="Text Box 3">
          <a:extLst>
            <a:ext uri="{FF2B5EF4-FFF2-40B4-BE49-F238E27FC236}">
              <a16:creationId xmlns:a16="http://schemas.microsoft.com/office/drawing/2014/main" id="{00000000-0008-0000-1E00-0000CE010000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463" name="Text Box 2">
          <a:extLst>
            <a:ext uri="{FF2B5EF4-FFF2-40B4-BE49-F238E27FC236}">
              <a16:creationId xmlns:a16="http://schemas.microsoft.com/office/drawing/2014/main" id="{00000000-0008-0000-1E00-0000CF010000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464" name="Text Box 3">
          <a:extLst>
            <a:ext uri="{FF2B5EF4-FFF2-40B4-BE49-F238E27FC236}">
              <a16:creationId xmlns:a16="http://schemas.microsoft.com/office/drawing/2014/main" id="{00000000-0008-0000-1E00-0000D0010000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465" name="Text Box 2">
          <a:extLst>
            <a:ext uri="{FF2B5EF4-FFF2-40B4-BE49-F238E27FC236}">
              <a16:creationId xmlns:a16="http://schemas.microsoft.com/office/drawing/2014/main" id="{00000000-0008-0000-1E00-0000D1010000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466" name="Text Box 3">
          <a:extLst>
            <a:ext uri="{FF2B5EF4-FFF2-40B4-BE49-F238E27FC236}">
              <a16:creationId xmlns:a16="http://schemas.microsoft.com/office/drawing/2014/main" id="{00000000-0008-0000-1E00-0000D2010000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467" name="Text Box 2">
          <a:extLst>
            <a:ext uri="{FF2B5EF4-FFF2-40B4-BE49-F238E27FC236}">
              <a16:creationId xmlns:a16="http://schemas.microsoft.com/office/drawing/2014/main" id="{00000000-0008-0000-1E00-0000D3010000}"/>
            </a:ext>
          </a:extLst>
        </xdr:cNvPr>
        <xdr:cNvSpPr txBox="1"/>
      </xdr:nvSpPr>
      <xdr:spPr>
        <a:xfrm>
          <a:off x="39338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468" name="Text Box 3">
          <a:extLst>
            <a:ext uri="{FF2B5EF4-FFF2-40B4-BE49-F238E27FC236}">
              <a16:creationId xmlns:a16="http://schemas.microsoft.com/office/drawing/2014/main" id="{00000000-0008-0000-1E00-0000D4010000}"/>
            </a:ext>
          </a:extLst>
        </xdr:cNvPr>
        <xdr:cNvSpPr txBox="1"/>
      </xdr:nvSpPr>
      <xdr:spPr>
        <a:xfrm>
          <a:off x="39338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469" name="Text Box 2">
          <a:extLst>
            <a:ext uri="{FF2B5EF4-FFF2-40B4-BE49-F238E27FC236}">
              <a16:creationId xmlns:a16="http://schemas.microsoft.com/office/drawing/2014/main" id="{00000000-0008-0000-1E00-0000D5010000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470" name="Text Box 3">
          <a:extLst>
            <a:ext uri="{FF2B5EF4-FFF2-40B4-BE49-F238E27FC236}">
              <a16:creationId xmlns:a16="http://schemas.microsoft.com/office/drawing/2014/main" id="{00000000-0008-0000-1E00-0000D6010000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471" name="Text Box 2">
          <a:extLst>
            <a:ext uri="{FF2B5EF4-FFF2-40B4-BE49-F238E27FC236}">
              <a16:creationId xmlns:a16="http://schemas.microsoft.com/office/drawing/2014/main" id="{00000000-0008-0000-1E00-0000D7010000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472" name="Text Box 3">
          <a:extLst>
            <a:ext uri="{FF2B5EF4-FFF2-40B4-BE49-F238E27FC236}">
              <a16:creationId xmlns:a16="http://schemas.microsoft.com/office/drawing/2014/main" id="{00000000-0008-0000-1E00-0000D8010000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473" name="Text Box 2">
          <a:extLst>
            <a:ext uri="{FF2B5EF4-FFF2-40B4-BE49-F238E27FC236}">
              <a16:creationId xmlns:a16="http://schemas.microsoft.com/office/drawing/2014/main" id="{00000000-0008-0000-1E00-0000D9010000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474" name="Text Box 3">
          <a:extLst>
            <a:ext uri="{FF2B5EF4-FFF2-40B4-BE49-F238E27FC236}">
              <a16:creationId xmlns:a16="http://schemas.microsoft.com/office/drawing/2014/main" id="{00000000-0008-0000-1E00-0000DA010000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475" name="Text Box 2">
          <a:extLst>
            <a:ext uri="{FF2B5EF4-FFF2-40B4-BE49-F238E27FC236}">
              <a16:creationId xmlns:a16="http://schemas.microsoft.com/office/drawing/2014/main" id="{00000000-0008-0000-1E00-0000DB010000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476" name="Text Box 3">
          <a:extLst>
            <a:ext uri="{FF2B5EF4-FFF2-40B4-BE49-F238E27FC236}">
              <a16:creationId xmlns:a16="http://schemas.microsoft.com/office/drawing/2014/main" id="{00000000-0008-0000-1E00-0000DC010000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477" name="Text Box 2">
          <a:extLst>
            <a:ext uri="{FF2B5EF4-FFF2-40B4-BE49-F238E27FC236}">
              <a16:creationId xmlns:a16="http://schemas.microsoft.com/office/drawing/2014/main" id="{00000000-0008-0000-1E00-0000DD010000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478" name="Text Box 3">
          <a:extLst>
            <a:ext uri="{FF2B5EF4-FFF2-40B4-BE49-F238E27FC236}">
              <a16:creationId xmlns:a16="http://schemas.microsoft.com/office/drawing/2014/main" id="{00000000-0008-0000-1E00-0000DE010000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479" name="Text Box 2">
          <a:extLst>
            <a:ext uri="{FF2B5EF4-FFF2-40B4-BE49-F238E27FC236}">
              <a16:creationId xmlns:a16="http://schemas.microsoft.com/office/drawing/2014/main" id="{00000000-0008-0000-1E00-0000DF010000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480" name="Text Box 3">
          <a:extLst>
            <a:ext uri="{FF2B5EF4-FFF2-40B4-BE49-F238E27FC236}">
              <a16:creationId xmlns:a16="http://schemas.microsoft.com/office/drawing/2014/main" id="{00000000-0008-0000-1E00-0000E0010000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481" name="Text Box 2">
          <a:extLst>
            <a:ext uri="{FF2B5EF4-FFF2-40B4-BE49-F238E27FC236}">
              <a16:creationId xmlns:a16="http://schemas.microsoft.com/office/drawing/2014/main" id="{00000000-0008-0000-1E00-0000E1010000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482" name="Text Box 3">
          <a:extLst>
            <a:ext uri="{FF2B5EF4-FFF2-40B4-BE49-F238E27FC236}">
              <a16:creationId xmlns:a16="http://schemas.microsoft.com/office/drawing/2014/main" id="{00000000-0008-0000-1E00-0000E2010000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483" name="Text Box 2">
          <a:extLst>
            <a:ext uri="{FF2B5EF4-FFF2-40B4-BE49-F238E27FC236}">
              <a16:creationId xmlns:a16="http://schemas.microsoft.com/office/drawing/2014/main" id="{25105DBC-E444-4F1A-ADBD-A27C48BADE3E}"/>
            </a:ext>
          </a:extLst>
        </xdr:cNvPr>
        <xdr:cNvSpPr txBox="1"/>
      </xdr:nvSpPr>
      <xdr:spPr>
        <a:xfrm>
          <a:off x="3933825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484" name="Text Box 3">
          <a:extLst>
            <a:ext uri="{FF2B5EF4-FFF2-40B4-BE49-F238E27FC236}">
              <a16:creationId xmlns:a16="http://schemas.microsoft.com/office/drawing/2014/main" id="{588E8F58-125C-44A6-B948-420F4AF873D4}"/>
            </a:ext>
          </a:extLst>
        </xdr:cNvPr>
        <xdr:cNvSpPr txBox="1"/>
      </xdr:nvSpPr>
      <xdr:spPr>
        <a:xfrm>
          <a:off x="3933825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485" name="Text Box 2">
          <a:extLst>
            <a:ext uri="{FF2B5EF4-FFF2-40B4-BE49-F238E27FC236}">
              <a16:creationId xmlns:a16="http://schemas.microsoft.com/office/drawing/2014/main" id="{BB1B6663-12A0-41A3-8898-89FAAD0B3E98}"/>
            </a:ext>
          </a:extLst>
        </xdr:cNvPr>
        <xdr:cNvSpPr txBox="1"/>
      </xdr:nvSpPr>
      <xdr:spPr>
        <a:xfrm>
          <a:off x="3371850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486" name="Text Box 3">
          <a:extLst>
            <a:ext uri="{FF2B5EF4-FFF2-40B4-BE49-F238E27FC236}">
              <a16:creationId xmlns:a16="http://schemas.microsoft.com/office/drawing/2014/main" id="{E6AFFD06-4ECC-4F8D-A537-0F9E5A61A029}"/>
            </a:ext>
          </a:extLst>
        </xdr:cNvPr>
        <xdr:cNvSpPr txBox="1"/>
      </xdr:nvSpPr>
      <xdr:spPr>
        <a:xfrm>
          <a:off x="3371850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487" name="Text Box 2">
          <a:extLst>
            <a:ext uri="{FF2B5EF4-FFF2-40B4-BE49-F238E27FC236}">
              <a16:creationId xmlns:a16="http://schemas.microsoft.com/office/drawing/2014/main" id="{D9207B6E-8D2D-4ABA-99D6-A423B7C25D89}"/>
            </a:ext>
          </a:extLst>
        </xdr:cNvPr>
        <xdr:cNvSpPr txBox="1"/>
      </xdr:nvSpPr>
      <xdr:spPr>
        <a:xfrm>
          <a:off x="2809875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488" name="Text Box 3">
          <a:extLst>
            <a:ext uri="{FF2B5EF4-FFF2-40B4-BE49-F238E27FC236}">
              <a16:creationId xmlns:a16="http://schemas.microsoft.com/office/drawing/2014/main" id="{10DEA08A-7832-421B-8919-F43E7D7F2E9C}"/>
            </a:ext>
          </a:extLst>
        </xdr:cNvPr>
        <xdr:cNvSpPr txBox="1"/>
      </xdr:nvSpPr>
      <xdr:spPr>
        <a:xfrm>
          <a:off x="2809875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489" name="Text Box 2">
          <a:extLst>
            <a:ext uri="{FF2B5EF4-FFF2-40B4-BE49-F238E27FC236}">
              <a16:creationId xmlns:a16="http://schemas.microsoft.com/office/drawing/2014/main" id="{61041682-69C7-4B57-ACCD-BCAF8676D9DC}"/>
            </a:ext>
          </a:extLst>
        </xdr:cNvPr>
        <xdr:cNvSpPr txBox="1"/>
      </xdr:nvSpPr>
      <xdr:spPr>
        <a:xfrm>
          <a:off x="3371850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490" name="Text Box 3">
          <a:extLst>
            <a:ext uri="{FF2B5EF4-FFF2-40B4-BE49-F238E27FC236}">
              <a16:creationId xmlns:a16="http://schemas.microsoft.com/office/drawing/2014/main" id="{56D9CC59-35F7-4CD7-8818-790E0149537B}"/>
            </a:ext>
          </a:extLst>
        </xdr:cNvPr>
        <xdr:cNvSpPr txBox="1"/>
      </xdr:nvSpPr>
      <xdr:spPr>
        <a:xfrm>
          <a:off x="3371850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491" name="Text Box 2">
          <a:extLst>
            <a:ext uri="{FF2B5EF4-FFF2-40B4-BE49-F238E27FC236}">
              <a16:creationId xmlns:a16="http://schemas.microsoft.com/office/drawing/2014/main" id="{ADEBE536-78F7-4D51-A742-05D3BD419A96}"/>
            </a:ext>
          </a:extLst>
        </xdr:cNvPr>
        <xdr:cNvSpPr txBox="1"/>
      </xdr:nvSpPr>
      <xdr:spPr>
        <a:xfrm>
          <a:off x="2809875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492" name="Text Box 3">
          <a:extLst>
            <a:ext uri="{FF2B5EF4-FFF2-40B4-BE49-F238E27FC236}">
              <a16:creationId xmlns:a16="http://schemas.microsoft.com/office/drawing/2014/main" id="{94E377D6-8FFB-4696-A0B4-420A45A942C9}"/>
            </a:ext>
          </a:extLst>
        </xdr:cNvPr>
        <xdr:cNvSpPr txBox="1"/>
      </xdr:nvSpPr>
      <xdr:spPr>
        <a:xfrm>
          <a:off x="2809875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493" name="Text Box 2">
          <a:extLst>
            <a:ext uri="{FF2B5EF4-FFF2-40B4-BE49-F238E27FC236}">
              <a16:creationId xmlns:a16="http://schemas.microsoft.com/office/drawing/2014/main" id="{63FA5420-E2AD-4138-BFD8-0B36EED1C909}"/>
            </a:ext>
          </a:extLst>
        </xdr:cNvPr>
        <xdr:cNvSpPr txBox="1"/>
      </xdr:nvSpPr>
      <xdr:spPr>
        <a:xfrm>
          <a:off x="2247900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494" name="Text Box 3">
          <a:extLst>
            <a:ext uri="{FF2B5EF4-FFF2-40B4-BE49-F238E27FC236}">
              <a16:creationId xmlns:a16="http://schemas.microsoft.com/office/drawing/2014/main" id="{DA327B85-235D-4A4E-816F-7D042A4CC954}"/>
            </a:ext>
          </a:extLst>
        </xdr:cNvPr>
        <xdr:cNvSpPr txBox="1"/>
      </xdr:nvSpPr>
      <xdr:spPr>
        <a:xfrm>
          <a:off x="2247900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495" name="Text Box 2">
          <a:extLst>
            <a:ext uri="{FF2B5EF4-FFF2-40B4-BE49-F238E27FC236}">
              <a16:creationId xmlns:a16="http://schemas.microsoft.com/office/drawing/2014/main" id="{26BBECCD-EE67-4288-9254-4EB8EB04C5FC}"/>
            </a:ext>
          </a:extLst>
        </xdr:cNvPr>
        <xdr:cNvSpPr txBox="1"/>
      </xdr:nvSpPr>
      <xdr:spPr>
        <a:xfrm>
          <a:off x="3371850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496" name="Text Box 3">
          <a:extLst>
            <a:ext uri="{FF2B5EF4-FFF2-40B4-BE49-F238E27FC236}">
              <a16:creationId xmlns:a16="http://schemas.microsoft.com/office/drawing/2014/main" id="{B922AB3B-D238-4E31-A729-D3797D79C02E}"/>
            </a:ext>
          </a:extLst>
        </xdr:cNvPr>
        <xdr:cNvSpPr txBox="1"/>
      </xdr:nvSpPr>
      <xdr:spPr>
        <a:xfrm>
          <a:off x="3371850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497" name="Text Box 2">
          <a:extLst>
            <a:ext uri="{FF2B5EF4-FFF2-40B4-BE49-F238E27FC236}">
              <a16:creationId xmlns:a16="http://schemas.microsoft.com/office/drawing/2014/main" id="{B92DD296-A93B-403A-AADE-C546FE8F83AB}"/>
            </a:ext>
          </a:extLst>
        </xdr:cNvPr>
        <xdr:cNvSpPr txBox="1"/>
      </xdr:nvSpPr>
      <xdr:spPr>
        <a:xfrm>
          <a:off x="2809875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498" name="Text Box 3">
          <a:extLst>
            <a:ext uri="{FF2B5EF4-FFF2-40B4-BE49-F238E27FC236}">
              <a16:creationId xmlns:a16="http://schemas.microsoft.com/office/drawing/2014/main" id="{D88349D9-D679-4A6D-BEB0-7BA9E0A53054}"/>
            </a:ext>
          </a:extLst>
        </xdr:cNvPr>
        <xdr:cNvSpPr txBox="1"/>
      </xdr:nvSpPr>
      <xdr:spPr>
        <a:xfrm>
          <a:off x="2809875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499" name="Text Box 2">
          <a:extLst>
            <a:ext uri="{FF2B5EF4-FFF2-40B4-BE49-F238E27FC236}">
              <a16:creationId xmlns:a16="http://schemas.microsoft.com/office/drawing/2014/main" id="{9BB31D89-E04D-4BA1-809D-5900FE0F7289}"/>
            </a:ext>
          </a:extLst>
        </xdr:cNvPr>
        <xdr:cNvSpPr txBox="1"/>
      </xdr:nvSpPr>
      <xdr:spPr>
        <a:xfrm>
          <a:off x="3933825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00" name="Text Box 3">
          <a:extLst>
            <a:ext uri="{FF2B5EF4-FFF2-40B4-BE49-F238E27FC236}">
              <a16:creationId xmlns:a16="http://schemas.microsoft.com/office/drawing/2014/main" id="{AA4E7FCA-D516-4DF0-A807-48A9869815F6}"/>
            </a:ext>
          </a:extLst>
        </xdr:cNvPr>
        <xdr:cNvSpPr txBox="1"/>
      </xdr:nvSpPr>
      <xdr:spPr>
        <a:xfrm>
          <a:off x="3933825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01" name="Text Box 2">
          <a:extLst>
            <a:ext uri="{FF2B5EF4-FFF2-40B4-BE49-F238E27FC236}">
              <a16:creationId xmlns:a16="http://schemas.microsoft.com/office/drawing/2014/main" id="{66A3BD2A-F58D-45E8-BDB9-A08E10AEB866}"/>
            </a:ext>
          </a:extLst>
        </xdr:cNvPr>
        <xdr:cNvSpPr txBox="1"/>
      </xdr:nvSpPr>
      <xdr:spPr>
        <a:xfrm>
          <a:off x="3371850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02" name="Text Box 3">
          <a:extLst>
            <a:ext uri="{FF2B5EF4-FFF2-40B4-BE49-F238E27FC236}">
              <a16:creationId xmlns:a16="http://schemas.microsoft.com/office/drawing/2014/main" id="{EEE16ED8-5295-423C-8BCF-FA5C1953928B}"/>
            </a:ext>
          </a:extLst>
        </xdr:cNvPr>
        <xdr:cNvSpPr txBox="1"/>
      </xdr:nvSpPr>
      <xdr:spPr>
        <a:xfrm>
          <a:off x="3371850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503" name="Text Box 2">
          <a:extLst>
            <a:ext uri="{FF2B5EF4-FFF2-40B4-BE49-F238E27FC236}">
              <a16:creationId xmlns:a16="http://schemas.microsoft.com/office/drawing/2014/main" id="{D128C221-76C5-4CB8-A1A5-A5ADB9C86680}"/>
            </a:ext>
          </a:extLst>
        </xdr:cNvPr>
        <xdr:cNvSpPr txBox="1"/>
      </xdr:nvSpPr>
      <xdr:spPr>
        <a:xfrm>
          <a:off x="2809875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504" name="Text Box 3">
          <a:extLst>
            <a:ext uri="{FF2B5EF4-FFF2-40B4-BE49-F238E27FC236}">
              <a16:creationId xmlns:a16="http://schemas.microsoft.com/office/drawing/2014/main" id="{130E9E9B-3595-4ADD-AB03-E71470ACD2DC}"/>
            </a:ext>
          </a:extLst>
        </xdr:cNvPr>
        <xdr:cNvSpPr txBox="1"/>
      </xdr:nvSpPr>
      <xdr:spPr>
        <a:xfrm>
          <a:off x="2809875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05" name="Text Box 2">
          <a:extLst>
            <a:ext uri="{FF2B5EF4-FFF2-40B4-BE49-F238E27FC236}">
              <a16:creationId xmlns:a16="http://schemas.microsoft.com/office/drawing/2014/main" id="{8B2EF807-6B5E-4D7B-8223-EAD169BE88C7}"/>
            </a:ext>
          </a:extLst>
        </xdr:cNvPr>
        <xdr:cNvSpPr txBox="1"/>
      </xdr:nvSpPr>
      <xdr:spPr>
        <a:xfrm>
          <a:off x="3371850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06" name="Text Box 3">
          <a:extLst>
            <a:ext uri="{FF2B5EF4-FFF2-40B4-BE49-F238E27FC236}">
              <a16:creationId xmlns:a16="http://schemas.microsoft.com/office/drawing/2014/main" id="{3A51466A-0550-47D9-AE2C-44F1E9F2995A}"/>
            </a:ext>
          </a:extLst>
        </xdr:cNvPr>
        <xdr:cNvSpPr txBox="1"/>
      </xdr:nvSpPr>
      <xdr:spPr>
        <a:xfrm>
          <a:off x="3371850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507" name="Text Box 2">
          <a:extLst>
            <a:ext uri="{FF2B5EF4-FFF2-40B4-BE49-F238E27FC236}">
              <a16:creationId xmlns:a16="http://schemas.microsoft.com/office/drawing/2014/main" id="{A98DC593-6BE8-45D3-B390-A8DE079A59E1}"/>
            </a:ext>
          </a:extLst>
        </xdr:cNvPr>
        <xdr:cNvSpPr txBox="1"/>
      </xdr:nvSpPr>
      <xdr:spPr>
        <a:xfrm>
          <a:off x="2809875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508" name="Text Box 3">
          <a:extLst>
            <a:ext uri="{FF2B5EF4-FFF2-40B4-BE49-F238E27FC236}">
              <a16:creationId xmlns:a16="http://schemas.microsoft.com/office/drawing/2014/main" id="{B0EB0530-9213-4CB2-B2D2-6106147A8DDE}"/>
            </a:ext>
          </a:extLst>
        </xdr:cNvPr>
        <xdr:cNvSpPr txBox="1"/>
      </xdr:nvSpPr>
      <xdr:spPr>
        <a:xfrm>
          <a:off x="2809875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509" name="Text Box 2">
          <a:extLst>
            <a:ext uri="{FF2B5EF4-FFF2-40B4-BE49-F238E27FC236}">
              <a16:creationId xmlns:a16="http://schemas.microsoft.com/office/drawing/2014/main" id="{32352108-2A51-46BD-9520-F18BFC74533C}"/>
            </a:ext>
          </a:extLst>
        </xdr:cNvPr>
        <xdr:cNvSpPr txBox="1"/>
      </xdr:nvSpPr>
      <xdr:spPr>
        <a:xfrm>
          <a:off x="2247900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510" name="Text Box 3">
          <a:extLst>
            <a:ext uri="{FF2B5EF4-FFF2-40B4-BE49-F238E27FC236}">
              <a16:creationId xmlns:a16="http://schemas.microsoft.com/office/drawing/2014/main" id="{C6D9550C-4A85-47FF-9788-38D4EC650150}"/>
            </a:ext>
          </a:extLst>
        </xdr:cNvPr>
        <xdr:cNvSpPr txBox="1"/>
      </xdr:nvSpPr>
      <xdr:spPr>
        <a:xfrm>
          <a:off x="2247900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11" name="Text Box 2">
          <a:extLst>
            <a:ext uri="{FF2B5EF4-FFF2-40B4-BE49-F238E27FC236}">
              <a16:creationId xmlns:a16="http://schemas.microsoft.com/office/drawing/2014/main" id="{A0D87583-73AF-4BAB-80BD-8EBC7B40B242}"/>
            </a:ext>
          </a:extLst>
        </xdr:cNvPr>
        <xdr:cNvSpPr txBox="1"/>
      </xdr:nvSpPr>
      <xdr:spPr>
        <a:xfrm>
          <a:off x="3371850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12" name="Text Box 3">
          <a:extLst>
            <a:ext uri="{FF2B5EF4-FFF2-40B4-BE49-F238E27FC236}">
              <a16:creationId xmlns:a16="http://schemas.microsoft.com/office/drawing/2014/main" id="{1B6A2628-2852-440C-BDCA-9FC8DEA25B38}"/>
            </a:ext>
          </a:extLst>
        </xdr:cNvPr>
        <xdr:cNvSpPr txBox="1"/>
      </xdr:nvSpPr>
      <xdr:spPr>
        <a:xfrm>
          <a:off x="3371850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513" name="Text Box 2">
          <a:extLst>
            <a:ext uri="{FF2B5EF4-FFF2-40B4-BE49-F238E27FC236}">
              <a16:creationId xmlns:a16="http://schemas.microsoft.com/office/drawing/2014/main" id="{99328848-BB5F-475F-8905-E97199A4779E}"/>
            </a:ext>
          </a:extLst>
        </xdr:cNvPr>
        <xdr:cNvSpPr txBox="1"/>
      </xdr:nvSpPr>
      <xdr:spPr>
        <a:xfrm>
          <a:off x="2809875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514" name="Text Box 3">
          <a:extLst>
            <a:ext uri="{FF2B5EF4-FFF2-40B4-BE49-F238E27FC236}">
              <a16:creationId xmlns:a16="http://schemas.microsoft.com/office/drawing/2014/main" id="{584844FA-8EC7-4134-B1CF-35EF468A9054}"/>
            </a:ext>
          </a:extLst>
        </xdr:cNvPr>
        <xdr:cNvSpPr txBox="1"/>
      </xdr:nvSpPr>
      <xdr:spPr>
        <a:xfrm>
          <a:off x="2809875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15" name="Text Box 2">
          <a:extLst>
            <a:ext uri="{FF2B5EF4-FFF2-40B4-BE49-F238E27FC236}">
              <a16:creationId xmlns:a16="http://schemas.microsoft.com/office/drawing/2014/main" id="{CC374C16-350E-40A6-9E1F-28EAB5A7DC0A}"/>
            </a:ext>
          </a:extLst>
        </xdr:cNvPr>
        <xdr:cNvSpPr txBox="1"/>
      </xdr:nvSpPr>
      <xdr:spPr>
        <a:xfrm>
          <a:off x="3933825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16" name="Text Box 3">
          <a:extLst>
            <a:ext uri="{FF2B5EF4-FFF2-40B4-BE49-F238E27FC236}">
              <a16:creationId xmlns:a16="http://schemas.microsoft.com/office/drawing/2014/main" id="{4F5145A4-DB96-4C9F-B674-E754EBC052E9}"/>
            </a:ext>
          </a:extLst>
        </xdr:cNvPr>
        <xdr:cNvSpPr txBox="1"/>
      </xdr:nvSpPr>
      <xdr:spPr>
        <a:xfrm>
          <a:off x="3933825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17" name="Text Box 2">
          <a:extLst>
            <a:ext uri="{FF2B5EF4-FFF2-40B4-BE49-F238E27FC236}">
              <a16:creationId xmlns:a16="http://schemas.microsoft.com/office/drawing/2014/main" id="{02232834-DE85-4205-ABCF-BF96815BCDE8}"/>
            </a:ext>
          </a:extLst>
        </xdr:cNvPr>
        <xdr:cNvSpPr txBox="1"/>
      </xdr:nvSpPr>
      <xdr:spPr>
        <a:xfrm>
          <a:off x="3371850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18" name="Text Box 3">
          <a:extLst>
            <a:ext uri="{FF2B5EF4-FFF2-40B4-BE49-F238E27FC236}">
              <a16:creationId xmlns:a16="http://schemas.microsoft.com/office/drawing/2014/main" id="{C286D934-211F-45A9-8B09-8C78592FDDEE}"/>
            </a:ext>
          </a:extLst>
        </xdr:cNvPr>
        <xdr:cNvSpPr txBox="1"/>
      </xdr:nvSpPr>
      <xdr:spPr>
        <a:xfrm>
          <a:off x="3371850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519" name="Text Box 2">
          <a:extLst>
            <a:ext uri="{FF2B5EF4-FFF2-40B4-BE49-F238E27FC236}">
              <a16:creationId xmlns:a16="http://schemas.microsoft.com/office/drawing/2014/main" id="{A2FBD387-ACF8-4FA7-9F14-34FFF0AF37E7}"/>
            </a:ext>
          </a:extLst>
        </xdr:cNvPr>
        <xdr:cNvSpPr txBox="1"/>
      </xdr:nvSpPr>
      <xdr:spPr>
        <a:xfrm>
          <a:off x="2809875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520" name="Text Box 3">
          <a:extLst>
            <a:ext uri="{FF2B5EF4-FFF2-40B4-BE49-F238E27FC236}">
              <a16:creationId xmlns:a16="http://schemas.microsoft.com/office/drawing/2014/main" id="{4BA60171-4141-452A-99D2-577CF6647880}"/>
            </a:ext>
          </a:extLst>
        </xdr:cNvPr>
        <xdr:cNvSpPr txBox="1"/>
      </xdr:nvSpPr>
      <xdr:spPr>
        <a:xfrm>
          <a:off x="2809875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21" name="Text Box 2">
          <a:extLst>
            <a:ext uri="{FF2B5EF4-FFF2-40B4-BE49-F238E27FC236}">
              <a16:creationId xmlns:a16="http://schemas.microsoft.com/office/drawing/2014/main" id="{F67E94AD-5B2E-468C-96B5-7B20C689DDD0}"/>
            </a:ext>
          </a:extLst>
        </xdr:cNvPr>
        <xdr:cNvSpPr txBox="1"/>
      </xdr:nvSpPr>
      <xdr:spPr>
        <a:xfrm>
          <a:off x="3371850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22" name="Text Box 3">
          <a:extLst>
            <a:ext uri="{FF2B5EF4-FFF2-40B4-BE49-F238E27FC236}">
              <a16:creationId xmlns:a16="http://schemas.microsoft.com/office/drawing/2014/main" id="{D63DD3DA-1125-4D02-BF20-31AE212B2814}"/>
            </a:ext>
          </a:extLst>
        </xdr:cNvPr>
        <xdr:cNvSpPr txBox="1"/>
      </xdr:nvSpPr>
      <xdr:spPr>
        <a:xfrm>
          <a:off x="3371850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523" name="Text Box 2">
          <a:extLst>
            <a:ext uri="{FF2B5EF4-FFF2-40B4-BE49-F238E27FC236}">
              <a16:creationId xmlns:a16="http://schemas.microsoft.com/office/drawing/2014/main" id="{E9E856E2-5D75-4AD1-99B8-80AF0EDC4C0A}"/>
            </a:ext>
          </a:extLst>
        </xdr:cNvPr>
        <xdr:cNvSpPr txBox="1"/>
      </xdr:nvSpPr>
      <xdr:spPr>
        <a:xfrm>
          <a:off x="2809875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524" name="Text Box 3">
          <a:extLst>
            <a:ext uri="{FF2B5EF4-FFF2-40B4-BE49-F238E27FC236}">
              <a16:creationId xmlns:a16="http://schemas.microsoft.com/office/drawing/2014/main" id="{203BD846-A692-49C5-A3F9-EE072A49B0DC}"/>
            </a:ext>
          </a:extLst>
        </xdr:cNvPr>
        <xdr:cNvSpPr txBox="1"/>
      </xdr:nvSpPr>
      <xdr:spPr>
        <a:xfrm>
          <a:off x="2809875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525" name="Text Box 2">
          <a:extLst>
            <a:ext uri="{FF2B5EF4-FFF2-40B4-BE49-F238E27FC236}">
              <a16:creationId xmlns:a16="http://schemas.microsoft.com/office/drawing/2014/main" id="{3D592378-A0A7-4849-A0F5-5019DD6ED7C9}"/>
            </a:ext>
          </a:extLst>
        </xdr:cNvPr>
        <xdr:cNvSpPr txBox="1"/>
      </xdr:nvSpPr>
      <xdr:spPr>
        <a:xfrm>
          <a:off x="2247900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526" name="Text Box 3">
          <a:extLst>
            <a:ext uri="{FF2B5EF4-FFF2-40B4-BE49-F238E27FC236}">
              <a16:creationId xmlns:a16="http://schemas.microsoft.com/office/drawing/2014/main" id="{3882C5A4-12AB-4CC5-A488-4D616A0F61E5}"/>
            </a:ext>
          </a:extLst>
        </xdr:cNvPr>
        <xdr:cNvSpPr txBox="1"/>
      </xdr:nvSpPr>
      <xdr:spPr>
        <a:xfrm>
          <a:off x="2247900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27" name="Text Box 2">
          <a:extLst>
            <a:ext uri="{FF2B5EF4-FFF2-40B4-BE49-F238E27FC236}">
              <a16:creationId xmlns:a16="http://schemas.microsoft.com/office/drawing/2014/main" id="{D66A6BE0-3B46-4DA7-A60A-F2D338A51454}"/>
            </a:ext>
          </a:extLst>
        </xdr:cNvPr>
        <xdr:cNvSpPr txBox="1"/>
      </xdr:nvSpPr>
      <xdr:spPr>
        <a:xfrm>
          <a:off x="3371850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28" name="Text Box 3">
          <a:extLst>
            <a:ext uri="{FF2B5EF4-FFF2-40B4-BE49-F238E27FC236}">
              <a16:creationId xmlns:a16="http://schemas.microsoft.com/office/drawing/2014/main" id="{ED72F95F-1D81-4CFB-B78B-178F472B40AA}"/>
            </a:ext>
          </a:extLst>
        </xdr:cNvPr>
        <xdr:cNvSpPr txBox="1"/>
      </xdr:nvSpPr>
      <xdr:spPr>
        <a:xfrm>
          <a:off x="3371850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529" name="Text Box 2">
          <a:extLst>
            <a:ext uri="{FF2B5EF4-FFF2-40B4-BE49-F238E27FC236}">
              <a16:creationId xmlns:a16="http://schemas.microsoft.com/office/drawing/2014/main" id="{499D5F80-D4F2-472B-925B-617DA480CDCB}"/>
            </a:ext>
          </a:extLst>
        </xdr:cNvPr>
        <xdr:cNvSpPr txBox="1"/>
      </xdr:nvSpPr>
      <xdr:spPr>
        <a:xfrm>
          <a:off x="2809875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530" name="Text Box 3">
          <a:extLst>
            <a:ext uri="{FF2B5EF4-FFF2-40B4-BE49-F238E27FC236}">
              <a16:creationId xmlns:a16="http://schemas.microsoft.com/office/drawing/2014/main" id="{CACE8F0E-EB0F-4ADF-9613-CD501D818D8D}"/>
            </a:ext>
          </a:extLst>
        </xdr:cNvPr>
        <xdr:cNvSpPr txBox="1"/>
      </xdr:nvSpPr>
      <xdr:spPr>
        <a:xfrm>
          <a:off x="2809875" y="10439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531" name="Text Box 2">
          <a:extLst>
            <a:ext uri="{FF2B5EF4-FFF2-40B4-BE49-F238E27FC236}">
              <a16:creationId xmlns:a16="http://schemas.microsoft.com/office/drawing/2014/main" id="{626C7F2E-E855-4BC8-A787-5590551400A8}"/>
            </a:ext>
          </a:extLst>
        </xdr:cNvPr>
        <xdr:cNvSpPr txBox="1"/>
      </xdr:nvSpPr>
      <xdr:spPr>
        <a:xfrm>
          <a:off x="41275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532" name="Text Box 3">
          <a:extLst>
            <a:ext uri="{FF2B5EF4-FFF2-40B4-BE49-F238E27FC236}">
              <a16:creationId xmlns:a16="http://schemas.microsoft.com/office/drawing/2014/main" id="{69444C7D-7D20-45BD-A5AF-3B4AEA196C7B}"/>
            </a:ext>
          </a:extLst>
        </xdr:cNvPr>
        <xdr:cNvSpPr txBox="1"/>
      </xdr:nvSpPr>
      <xdr:spPr>
        <a:xfrm>
          <a:off x="41275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33" name="Text Box 2">
          <a:extLst>
            <a:ext uri="{FF2B5EF4-FFF2-40B4-BE49-F238E27FC236}">
              <a16:creationId xmlns:a16="http://schemas.microsoft.com/office/drawing/2014/main" id="{4381451B-7D0B-437A-B224-1CF10DD402C8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34" name="Text Box 3">
          <a:extLst>
            <a:ext uri="{FF2B5EF4-FFF2-40B4-BE49-F238E27FC236}">
              <a16:creationId xmlns:a16="http://schemas.microsoft.com/office/drawing/2014/main" id="{1EDB836E-BC51-41A2-9A3B-613065ED4A6E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35" name="Text Box 2">
          <a:extLst>
            <a:ext uri="{FF2B5EF4-FFF2-40B4-BE49-F238E27FC236}">
              <a16:creationId xmlns:a16="http://schemas.microsoft.com/office/drawing/2014/main" id="{64259637-2938-4D3B-B1A3-18C7488F51A3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36" name="Text Box 3">
          <a:extLst>
            <a:ext uri="{FF2B5EF4-FFF2-40B4-BE49-F238E27FC236}">
              <a16:creationId xmlns:a16="http://schemas.microsoft.com/office/drawing/2014/main" id="{400BC864-7281-44D4-9CE5-8E8DA55803FE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37" name="Text Box 2">
          <a:extLst>
            <a:ext uri="{FF2B5EF4-FFF2-40B4-BE49-F238E27FC236}">
              <a16:creationId xmlns:a16="http://schemas.microsoft.com/office/drawing/2014/main" id="{DF87E5B8-7CF2-4490-9FD0-25A6D1A5B03D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38" name="Text Box 3">
          <a:extLst>
            <a:ext uri="{FF2B5EF4-FFF2-40B4-BE49-F238E27FC236}">
              <a16:creationId xmlns:a16="http://schemas.microsoft.com/office/drawing/2014/main" id="{B023B1F0-A3E8-461F-B289-1E5968643B1A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39" name="Text Box 2">
          <a:extLst>
            <a:ext uri="{FF2B5EF4-FFF2-40B4-BE49-F238E27FC236}">
              <a16:creationId xmlns:a16="http://schemas.microsoft.com/office/drawing/2014/main" id="{D3AAE0F9-CF88-4170-8322-7A246879B931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40" name="Text Box 3">
          <a:extLst>
            <a:ext uri="{FF2B5EF4-FFF2-40B4-BE49-F238E27FC236}">
              <a16:creationId xmlns:a16="http://schemas.microsoft.com/office/drawing/2014/main" id="{5D27352C-839D-4520-A9D0-DEF9122ED658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541" name="Text Box 2">
          <a:extLst>
            <a:ext uri="{FF2B5EF4-FFF2-40B4-BE49-F238E27FC236}">
              <a16:creationId xmlns:a16="http://schemas.microsoft.com/office/drawing/2014/main" id="{491A99B1-CAA1-4A5B-87D5-4DC5DEEABC22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542" name="Text Box 3">
          <a:extLst>
            <a:ext uri="{FF2B5EF4-FFF2-40B4-BE49-F238E27FC236}">
              <a16:creationId xmlns:a16="http://schemas.microsoft.com/office/drawing/2014/main" id="{D7EE7C91-5FC1-4DE9-B353-3D96E1A1F2F4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43" name="Text Box 2">
          <a:extLst>
            <a:ext uri="{FF2B5EF4-FFF2-40B4-BE49-F238E27FC236}">
              <a16:creationId xmlns:a16="http://schemas.microsoft.com/office/drawing/2014/main" id="{026686BB-3C1E-41CF-B645-F06C5C7D9E1E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44" name="Text Box 3">
          <a:extLst>
            <a:ext uri="{FF2B5EF4-FFF2-40B4-BE49-F238E27FC236}">
              <a16:creationId xmlns:a16="http://schemas.microsoft.com/office/drawing/2014/main" id="{FDAD1A60-792B-4206-ABC5-21D9A1C77201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45" name="Text Box 2">
          <a:extLst>
            <a:ext uri="{FF2B5EF4-FFF2-40B4-BE49-F238E27FC236}">
              <a16:creationId xmlns:a16="http://schemas.microsoft.com/office/drawing/2014/main" id="{3A97BEAC-99B3-4E12-87D2-A9286F59EA31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46" name="Text Box 3">
          <a:extLst>
            <a:ext uri="{FF2B5EF4-FFF2-40B4-BE49-F238E27FC236}">
              <a16:creationId xmlns:a16="http://schemas.microsoft.com/office/drawing/2014/main" id="{28524B75-BBD8-499D-801C-9A774F0E9E29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547" name="Text Box 2">
          <a:extLst>
            <a:ext uri="{FF2B5EF4-FFF2-40B4-BE49-F238E27FC236}">
              <a16:creationId xmlns:a16="http://schemas.microsoft.com/office/drawing/2014/main" id="{AD936E85-856D-44E8-82EA-2AFDABE5FE51}"/>
            </a:ext>
          </a:extLst>
        </xdr:cNvPr>
        <xdr:cNvSpPr txBox="1"/>
      </xdr:nvSpPr>
      <xdr:spPr>
        <a:xfrm>
          <a:off x="41275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548" name="Text Box 3">
          <a:extLst>
            <a:ext uri="{FF2B5EF4-FFF2-40B4-BE49-F238E27FC236}">
              <a16:creationId xmlns:a16="http://schemas.microsoft.com/office/drawing/2014/main" id="{70AA95DC-0E7A-48CE-8FA6-85858793DE55}"/>
            </a:ext>
          </a:extLst>
        </xdr:cNvPr>
        <xdr:cNvSpPr txBox="1"/>
      </xdr:nvSpPr>
      <xdr:spPr>
        <a:xfrm>
          <a:off x="41275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49" name="Text Box 2">
          <a:extLst>
            <a:ext uri="{FF2B5EF4-FFF2-40B4-BE49-F238E27FC236}">
              <a16:creationId xmlns:a16="http://schemas.microsoft.com/office/drawing/2014/main" id="{B6B0AFD8-6B6A-479C-93D7-DB2DB11F7F7A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50" name="Text Box 3">
          <a:extLst>
            <a:ext uri="{FF2B5EF4-FFF2-40B4-BE49-F238E27FC236}">
              <a16:creationId xmlns:a16="http://schemas.microsoft.com/office/drawing/2014/main" id="{8E10E9D2-DB2B-4C51-8D72-FE2CB935BBC3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51" name="Text Box 2">
          <a:extLst>
            <a:ext uri="{FF2B5EF4-FFF2-40B4-BE49-F238E27FC236}">
              <a16:creationId xmlns:a16="http://schemas.microsoft.com/office/drawing/2014/main" id="{6D32535C-1C81-43DE-BD0E-0DAFF5F379D0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52" name="Text Box 3">
          <a:extLst>
            <a:ext uri="{FF2B5EF4-FFF2-40B4-BE49-F238E27FC236}">
              <a16:creationId xmlns:a16="http://schemas.microsoft.com/office/drawing/2014/main" id="{ED40CDDF-6EFB-4A09-8164-7EF2452A2C77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53" name="Text Box 2">
          <a:extLst>
            <a:ext uri="{FF2B5EF4-FFF2-40B4-BE49-F238E27FC236}">
              <a16:creationId xmlns:a16="http://schemas.microsoft.com/office/drawing/2014/main" id="{F172E28B-8B13-4EEC-92BC-58FC4581422A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54" name="Text Box 3">
          <a:extLst>
            <a:ext uri="{FF2B5EF4-FFF2-40B4-BE49-F238E27FC236}">
              <a16:creationId xmlns:a16="http://schemas.microsoft.com/office/drawing/2014/main" id="{11C37F92-7838-46F5-928C-5A35BF69675D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55" name="Text Box 2">
          <a:extLst>
            <a:ext uri="{FF2B5EF4-FFF2-40B4-BE49-F238E27FC236}">
              <a16:creationId xmlns:a16="http://schemas.microsoft.com/office/drawing/2014/main" id="{3AB4CFF2-5387-4110-AE59-A8D91BA06819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56" name="Text Box 3">
          <a:extLst>
            <a:ext uri="{FF2B5EF4-FFF2-40B4-BE49-F238E27FC236}">
              <a16:creationId xmlns:a16="http://schemas.microsoft.com/office/drawing/2014/main" id="{CDF3C411-6199-4D1D-8486-8F0CDE9E5FFA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557" name="Text Box 2">
          <a:extLst>
            <a:ext uri="{FF2B5EF4-FFF2-40B4-BE49-F238E27FC236}">
              <a16:creationId xmlns:a16="http://schemas.microsoft.com/office/drawing/2014/main" id="{276CC57C-F6F9-4832-A29E-95A2C313E37D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558" name="Text Box 3">
          <a:extLst>
            <a:ext uri="{FF2B5EF4-FFF2-40B4-BE49-F238E27FC236}">
              <a16:creationId xmlns:a16="http://schemas.microsoft.com/office/drawing/2014/main" id="{6D9C7F3F-5F82-4065-B443-2FC95F17653A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59" name="Text Box 2">
          <a:extLst>
            <a:ext uri="{FF2B5EF4-FFF2-40B4-BE49-F238E27FC236}">
              <a16:creationId xmlns:a16="http://schemas.microsoft.com/office/drawing/2014/main" id="{58184336-40F6-4E75-8A48-939940C8EA37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60" name="Text Box 3">
          <a:extLst>
            <a:ext uri="{FF2B5EF4-FFF2-40B4-BE49-F238E27FC236}">
              <a16:creationId xmlns:a16="http://schemas.microsoft.com/office/drawing/2014/main" id="{255E063C-FEE4-434E-BD22-9E5BCE459ED7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61" name="Text Box 2">
          <a:extLst>
            <a:ext uri="{FF2B5EF4-FFF2-40B4-BE49-F238E27FC236}">
              <a16:creationId xmlns:a16="http://schemas.microsoft.com/office/drawing/2014/main" id="{F5BBBFC2-DC9A-4C38-A515-1CE9BB20A657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62" name="Text Box 3">
          <a:extLst>
            <a:ext uri="{FF2B5EF4-FFF2-40B4-BE49-F238E27FC236}">
              <a16:creationId xmlns:a16="http://schemas.microsoft.com/office/drawing/2014/main" id="{66E502DB-1F14-4AFB-A8EF-143B51ECE8A6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563" name="Text Box 2">
          <a:extLst>
            <a:ext uri="{FF2B5EF4-FFF2-40B4-BE49-F238E27FC236}">
              <a16:creationId xmlns:a16="http://schemas.microsoft.com/office/drawing/2014/main" id="{5F7FF8C1-587A-4C37-B5D3-6D390CB34293}"/>
            </a:ext>
          </a:extLst>
        </xdr:cNvPr>
        <xdr:cNvSpPr txBox="1"/>
      </xdr:nvSpPr>
      <xdr:spPr>
        <a:xfrm>
          <a:off x="41275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564" name="Text Box 3">
          <a:extLst>
            <a:ext uri="{FF2B5EF4-FFF2-40B4-BE49-F238E27FC236}">
              <a16:creationId xmlns:a16="http://schemas.microsoft.com/office/drawing/2014/main" id="{9FAECAC1-ADB5-4250-9C31-CC22882B0F62}"/>
            </a:ext>
          </a:extLst>
        </xdr:cNvPr>
        <xdr:cNvSpPr txBox="1"/>
      </xdr:nvSpPr>
      <xdr:spPr>
        <a:xfrm>
          <a:off x="41275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65" name="Text Box 2">
          <a:extLst>
            <a:ext uri="{FF2B5EF4-FFF2-40B4-BE49-F238E27FC236}">
              <a16:creationId xmlns:a16="http://schemas.microsoft.com/office/drawing/2014/main" id="{DC743FC2-A305-4D40-B047-7DD5F9888193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66" name="Text Box 3">
          <a:extLst>
            <a:ext uri="{FF2B5EF4-FFF2-40B4-BE49-F238E27FC236}">
              <a16:creationId xmlns:a16="http://schemas.microsoft.com/office/drawing/2014/main" id="{BB49848B-F49C-4BEF-8EAE-1E1DB1882918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67" name="Text Box 2">
          <a:extLst>
            <a:ext uri="{FF2B5EF4-FFF2-40B4-BE49-F238E27FC236}">
              <a16:creationId xmlns:a16="http://schemas.microsoft.com/office/drawing/2014/main" id="{FE94CEB3-5486-45EF-9DD5-52242D8E8A2B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68" name="Text Box 3">
          <a:extLst>
            <a:ext uri="{FF2B5EF4-FFF2-40B4-BE49-F238E27FC236}">
              <a16:creationId xmlns:a16="http://schemas.microsoft.com/office/drawing/2014/main" id="{47705A4F-95B0-47A7-B6C7-493D9A0A0908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69" name="Text Box 2">
          <a:extLst>
            <a:ext uri="{FF2B5EF4-FFF2-40B4-BE49-F238E27FC236}">
              <a16:creationId xmlns:a16="http://schemas.microsoft.com/office/drawing/2014/main" id="{CB35A94D-F288-42DE-9989-9CCE2F903B45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70" name="Text Box 3">
          <a:extLst>
            <a:ext uri="{FF2B5EF4-FFF2-40B4-BE49-F238E27FC236}">
              <a16:creationId xmlns:a16="http://schemas.microsoft.com/office/drawing/2014/main" id="{5D7DE338-F080-415C-A845-3AF2875550F8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71" name="Text Box 2">
          <a:extLst>
            <a:ext uri="{FF2B5EF4-FFF2-40B4-BE49-F238E27FC236}">
              <a16:creationId xmlns:a16="http://schemas.microsoft.com/office/drawing/2014/main" id="{8FA5A2B0-B0DE-4B08-982A-F35124A7338A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72" name="Text Box 3">
          <a:extLst>
            <a:ext uri="{FF2B5EF4-FFF2-40B4-BE49-F238E27FC236}">
              <a16:creationId xmlns:a16="http://schemas.microsoft.com/office/drawing/2014/main" id="{9F12652E-E77C-44CE-8734-F73E47EE1EE6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573" name="Text Box 2">
          <a:extLst>
            <a:ext uri="{FF2B5EF4-FFF2-40B4-BE49-F238E27FC236}">
              <a16:creationId xmlns:a16="http://schemas.microsoft.com/office/drawing/2014/main" id="{70B94D65-A3EE-4140-85BC-083660EDE18C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574" name="Text Box 3">
          <a:extLst>
            <a:ext uri="{FF2B5EF4-FFF2-40B4-BE49-F238E27FC236}">
              <a16:creationId xmlns:a16="http://schemas.microsoft.com/office/drawing/2014/main" id="{45F024DF-8A4F-4DDC-BB29-CEB3C7F033F2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75" name="Text Box 2">
          <a:extLst>
            <a:ext uri="{FF2B5EF4-FFF2-40B4-BE49-F238E27FC236}">
              <a16:creationId xmlns:a16="http://schemas.microsoft.com/office/drawing/2014/main" id="{2B4D9FE4-726D-4466-95CB-14CDD5E16990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76" name="Text Box 3">
          <a:extLst>
            <a:ext uri="{FF2B5EF4-FFF2-40B4-BE49-F238E27FC236}">
              <a16:creationId xmlns:a16="http://schemas.microsoft.com/office/drawing/2014/main" id="{479A541A-C03A-4841-B973-22E81B65E022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77" name="Text Box 2">
          <a:extLst>
            <a:ext uri="{FF2B5EF4-FFF2-40B4-BE49-F238E27FC236}">
              <a16:creationId xmlns:a16="http://schemas.microsoft.com/office/drawing/2014/main" id="{6C92016C-30D7-4F4B-99ED-471A76751EA3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78" name="Text Box 3">
          <a:extLst>
            <a:ext uri="{FF2B5EF4-FFF2-40B4-BE49-F238E27FC236}">
              <a16:creationId xmlns:a16="http://schemas.microsoft.com/office/drawing/2014/main" id="{7A541AFC-8761-4D98-8758-271079D3C2D9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579" name="Text Box 2">
          <a:extLst>
            <a:ext uri="{FF2B5EF4-FFF2-40B4-BE49-F238E27FC236}">
              <a16:creationId xmlns:a16="http://schemas.microsoft.com/office/drawing/2014/main" id="{07D0AE64-B11D-40EC-9FF5-23DD22117BBA}"/>
            </a:ext>
          </a:extLst>
        </xdr:cNvPr>
        <xdr:cNvSpPr txBox="1"/>
      </xdr:nvSpPr>
      <xdr:spPr>
        <a:xfrm>
          <a:off x="41275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580" name="Text Box 3">
          <a:extLst>
            <a:ext uri="{FF2B5EF4-FFF2-40B4-BE49-F238E27FC236}">
              <a16:creationId xmlns:a16="http://schemas.microsoft.com/office/drawing/2014/main" id="{13655A56-9B78-41DC-8244-14D4A3404FE6}"/>
            </a:ext>
          </a:extLst>
        </xdr:cNvPr>
        <xdr:cNvSpPr txBox="1"/>
      </xdr:nvSpPr>
      <xdr:spPr>
        <a:xfrm>
          <a:off x="41275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81" name="Text Box 2">
          <a:extLst>
            <a:ext uri="{FF2B5EF4-FFF2-40B4-BE49-F238E27FC236}">
              <a16:creationId xmlns:a16="http://schemas.microsoft.com/office/drawing/2014/main" id="{2A40C104-453B-4BA0-852F-2C2EBD82808E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82" name="Text Box 3">
          <a:extLst>
            <a:ext uri="{FF2B5EF4-FFF2-40B4-BE49-F238E27FC236}">
              <a16:creationId xmlns:a16="http://schemas.microsoft.com/office/drawing/2014/main" id="{FCE7F5EF-5381-4D4C-AE0B-515559C3064B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83" name="Text Box 2">
          <a:extLst>
            <a:ext uri="{FF2B5EF4-FFF2-40B4-BE49-F238E27FC236}">
              <a16:creationId xmlns:a16="http://schemas.microsoft.com/office/drawing/2014/main" id="{5528BFB0-8E98-425E-9653-C8405EFF3724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84" name="Text Box 3">
          <a:extLst>
            <a:ext uri="{FF2B5EF4-FFF2-40B4-BE49-F238E27FC236}">
              <a16:creationId xmlns:a16="http://schemas.microsoft.com/office/drawing/2014/main" id="{CE79D968-1292-42D2-BF31-68A11799054A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85" name="Text Box 2">
          <a:extLst>
            <a:ext uri="{FF2B5EF4-FFF2-40B4-BE49-F238E27FC236}">
              <a16:creationId xmlns:a16="http://schemas.microsoft.com/office/drawing/2014/main" id="{5F828530-D398-45D5-B2C9-21E707B0FF6E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86" name="Text Box 3">
          <a:extLst>
            <a:ext uri="{FF2B5EF4-FFF2-40B4-BE49-F238E27FC236}">
              <a16:creationId xmlns:a16="http://schemas.microsoft.com/office/drawing/2014/main" id="{CEDE3414-4097-444A-B557-8EF66A87EA23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87" name="Text Box 2">
          <a:extLst>
            <a:ext uri="{FF2B5EF4-FFF2-40B4-BE49-F238E27FC236}">
              <a16:creationId xmlns:a16="http://schemas.microsoft.com/office/drawing/2014/main" id="{B65FC47C-1A54-401C-BA25-3BB0AEC50034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88" name="Text Box 3">
          <a:extLst>
            <a:ext uri="{FF2B5EF4-FFF2-40B4-BE49-F238E27FC236}">
              <a16:creationId xmlns:a16="http://schemas.microsoft.com/office/drawing/2014/main" id="{B8B59925-E415-484E-B23B-754CCAA54A9D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589" name="Text Box 2">
          <a:extLst>
            <a:ext uri="{FF2B5EF4-FFF2-40B4-BE49-F238E27FC236}">
              <a16:creationId xmlns:a16="http://schemas.microsoft.com/office/drawing/2014/main" id="{1DEB6203-6F91-492F-B033-C75397C5E938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590" name="Text Box 3">
          <a:extLst>
            <a:ext uri="{FF2B5EF4-FFF2-40B4-BE49-F238E27FC236}">
              <a16:creationId xmlns:a16="http://schemas.microsoft.com/office/drawing/2014/main" id="{88A4871F-2CB8-4E3C-820A-6BF8E8DBD42D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91" name="Text Box 2">
          <a:extLst>
            <a:ext uri="{FF2B5EF4-FFF2-40B4-BE49-F238E27FC236}">
              <a16:creationId xmlns:a16="http://schemas.microsoft.com/office/drawing/2014/main" id="{5FCAAC21-FDEE-4017-9A1A-BAFD44DBDEE6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92" name="Text Box 3">
          <a:extLst>
            <a:ext uri="{FF2B5EF4-FFF2-40B4-BE49-F238E27FC236}">
              <a16:creationId xmlns:a16="http://schemas.microsoft.com/office/drawing/2014/main" id="{E2022341-3C31-45E9-9443-06E493DD8169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93" name="Text Box 2">
          <a:extLst>
            <a:ext uri="{FF2B5EF4-FFF2-40B4-BE49-F238E27FC236}">
              <a16:creationId xmlns:a16="http://schemas.microsoft.com/office/drawing/2014/main" id="{676E6F71-C9BF-4029-A8FB-475C423EC9D3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94" name="Text Box 3">
          <a:extLst>
            <a:ext uri="{FF2B5EF4-FFF2-40B4-BE49-F238E27FC236}">
              <a16:creationId xmlns:a16="http://schemas.microsoft.com/office/drawing/2014/main" id="{EB128708-0A06-47B6-81B0-0511FCA47415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595" name="Text Box 2">
          <a:extLst>
            <a:ext uri="{FF2B5EF4-FFF2-40B4-BE49-F238E27FC236}">
              <a16:creationId xmlns:a16="http://schemas.microsoft.com/office/drawing/2014/main" id="{A1538493-69B5-471C-9F65-F00F8CF287B1}"/>
            </a:ext>
          </a:extLst>
        </xdr:cNvPr>
        <xdr:cNvSpPr txBox="1"/>
      </xdr:nvSpPr>
      <xdr:spPr>
        <a:xfrm>
          <a:off x="41275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596" name="Text Box 3">
          <a:extLst>
            <a:ext uri="{FF2B5EF4-FFF2-40B4-BE49-F238E27FC236}">
              <a16:creationId xmlns:a16="http://schemas.microsoft.com/office/drawing/2014/main" id="{8406260E-C21A-40CE-A87B-F7FA78C85E1C}"/>
            </a:ext>
          </a:extLst>
        </xdr:cNvPr>
        <xdr:cNvSpPr txBox="1"/>
      </xdr:nvSpPr>
      <xdr:spPr>
        <a:xfrm>
          <a:off x="41275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97" name="Text Box 2">
          <a:extLst>
            <a:ext uri="{FF2B5EF4-FFF2-40B4-BE49-F238E27FC236}">
              <a16:creationId xmlns:a16="http://schemas.microsoft.com/office/drawing/2014/main" id="{6FB6819E-40DA-4D2B-B05A-899BD8BFEBBF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598" name="Text Box 3">
          <a:extLst>
            <a:ext uri="{FF2B5EF4-FFF2-40B4-BE49-F238E27FC236}">
              <a16:creationId xmlns:a16="http://schemas.microsoft.com/office/drawing/2014/main" id="{E5D966A6-4B58-4082-9446-49A7F2DFEBD0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599" name="Text Box 2">
          <a:extLst>
            <a:ext uri="{FF2B5EF4-FFF2-40B4-BE49-F238E27FC236}">
              <a16:creationId xmlns:a16="http://schemas.microsoft.com/office/drawing/2014/main" id="{2450632D-063F-4629-AB6B-3187387F08C8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00" name="Text Box 3">
          <a:extLst>
            <a:ext uri="{FF2B5EF4-FFF2-40B4-BE49-F238E27FC236}">
              <a16:creationId xmlns:a16="http://schemas.microsoft.com/office/drawing/2014/main" id="{C7151938-3984-413D-BB75-86344BA2C915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601" name="Text Box 2">
          <a:extLst>
            <a:ext uri="{FF2B5EF4-FFF2-40B4-BE49-F238E27FC236}">
              <a16:creationId xmlns:a16="http://schemas.microsoft.com/office/drawing/2014/main" id="{AD215FB7-5190-4288-9D88-B660A7E19E7C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602" name="Text Box 3">
          <a:extLst>
            <a:ext uri="{FF2B5EF4-FFF2-40B4-BE49-F238E27FC236}">
              <a16:creationId xmlns:a16="http://schemas.microsoft.com/office/drawing/2014/main" id="{BC38CC38-6386-4C1B-BB33-1A3BA6B1300E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03" name="Text Box 2">
          <a:extLst>
            <a:ext uri="{FF2B5EF4-FFF2-40B4-BE49-F238E27FC236}">
              <a16:creationId xmlns:a16="http://schemas.microsoft.com/office/drawing/2014/main" id="{4151E8F2-B583-450E-987E-C189F7B922DA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04" name="Text Box 3">
          <a:extLst>
            <a:ext uri="{FF2B5EF4-FFF2-40B4-BE49-F238E27FC236}">
              <a16:creationId xmlns:a16="http://schemas.microsoft.com/office/drawing/2014/main" id="{B2A1D995-737A-4605-B18F-4919FD6B1B42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605" name="Text Box 2">
          <a:extLst>
            <a:ext uri="{FF2B5EF4-FFF2-40B4-BE49-F238E27FC236}">
              <a16:creationId xmlns:a16="http://schemas.microsoft.com/office/drawing/2014/main" id="{DE60FB95-553B-4203-96B8-CAA786B5B1CB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606" name="Text Box 3">
          <a:extLst>
            <a:ext uri="{FF2B5EF4-FFF2-40B4-BE49-F238E27FC236}">
              <a16:creationId xmlns:a16="http://schemas.microsoft.com/office/drawing/2014/main" id="{B93AB8CF-3548-4BD2-9F46-C782CB01B5FD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607" name="Text Box 2">
          <a:extLst>
            <a:ext uri="{FF2B5EF4-FFF2-40B4-BE49-F238E27FC236}">
              <a16:creationId xmlns:a16="http://schemas.microsoft.com/office/drawing/2014/main" id="{E81611C0-E812-4C5C-B923-2AF902AFDCD5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608" name="Text Box 3">
          <a:extLst>
            <a:ext uri="{FF2B5EF4-FFF2-40B4-BE49-F238E27FC236}">
              <a16:creationId xmlns:a16="http://schemas.microsoft.com/office/drawing/2014/main" id="{9673D8D7-A405-4D1E-B38C-C76675BD8EB6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09" name="Text Box 2">
          <a:extLst>
            <a:ext uri="{FF2B5EF4-FFF2-40B4-BE49-F238E27FC236}">
              <a16:creationId xmlns:a16="http://schemas.microsoft.com/office/drawing/2014/main" id="{D5207161-44AD-4BFE-9A7B-3623BFAE2499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10" name="Text Box 3">
          <a:extLst>
            <a:ext uri="{FF2B5EF4-FFF2-40B4-BE49-F238E27FC236}">
              <a16:creationId xmlns:a16="http://schemas.microsoft.com/office/drawing/2014/main" id="{1E376994-4161-4277-91D5-E42226FF270B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611" name="Text Box 2">
          <a:extLst>
            <a:ext uri="{FF2B5EF4-FFF2-40B4-BE49-F238E27FC236}">
              <a16:creationId xmlns:a16="http://schemas.microsoft.com/office/drawing/2014/main" id="{8A06E686-00DE-4749-9FAD-5A0CF05B5554}"/>
            </a:ext>
          </a:extLst>
        </xdr:cNvPr>
        <xdr:cNvSpPr txBox="1"/>
      </xdr:nvSpPr>
      <xdr:spPr>
        <a:xfrm>
          <a:off x="41275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612" name="Text Box 3">
          <a:extLst>
            <a:ext uri="{FF2B5EF4-FFF2-40B4-BE49-F238E27FC236}">
              <a16:creationId xmlns:a16="http://schemas.microsoft.com/office/drawing/2014/main" id="{EC0163D5-BDA7-462B-B8B9-15300360F777}"/>
            </a:ext>
          </a:extLst>
        </xdr:cNvPr>
        <xdr:cNvSpPr txBox="1"/>
      </xdr:nvSpPr>
      <xdr:spPr>
        <a:xfrm>
          <a:off x="41275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613" name="Text Box 2">
          <a:extLst>
            <a:ext uri="{FF2B5EF4-FFF2-40B4-BE49-F238E27FC236}">
              <a16:creationId xmlns:a16="http://schemas.microsoft.com/office/drawing/2014/main" id="{CDAFDC97-04BA-44EF-9B82-009CF3B11F06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614" name="Text Box 3">
          <a:extLst>
            <a:ext uri="{FF2B5EF4-FFF2-40B4-BE49-F238E27FC236}">
              <a16:creationId xmlns:a16="http://schemas.microsoft.com/office/drawing/2014/main" id="{F510BD28-5D19-4E63-B84C-C9A04377A9E0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15" name="Text Box 2">
          <a:extLst>
            <a:ext uri="{FF2B5EF4-FFF2-40B4-BE49-F238E27FC236}">
              <a16:creationId xmlns:a16="http://schemas.microsoft.com/office/drawing/2014/main" id="{D3B397D8-E66C-4A7F-A34B-6EEB8059714A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16" name="Text Box 3">
          <a:extLst>
            <a:ext uri="{FF2B5EF4-FFF2-40B4-BE49-F238E27FC236}">
              <a16:creationId xmlns:a16="http://schemas.microsoft.com/office/drawing/2014/main" id="{FEC56A41-BB58-447D-A9D4-33F70AF959C5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617" name="Text Box 2">
          <a:extLst>
            <a:ext uri="{FF2B5EF4-FFF2-40B4-BE49-F238E27FC236}">
              <a16:creationId xmlns:a16="http://schemas.microsoft.com/office/drawing/2014/main" id="{D36D69C8-5095-4D53-BCEF-A2C0D2DD482B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618" name="Text Box 3">
          <a:extLst>
            <a:ext uri="{FF2B5EF4-FFF2-40B4-BE49-F238E27FC236}">
              <a16:creationId xmlns:a16="http://schemas.microsoft.com/office/drawing/2014/main" id="{72735829-FA57-4A24-BDBB-9C1E723F45BE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19" name="Text Box 2">
          <a:extLst>
            <a:ext uri="{FF2B5EF4-FFF2-40B4-BE49-F238E27FC236}">
              <a16:creationId xmlns:a16="http://schemas.microsoft.com/office/drawing/2014/main" id="{11FEC69A-3C0A-4E00-A35D-F03CB6A06F30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20" name="Text Box 3">
          <a:extLst>
            <a:ext uri="{FF2B5EF4-FFF2-40B4-BE49-F238E27FC236}">
              <a16:creationId xmlns:a16="http://schemas.microsoft.com/office/drawing/2014/main" id="{48125E05-49D8-4C29-BFDB-7B0FF60866EA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621" name="Text Box 2">
          <a:extLst>
            <a:ext uri="{FF2B5EF4-FFF2-40B4-BE49-F238E27FC236}">
              <a16:creationId xmlns:a16="http://schemas.microsoft.com/office/drawing/2014/main" id="{5D142D77-9923-4981-8EFA-088B1E73C13F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622" name="Text Box 3">
          <a:extLst>
            <a:ext uri="{FF2B5EF4-FFF2-40B4-BE49-F238E27FC236}">
              <a16:creationId xmlns:a16="http://schemas.microsoft.com/office/drawing/2014/main" id="{675BE67D-2CAE-4136-B769-A09BCE59AD49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623" name="Text Box 2">
          <a:extLst>
            <a:ext uri="{FF2B5EF4-FFF2-40B4-BE49-F238E27FC236}">
              <a16:creationId xmlns:a16="http://schemas.microsoft.com/office/drawing/2014/main" id="{A561ACF0-5AA2-4E72-A191-F0CBBEC1DDEB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624" name="Text Box 3">
          <a:extLst>
            <a:ext uri="{FF2B5EF4-FFF2-40B4-BE49-F238E27FC236}">
              <a16:creationId xmlns:a16="http://schemas.microsoft.com/office/drawing/2014/main" id="{DC7E6EF9-86C5-4F87-AFD8-B8A8AC72717F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25" name="Text Box 2">
          <a:extLst>
            <a:ext uri="{FF2B5EF4-FFF2-40B4-BE49-F238E27FC236}">
              <a16:creationId xmlns:a16="http://schemas.microsoft.com/office/drawing/2014/main" id="{58434291-AD99-44C3-B9CC-F5EDC4990222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26" name="Text Box 3">
          <a:extLst>
            <a:ext uri="{FF2B5EF4-FFF2-40B4-BE49-F238E27FC236}">
              <a16:creationId xmlns:a16="http://schemas.microsoft.com/office/drawing/2014/main" id="{FBA469AE-36B6-4A1C-B502-05E2933AB58F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627" name="Text Box 2">
          <a:extLst>
            <a:ext uri="{FF2B5EF4-FFF2-40B4-BE49-F238E27FC236}">
              <a16:creationId xmlns:a16="http://schemas.microsoft.com/office/drawing/2014/main" id="{AE5425C5-8FC9-4C41-A9FA-96949C37711D}"/>
            </a:ext>
          </a:extLst>
        </xdr:cNvPr>
        <xdr:cNvSpPr txBox="1"/>
      </xdr:nvSpPr>
      <xdr:spPr>
        <a:xfrm>
          <a:off x="41275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628" name="Text Box 3">
          <a:extLst>
            <a:ext uri="{FF2B5EF4-FFF2-40B4-BE49-F238E27FC236}">
              <a16:creationId xmlns:a16="http://schemas.microsoft.com/office/drawing/2014/main" id="{78452EAA-71AE-4FFC-B140-08BC7D93D529}"/>
            </a:ext>
          </a:extLst>
        </xdr:cNvPr>
        <xdr:cNvSpPr txBox="1"/>
      </xdr:nvSpPr>
      <xdr:spPr>
        <a:xfrm>
          <a:off x="41275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629" name="Text Box 2">
          <a:extLst>
            <a:ext uri="{FF2B5EF4-FFF2-40B4-BE49-F238E27FC236}">
              <a16:creationId xmlns:a16="http://schemas.microsoft.com/office/drawing/2014/main" id="{DE7413A6-BA2A-4966-805E-98029D0B4F96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630" name="Text Box 3">
          <a:extLst>
            <a:ext uri="{FF2B5EF4-FFF2-40B4-BE49-F238E27FC236}">
              <a16:creationId xmlns:a16="http://schemas.microsoft.com/office/drawing/2014/main" id="{78FB4442-63A9-490F-B8F5-B963CAFA99BF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31" name="Text Box 2">
          <a:extLst>
            <a:ext uri="{FF2B5EF4-FFF2-40B4-BE49-F238E27FC236}">
              <a16:creationId xmlns:a16="http://schemas.microsoft.com/office/drawing/2014/main" id="{718A5E07-491D-4CAD-9366-5D5B73B9A7AB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32" name="Text Box 3">
          <a:extLst>
            <a:ext uri="{FF2B5EF4-FFF2-40B4-BE49-F238E27FC236}">
              <a16:creationId xmlns:a16="http://schemas.microsoft.com/office/drawing/2014/main" id="{BEFD09AB-E864-4D7D-937E-F22A0C205941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633" name="Text Box 2">
          <a:extLst>
            <a:ext uri="{FF2B5EF4-FFF2-40B4-BE49-F238E27FC236}">
              <a16:creationId xmlns:a16="http://schemas.microsoft.com/office/drawing/2014/main" id="{9D834C2B-65C7-42A6-9BA3-BEFEB0A8DCD9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634" name="Text Box 3">
          <a:extLst>
            <a:ext uri="{FF2B5EF4-FFF2-40B4-BE49-F238E27FC236}">
              <a16:creationId xmlns:a16="http://schemas.microsoft.com/office/drawing/2014/main" id="{53921AD4-55C3-455B-8E5F-AD9EB0E66FFB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35" name="Text Box 2">
          <a:extLst>
            <a:ext uri="{FF2B5EF4-FFF2-40B4-BE49-F238E27FC236}">
              <a16:creationId xmlns:a16="http://schemas.microsoft.com/office/drawing/2014/main" id="{CDD4045D-2D4A-4991-86C8-AD962EC2CF80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36" name="Text Box 3">
          <a:extLst>
            <a:ext uri="{FF2B5EF4-FFF2-40B4-BE49-F238E27FC236}">
              <a16:creationId xmlns:a16="http://schemas.microsoft.com/office/drawing/2014/main" id="{917B1079-1EDF-41C7-9085-DD5811FBFDC1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637" name="Text Box 2">
          <a:extLst>
            <a:ext uri="{FF2B5EF4-FFF2-40B4-BE49-F238E27FC236}">
              <a16:creationId xmlns:a16="http://schemas.microsoft.com/office/drawing/2014/main" id="{0CCC49E6-D18C-4E33-AC33-2B62A5C17AB4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638" name="Text Box 3">
          <a:extLst>
            <a:ext uri="{FF2B5EF4-FFF2-40B4-BE49-F238E27FC236}">
              <a16:creationId xmlns:a16="http://schemas.microsoft.com/office/drawing/2014/main" id="{BB020E64-6CDD-44E8-B86C-F418C81EF056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639" name="Text Box 2">
          <a:extLst>
            <a:ext uri="{FF2B5EF4-FFF2-40B4-BE49-F238E27FC236}">
              <a16:creationId xmlns:a16="http://schemas.microsoft.com/office/drawing/2014/main" id="{4F6570C2-91CE-4127-BEFC-C2CFD67C14CB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640" name="Text Box 3">
          <a:extLst>
            <a:ext uri="{FF2B5EF4-FFF2-40B4-BE49-F238E27FC236}">
              <a16:creationId xmlns:a16="http://schemas.microsoft.com/office/drawing/2014/main" id="{778E3B53-9E05-4D91-9897-10F9FCCEB021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41" name="Text Box 2">
          <a:extLst>
            <a:ext uri="{FF2B5EF4-FFF2-40B4-BE49-F238E27FC236}">
              <a16:creationId xmlns:a16="http://schemas.microsoft.com/office/drawing/2014/main" id="{32738107-6D4A-4F09-A4E1-D4BE8C41CCFC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42" name="Text Box 3">
          <a:extLst>
            <a:ext uri="{FF2B5EF4-FFF2-40B4-BE49-F238E27FC236}">
              <a16:creationId xmlns:a16="http://schemas.microsoft.com/office/drawing/2014/main" id="{DE2DC965-3416-4803-9E29-942ACECB5A91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643" name="Text Box 2">
          <a:extLst>
            <a:ext uri="{FF2B5EF4-FFF2-40B4-BE49-F238E27FC236}">
              <a16:creationId xmlns:a16="http://schemas.microsoft.com/office/drawing/2014/main" id="{F13D0798-AEF8-4417-BBED-6335A91099ED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644" name="Text Box 3">
          <a:extLst>
            <a:ext uri="{FF2B5EF4-FFF2-40B4-BE49-F238E27FC236}">
              <a16:creationId xmlns:a16="http://schemas.microsoft.com/office/drawing/2014/main" id="{F4899793-8560-4398-ACC0-6A854AEB4515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45" name="Text Box 2">
          <a:extLst>
            <a:ext uri="{FF2B5EF4-FFF2-40B4-BE49-F238E27FC236}">
              <a16:creationId xmlns:a16="http://schemas.microsoft.com/office/drawing/2014/main" id="{55A41BB7-792A-4CE2-8247-DBACDED24B13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46" name="Text Box 3">
          <a:extLst>
            <a:ext uri="{FF2B5EF4-FFF2-40B4-BE49-F238E27FC236}">
              <a16:creationId xmlns:a16="http://schemas.microsoft.com/office/drawing/2014/main" id="{3839F56A-DCCF-4634-AF04-6ACE9DF073F8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647" name="Text Box 2">
          <a:extLst>
            <a:ext uri="{FF2B5EF4-FFF2-40B4-BE49-F238E27FC236}">
              <a16:creationId xmlns:a16="http://schemas.microsoft.com/office/drawing/2014/main" id="{681D86D8-8B17-4CE4-A074-22A478B87C60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648" name="Text Box 3">
          <a:extLst>
            <a:ext uri="{FF2B5EF4-FFF2-40B4-BE49-F238E27FC236}">
              <a16:creationId xmlns:a16="http://schemas.microsoft.com/office/drawing/2014/main" id="{20BCD4A7-5BFB-46A2-9B6A-E5CDC3048990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49" name="Text Box 2">
          <a:extLst>
            <a:ext uri="{FF2B5EF4-FFF2-40B4-BE49-F238E27FC236}">
              <a16:creationId xmlns:a16="http://schemas.microsoft.com/office/drawing/2014/main" id="{9019D30C-C4C2-4409-BB0A-F6BFC87EC017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50" name="Text Box 3">
          <a:extLst>
            <a:ext uri="{FF2B5EF4-FFF2-40B4-BE49-F238E27FC236}">
              <a16:creationId xmlns:a16="http://schemas.microsoft.com/office/drawing/2014/main" id="{A9412163-2B03-4C55-A315-C4941FA6901C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651" name="Text Box 2">
          <a:extLst>
            <a:ext uri="{FF2B5EF4-FFF2-40B4-BE49-F238E27FC236}">
              <a16:creationId xmlns:a16="http://schemas.microsoft.com/office/drawing/2014/main" id="{10163222-0B8E-409F-9261-DB87DBAE91D4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652" name="Text Box 3">
          <a:extLst>
            <a:ext uri="{FF2B5EF4-FFF2-40B4-BE49-F238E27FC236}">
              <a16:creationId xmlns:a16="http://schemas.microsoft.com/office/drawing/2014/main" id="{67946998-6555-4677-B1AE-65D25556FD3C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653" name="Text Box 2">
          <a:extLst>
            <a:ext uri="{FF2B5EF4-FFF2-40B4-BE49-F238E27FC236}">
              <a16:creationId xmlns:a16="http://schemas.microsoft.com/office/drawing/2014/main" id="{77438D40-25FE-4D56-BB44-3BA025A464E0}"/>
            </a:ext>
          </a:extLst>
        </xdr:cNvPr>
        <xdr:cNvSpPr txBox="1"/>
      </xdr:nvSpPr>
      <xdr:spPr>
        <a:xfrm>
          <a:off x="17653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654" name="Text Box 3">
          <a:extLst>
            <a:ext uri="{FF2B5EF4-FFF2-40B4-BE49-F238E27FC236}">
              <a16:creationId xmlns:a16="http://schemas.microsoft.com/office/drawing/2014/main" id="{9E740722-FFE9-4D37-964D-09D51916E841}"/>
            </a:ext>
          </a:extLst>
        </xdr:cNvPr>
        <xdr:cNvSpPr txBox="1"/>
      </xdr:nvSpPr>
      <xdr:spPr>
        <a:xfrm>
          <a:off x="17653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55" name="Text Box 2">
          <a:extLst>
            <a:ext uri="{FF2B5EF4-FFF2-40B4-BE49-F238E27FC236}">
              <a16:creationId xmlns:a16="http://schemas.microsoft.com/office/drawing/2014/main" id="{814C780F-D923-4BC8-8A45-7CE2E52CF894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56" name="Text Box 3">
          <a:extLst>
            <a:ext uri="{FF2B5EF4-FFF2-40B4-BE49-F238E27FC236}">
              <a16:creationId xmlns:a16="http://schemas.microsoft.com/office/drawing/2014/main" id="{041249E7-3916-4022-B426-9D75E6C87D28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657" name="Text Box 2">
          <a:extLst>
            <a:ext uri="{FF2B5EF4-FFF2-40B4-BE49-F238E27FC236}">
              <a16:creationId xmlns:a16="http://schemas.microsoft.com/office/drawing/2014/main" id="{EFD16A4D-F5EE-4E44-9D2C-E10E7D05A32A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658" name="Text Box 3">
          <a:extLst>
            <a:ext uri="{FF2B5EF4-FFF2-40B4-BE49-F238E27FC236}">
              <a16:creationId xmlns:a16="http://schemas.microsoft.com/office/drawing/2014/main" id="{55343F35-CB9B-46DB-AA88-B9CEC3E43642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659" name="Text Box 2">
          <a:extLst>
            <a:ext uri="{FF2B5EF4-FFF2-40B4-BE49-F238E27FC236}">
              <a16:creationId xmlns:a16="http://schemas.microsoft.com/office/drawing/2014/main" id="{2FB5C576-2306-4DC5-AC48-01224A757772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660" name="Text Box 3">
          <a:extLst>
            <a:ext uri="{FF2B5EF4-FFF2-40B4-BE49-F238E27FC236}">
              <a16:creationId xmlns:a16="http://schemas.microsoft.com/office/drawing/2014/main" id="{A5D0CA20-44BD-468C-8773-1E6ADB29A241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61" name="Text Box 2">
          <a:extLst>
            <a:ext uri="{FF2B5EF4-FFF2-40B4-BE49-F238E27FC236}">
              <a16:creationId xmlns:a16="http://schemas.microsoft.com/office/drawing/2014/main" id="{FC0081D1-8FDC-447D-A28D-8E2253E4B24B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62" name="Text Box 3">
          <a:extLst>
            <a:ext uri="{FF2B5EF4-FFF2-40B4-BE49-F238E27FC236}">
              <a16:creationId xmlns:a16="http://schemas.microsoft.com/office/drawing/2014/main" id="{32853F2F-9CF3-45A9-B848-0497ABF8AA4A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663" name="Text Box 2">
          <a:extLst>
            <a:ext uri="{FF2B5EF4-FFF2-40B4-BE49-F238E27FC236}">
              <a16:creationId xmlns:a16="http://schemas.microsoft.com/office/drawing/2014/main" id="{43A106F8-524A-4F77-86E2-16744894AE6D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664" name="Text Box 3">
          <a:extLst>
            <a:ext uri="{FF2B5EF4-FFF2-40B4-BE49-F238E27FC236}">
              <a16:creationId xmlns:a16="http://schemas.microsoft.com/office/drawing/2014/main" id="{BC4B0C26-F25E-42B2-AAAF-D5679BB95A33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65" name="Text Box 2">
          <a:extLst>
            <a:ext uri="{FF2B5EF4-FFF2-40B4-BE49-F238E27FC236}">
              <a16:creationId xmlns:a16="http://schemas.microsoft.com/office/drawing/2014/main" id="{61F82F02-61A0-4BD4-AFC0-AB136233987D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66" name="Text Box 3">
          <a:extLst>
            <a:ext uri="{FF2B5EF4-FFF2-40B4-BE49-F238E27FC236}">
              <a16:creationId xmlns:a16="http://schemas.microsoft.com/office/drawing/2014/main" id="{45E5964D-75E9-4006-A0F2-B3638EC9FFA7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667" name="Text Box 2">
          <a:extLst>
            <a:ext uri="{FF2B5EF4-FFF2-40B4-BE49-F238E27FC236}">
              <a16:creationId xmlns:a16="http://schemas.microsoft.com/office/drawing/2014/main" id="{E79E0CAD-8511-44A3-8880-D35EBABA70B9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668" name="Text Box 3">
          <a:extLst>
            <a:ext uri="{FF2B5EF4-FFF2-40B4-BE49-F238E27FC236}">
              <a16:creationId xmlns:a16="http://schemas.microsoft.com/office/drawing/2014/main" id="{8DEAF485-CEEA-488E-8B1C-2BD1247D592B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669" name="Text Box 2">
          <a:extLst>
            <a:ext uri="{FF2B5EF4-FFF2-40B4-BE49-F238E27FC236}">
              <a16:creationId xmlns:a16="http://schemas.microsoft.com/office/drawing/2014/main" id="{2F76F4C9-368C-47A2-B4F3-DDB716B7064D}"/>
            </a:ext>
          </a:extLst>
        </xdr:cNvPr>
        <xdr:cNvSpPr txBox="1"/>
      </xdr:nvSpPr>
      <xdr:spPr>
        <a:xfrm>
          <a:off x="17653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670" name="Text Box 3">
          <a:extLst>
            <a:ext uri="{FF2B5EF4-FFF2-40B4-BE49-F238E27FC236}">
              <a16:creationId xmlns:a16="http://schemas.microsoft.com/office/drawing/2014/main" id="{70409D93-C17F-4556-9454-AE6FF628C1E6}"/>
            </a:ext>
          </a:extLst>
        </xdr:cNvPr>
        <xdr:cNvSpPr txBox="1"/>
      </xdr:nvSpPr>
      <xdr:spPr>
        <a:xfrm>
          <a:off x="17653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71" name="Text Box 2">
          <a:extLst>
            <a:ext uri="{FF2B5EF4-FFF2-40B4-BE49-F238E27FC236}">
              <a16:creationId xmlns:a16="http://schemas.microsoft.com/office/drawing/2014/main" id="{C1A18EB3-391B-4A05-9F1E-D03899CD3215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72" name="Text Box 3">
          <a:extLst>
            <a:ext uri="{FF2B5EF4-FFF2-40B4-BE49-F238E27FC236}">
              <a16:creationId xmlns:a16="http://schemas.microsoft.com/office/drawing/2014/main" id="{963E6E54-BDFB-4AAC-AC21-AA388A001E3F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673" name="Text Box 2">
          <a:extLst>
            <a:ext uri="{FF2B5EF4-FFF2-40B4-BE49-F238E27FC236}">
              <a16:creationId xmlns:a16="http://schemas.microsoft.com/office/drawing/2014/main" id="{73D3F0EB-80D5-42E5-93BA-C3D3D48F805E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674" name="Text Box 3">
          <a:extLst>
            <a:ext uri="{FF2B5EF4-FFF2-40B4-BE49-F238E27FC236}">
              <a16:creationId xmlns:a16="http://schemas.microsoft.com/office/drawing/2014/main" id="{79E34CAB-F1A2-48B7-AE2A-D16A1F42E1D9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675" name="Text Box 2">
          <a:extLst>
            <a:ext uri="{FF2B5EF4-FFF2-40B4-BE49-F238E27FC236}">
              <a16:creationId xmlns:a16="http://schemas.microsoft.com/office/drawing/2014/main" id="{6CDB6F3C-0D88-41E2-BA32-2BD78C0F007E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676" name="Text Box 3">
          <a:extLst>
            <a:ext uri="{FF2B5EF4-FFF2-40B4-BE49-F238E27FC236}">
              <a16:creationId xmlns:a16="http://schemas.microsoft.com/office/drawing/2014/main" id="{B5BC953B-698B-45C1-8540-EB64BF4DB8E5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77" name="Text Box 2">
          <a:extLst>
            <a:ext uri="{FF2B5EF4-FFF2-40B4-BE49-F238E27FC236}">
              <a16:creationId xmlns:a16="http://schemas.microsoft.com/office/drawing/2014/main" id="{AD1E334B-564B-49A6-8EC7-9917C2E06922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78" name="Text Box 3">
          <a:extLst>
            <a:ext uri="{FF2B5EF4-FFF2-40B4-BE49-F238E27FC236}">
              <a16:creationId xmlns:a16="http://schemas.microsoft.com/office/drawing/2014/main" id="{4EBE4469-2E82-45A2-B017-AC9E6B4FDBD5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679" name="Text Box 2">
          <a:extLst>
            <a:ext uri="{FF2B5EF4-FFF2-40B4-BE49-F238E27FC236}">
              <a16:creationId xmlns:a16="http://schemas.microsoft.com/office/drawing/2014/main" id="{23CAF956-7654-44FB-BD6E-BAA122473100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680" name="Text Box 3">
          <a:extLst>
            <a:ext uri="{FF2B5EF4-FFF2-40B4-BE49-F238E27FC236}">
              <a16:creationId xmlns:a16="http://schemas.microsoft.com/office/drawing/2014/main" id="{482D44AE-3063-471B-AFB3-C350993983ED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81" name="Text Box 2">
          <a:extLst>
            <a:ext uri="{FF2B5EF4-FFF2-40B4-BE49-F238E27FC236}">
              <a16:creationId xmlns:a16="http://schemas.microsoft.com/office/drawing/2014/main" id="{C9F9DDF4-35F5-4643-AC11-2FED08F8BDAA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82" name="Text Box 3">
          <a:extLst>
            <a:ext uri="{FF2B5EF4-FFF2-40B4-BE49-F238E27FC236}">
              <a16:creationId xmlns:a16="http://schemas.microsoft.com/office/drawing/2014/main" id="{C9633F02-17E2-4297-9028-2B5A27EF6F20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683" name="Text Box 2">
          <a:extLst>
            <a:ext uri="{FF2B5EF4-FFF2-40B4-BE49-F238E27FC236}">
              <a16:creationId xmlns:a16="http://schemas.microsoft.com/office/drawing/2014/main" id="{FF2205E7-7926-4C53-8787-6E798B54EADC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684" name="Text Box 3">
          <a:extLst>
            <a:ext uri="{FF2B5EF4-FFF2-40B4-BE49-F238E27FC236}">
              <a16:creationId xmlns:a16="http://schemas.microsoft.com/office/drawing/2014/main" id="{1EE5B567-8743-4659-9742-264FC9B72D45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685" name="Text Box 2">
          <a:extLst>
            <a:ext uri="{FF2B5EF4-FFF2-40B4-BE49-F238E27FC236}">
              <a16:creationId xmlns:a16="http://schemas.microsoft.com/office/drawing/2014/main" id="{576966A7-1867-41E5-B060-DFF595EF5B95}"/>
            </a:ext>
          </a:extLst>
        </xdr:cNvPr>
        <xdr:cNvSpPr txBox="1"/>
      </xdr:nvSpPr>
      <xdr:spPr>
        <a:xfrm>
          <a:off x="17653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686" name="Text Box 3">
          <a:extLst>
            <a:ext uri="{FF2B5EF4-FFF2-40B4-BE49-F238E27FC236}">
              <a16:creationId xmlns:a16="http://schemas.microsoft.com/office/drawing/2014/main" id="{4BE8BD0B-AC06-44A7-9EA4-A129A025EC57}"/>
            </a:ext>
          </a:extLst>
        </xdr:cNvPr>
        <xdr:cNvSpPr txBox="1"/>
      </xdr:nvSpPr>
      <xdr:spPr>
        <a:xfrm>
          <a:off x="17653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87" name="Text Box 2">
          <a:extLst>
            <a:ext uri="{FF2B5EF4-FFF2-40B4-BE49-F238E27FC236}">
              <a16:creationId xmlns:a16="http://schemas.microsoft.com/office/drawing/2014/main" id="{12278A01-E589-4256-AE08-9A7D6349427C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88" name="Text Box 3">
          <a:extLst>
            <a:ext uri="{FF2B5EF4-FFF2-40B4-BE49-F238E27FC236}">
              <a16:creationId xmlns:a16="http://schemas.microsoft.com/office/drawing/2014/main" id="{34CF3534-9AD5-4CEA-B6F3-DA81CF9452DE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689" name="Text Box 2">
          <a:extLst>
            <a:ext uri="{FF2B5EF4-FFF2-40B4-BE49-F238E27FC236}">
              <a16:creationId xmlns:a16="http://schemas.microsoft.com/office/drawing/2014/main" id="{3BD510BF-3F8E-4F2F-8C5D-FCCB6B778CD8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690" name="Text Box 3">
          <a:extLst>
            <a:ext uri="{FF2B5EF4-FFF2-40B4-BE49-F238E27FC236}">
              <a16:creationId xmlns:a16="http://schemas.microsoft.com/office/drawing/2014/main" id="{7E680CC1-5E41-4355-A4D0-130843AD003A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691" name="Text Box 2">
          <a:extLst>
            <a:ext uri="{FF2B5EF4-FFF2-40B4-BE49-F238E27FC236}">
              <a16:creationId xmlns:a16="http://schemas.microsoft.com/office/drawing/2014/main" id="{D65503F1-96EB-48D8-AD20-6A930275118D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692" name="Text Box 3">
          <a:extLst>
            <a:ext uri="{FF2B5EF4-FFF2-40B4-BE49-F238E27FC236}">
              <a16:creationId xmlns:a16="http://schemas.microsoft.com/office/drawing/2014/main" id="{EC219D4C-0B68-47B9-AD7D-2BB5CABA5F32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93" name="Text Box 2">
          <a:extLst>
            <a:ext uri="{FF2B5EF4-FFF2-40B4-BE49-F238E27FC236}">
              <a16:creationId xmlns:a16="http://schemas.microsoft.com/office/drawing/2014/main" id="{7E9B750E-A155-420A-BEDC-E34AFC9F2871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94" name="Text Box 3">
          <a:extLst>
            <a:ext uri="{FF2B5EF4-FFF2-40B4-BE49-F238E27FC236}">
              <a16:creationId xmlns:a16="http://schemas.microsoft.com/office/drawing/2014/main" id="{C37B2351-BDE7-460B-897B-80D3CDBC9126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695" name="Text Box 2">
          <a:extLst>
            <a:ext uri="{FF2B5EF4-FFF2-40B4-BE49-F238E27FC236}">
              <a16:creationId xmlns:a16="http://schemas.microsoft.com/office/drawing/2014/main" id="{2CB7B678-0117-4C19-BAE9-5B44C79B4C54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696" name="Text Box 3">
          <a:extLst>
            <a:ext uri="{FF2B5EF4-FFF2-40B4-BE49-F238E27FC236}">
              <a16:creationId xmlns:a16="http://schemas.microsoft.com/office/drawing/2014/main" id="{36F120B1-50E9-4532-9A85-227C2B8B41EF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97" name="Text Box 2">
          <a:extLst>
            <a:ext uri="{FF2B5EF4-FFF2-40B4-BE49-F238E27FC236}">
              <a16:creationId xmlns:a16="http://schemas.microsoft.com/office/drawing/2014/main" id="{99328C06-7D70-4EB5-851F-98F4D9F5275A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698" name="Text Box 3">
          <a:extLst>
            <a:ext uri="{FF2B5EF4-FFF2-40B4-BE49-F238E27FC236}">
              <a16:creationId xmlns:a16="http://schemas.microsoft.com/office/drawing/2014/main" id="{9421437D-824F-462A-BA05-B77B5EABE2D8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699" name="Text Box 2">
          <a:extLst>
            <a:ext uri="{FF2B5EF4-FFF2-40B4-BE49-F238E27FC236}">
              <a16:creationId xmlns:a16="http://schemas.microsoft.com/office/drawing/2014/main" id="{91B83C33-4054-42BD-BE31-F721770A239D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700" name="Text Box 3">
          <a:extLst>
            <a:ext uri="{FF2B5EF4-FFF2-40B4-BE49-F238E27FC236}">
              <a16:creationId xmlns:a16="http://schemas.microsoft.com/office/drawing/2014/main" id="{A2EC15F8-37FC-4019-AE77-8B2097178E4C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701" name="Text Box 2">
          <a:extLst>
            <a:ext uri="{FF2B5EF4-FFF2-40B4-BE49-F238E27FC236}">
              <a16:creationId xmlns:a16="http://schemas.microsoft.com/office/drawing/2014/main" id="{6212EBDF-1E87-43A4-8291-272F09AB4908}"/>
            </a:ext>
          </a:extLst>
        </xdr:cNvPr>
        <xdr:cNvSpPr txBox="1"/>
      </xdr:nvSpPr>
      <xdr:spPr>
        <a:xfrm>
          <a:off x="17653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702" name="Text Box 3">
          <a:extLst>
            <a:ext uri="{FF2B5EF4-FFF2-40B4-BE49-F238E27FC236}">
              <a16:creationId xmlns:a16="http://schemas.microsoft.com/office/drawing/2014/main" id="{275C2EB6-A30D-4A82-B8C4-7320EE775B6B}"/>
            </a:ext>
          </a:extLst>
        </xdr:cNvPr>
        <xdr:cNvSpPr txBox="1"/>
      </xdr:nvSpPr>
      <xdr:spPr>
        <a:xfrm>
          <a:off x="17653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03" name="Text Box 2">
          <a:extLst>
            <a:ext uri="{FF2B5EF4-FFF2-40B4-BE49-F238E27FC236}">
              <a16:creationId xmlns:a16="http://schemas.microsoft.com/office/drawing/2014/main" id="{7F136B95-1CD1-4291-9F7D-2F37CA583B93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04" name="Text Box 3">
          <a:extLst>
            <a:ext uri="{FF2B5EF4-FFF2-40B4-BE49-F238E27FC236}">
              <a16:creationId xmlns:a16="http://schemas.microsoft.com/office/drawing/2014/main" id="{49387209-B99F-4484-8177-D985BDABFFB6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705" name="Text Box 2">
          <a:extLst>
            <a:ext uri="{FF2B5EF4-FFF2-40B4-BE49-F238E27FC236}">
              <a16:creationId xmlns:a16="http://schemas.microsoft.com/office/drawing/2014/main" id="{72920ACE-31F6-4282-B11C-F5ADC1C31A80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706" name="Text Box 3">
          <a:extLst>
            <a:ext uri="{FF2B5EF4-FFF2-40B4-BE49-F238E27FC236}">
              <a16:creationId xmlns:a16="http://schemas.microsoft.com/office/drawing/2014/main" id="{0C6CE988-8178-4A05-8317-2AEE4B84A8BD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707" name="Text Box 2">
          <a:extLst>
            <a:ext uri="{FF2B5EF4-FFF2-40B4-BE49-F238E27FC236}">
              <a16:creationId xmlns:a16="http://schemas.microsoft.com/office/drawing/2014/main" id="{A9A0FCB3-6409-4BE7-ABD8-61D1BC9C112B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708" name="Text Box 3">
          <a:extLst>
            <a:ext uri="{FF2B5EF4-FFF2-40B4-BE49-F238E27FC236}">
              <a16:creationId xmlns:a16="http://schemas.microsoft.com/office/drawing/2014/main" id="{9D2BBC68-780B-4E01-85EB-285D6EC18997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09" name="Text Box 2">
          <a:extLst>
            <a:ext uri="{FF2B5EF4-FFF2-40B4-BE49-F238E27FC236}">
              <a16:creationId xmlns:a16="http://schemas.microsoft.com/office/drawing/2014/main" id="{653E29EC-2D32-434F-81FB-939336F68B53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10" name="Text Box 3">
          <a:extLst>
            <a:ext uri="{FF2B5EF4-FFF2-40B4-BE49-F238E27FC236}">
              <a16:creationId xmlns:a16="http://schemas.microsoft.com/office/drawing/2014/main" id="{69A9A53B-6E5B-4010-B0F7-5D9148926E7D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711" name="Text Box 2">
          <a:extLst>
            <a:ext uri="{FF2B5EF4-FFF2-40B4-BE49-F238E27FC236}">
              <a16:creationId xmlns:a16="http://schemas.microsoft.com/office/drawing/2014/main" id="{B9B6FE19-B045-4449-945B-400CE3DD44EB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712" name="Text Box 3">
          <a:extLst>
            <a:ext uri="{FF2B5EF4-FFF2-40B4-BE49-F238E27FC236}">
              <a16:creationId xmlns:a16="http://schemas.microsoft.com/office/drawing/2014/main" id="{CC06B4FD-0B1D-412A-AE5E-718F059ACC79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13" name="Text Box 2">
          <a:extLst>
            <a:ext uri="{FF2B5EF4-FFF2-40B4-BE49-F238E27FC236}">
              <a16:creationId xmlns:a16="http://schemas.microsoft.com/office/drawing/2014/main" id="{023DF24C-833F-4BFC-B50E-9605E98B78FC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14" name="Text Box 3">
          <a:extLst>
            <a:ext uri="{FF2B5EF4-FFF2-40B4-BE49-F238E27FC236}">
              <a16:creationId xmlns:a16="http://schemas.microsoft.com/office/drawing/2014/main" id="{543F4B63-22D6-4AEA-8D0E-BDAE092AD642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715" name="Text Box 2">
          <a:extLst>
            <a:ext uri="{FF2B5EF4-FFF2-40B4-BE49-F238E27FC236}">
              <a16:creationId xmlns:a16="http://schemas.microsoft.com/office/drawing/2014/main" id="{7D16878E-DF0B-4C27-9E65-C342D0295A11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716" name="Text Box 3">
          <a:extLst>
            <a:ext uri="{FF2B5EF4-FFF2-40B4-BE49-F238E27FC236}">
              <a16:creationId xmlns:a16="http://schemas.microsoft.com/office/drawing/2014/main" id="{01067B27-DCEE-44BF-BF64-8EA534DA97BC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717" name="Text Box 2">
          <a:extLst>
            <a:ext uri="{FF2B5EF4-FFF2-40B4-BE49-F238E27FC236}">
              <a16:creationId xmlns:a16="http://schemas.microsoft.com/office/drawing/2014/main" id="{4A256C1A-5510-4436-B5F5-55ABF02035BF}"/>
            </a:ext>
          </a:extLst>
        </xdr:cNvPr>
        <xdr:cNvSpPr txBox="1"/>
      </xdr:nvSpPr>
      <xdr:spPr>
        <a:xfrm>
          <a:off x="17653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718" name="Text Box 3">
          <a:extLst>
            <a:ext uri="{FF2B5EF4-FFF2-40B4-BE49-F238E27FC236}">
              <a16:creationId xmlns:a16="http://schemas.microsoft.com/office/drawing/2014/main" id="{A4CFA105-F515-4B28-A761-74D8DA803432}"/>
            </a:ext>
          </a:extLst>
        </xdr:cNvPr>
        <xdr:cNvSpPr txBox="1"/>
      </xdr:nvSpPr>
      <xdr:spPr>
        <a:xfrm>
          <a:off x="17653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19" name="Text Box 2">
          <a:extLst>
            <a:ext uri="{FF2B5EF4-FFF2-40B4-BE49-F238E27FC236}">
              <a16:creationId xmlns:a16="http://schemas.microsoft.com/office/drawing/2014/main" id="{4511252D-5C70-4310-93CB-2820A0001C5C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20" name="Text Box 3">
          <a:extLst>
            <a:ext uri="{FF2B5EF4-FFF2-40B4-BE49-F238E27FC236}">
              <a16:creationId xmlns:a16="http://schemas.microsoft.com/office/drawing/2014/main" id="{D8A9461E-0689-4D97-8522-B36249749A45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721" name="Text Box 2">
          <a:extLst>
            <a:ext uri="{FF2B5EF4-FFF2-40B4-BE49-F238E27FC236}">
              <a16:creationId xmlns:a16="http://schemas.microsoft.com/office/drawing/2014/main" id="{A7ACFA86-3131-4ED6-ABAD-1EDFE0D0694E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722" name="Text Box 3">
          <a:extLst>
            <a:ext uri="{FF2B5EF4-FFF2-40B4-BE49-F238E27FC236}">
              <a16:creationId xmlns:a16="http://schemas.microsoft.com/office/drawing/2014/main" id="{65350D83-BB63-4BDE-A88D-3BD79E7A5992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723" name="Text Box 2">
          <a:extLst>
            <a:ext uri="{FF2B5EF4-FFF2-40B4-BE49-F238E27FC236}">
              <a16:creationId xmlns:a16="http://schemas.microsoft.com/office/drawing/2014/main" id="{D465CC06-3DD5-4F0E-8944-1999FF879291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724" name="Text Box 3">
          <a:extLst>
            <a:ext uri="{FF2B5EF4-FFF2-40B4-BE49-F238E27FC236}">
              <a16:creationId xmlns:a16="http://schemas.microsoft.com/office/drawing/2014/main" id="{E619B197-09E5-417B-B4C3-21F79403F707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25" name="Text Box 2">
          <a:extLst>
            <a:ext uri="{FF2B5EF4-FFF2-40B4-BE49-F238E27FC236}">
              <a16:creationId xmlns:a16="http://schemas.microsoft.com/office/drawing/2014/main" id="{91217BCD-5B3C-4638-BFE2-ED093319CFF7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26" name="Text Box 3">
          <a:extLst>
            <a:ext uri="{FF2B5EF4-FFF2-40B4-BE49-F238E27FC236}">
              <a16:creationId xmlns:a16="http://schemas.microsoft.com/office/drawing/2014/main" id="{2F844763-2978-41D6-86B8-E5799953F02B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727" name="Text Box 2">
          <a:extLst>
            <a:ext uri="{FF2B5EF4-FFF2-40B4-BE49-F238E27FC236}">
              <a16:creationId xmlns:a16="http://schemas.microsoft.com/office/drawing/2014/main" id="{37CD31E6-8125-47B2-B50B-27F7B542A2E2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728" name="Text Box 3">
          <a:extLst>
            <a:ext uri="{FF2B5EF4-FFF2-40B4-BE49-F238E27FC236}">
              <a16:creationId xmlns:a16="http://schemas.microsoft.com/office/drawing/2014/main" id="{5C222C56-BAB4-4D13-B254-4341B7EEE002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29" name="Text Box 2">
          <a:extLst>
            <a:ext uri="{FF2B5EF4-FFF2-40B4-BE49-F238E27FC236}">
              <a16:creationId xmlns:a16="http://schemas.microsoft.com/office/drawing/2014/main" id="{C49D7A82-CCF2-48AD-8DE2-1CD2AEE825E3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30" name="Text Box 3">
          <a:extLst>
            <a:ext uri="{FF2B5EF4-FFF2-40B4-BE49-F238E27FC236}">
              <a16:creationId xmlns:a16="http://schemas.microsoft.com/office/drawing/2014/main" id="{2FCBB5A6-34E4-4574-BEE3-F4CE8CEA62E4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731" name="Text Box 2">
          <a:extLst>
            <a:ext uri="{FF2B5EF4-FFF2-40B4-BE49-F238E27FC236}">
              <a16:creationId xmlns:a16="http://schemas.microsoft.com/office/drawing/2014/main" id="{9CECCD03-E6EC-46E0-BEFE-9F82E016BE49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732" name="Text Box 3">
          <a:extLst>
            <a:ext uri="{FF2B5EF4-FFF2-40B4-BE49-F238E27FC236}">
              <a16:creationId xmlns:a16="http://schemas.microsoft.com/office/drawing/2014/main" id="{F6F44E86-1FAF-4DD7-8A40-389642ACC66B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733" name="Text Box 2">
          <a:extLst>
            <a:ext uri="{FF2B5EF4-FFF2-40B4-BE49-F238E27FC236}">
              <a16:creationId xmlns:a16="http://schemas.microsoft.com/office/drawing/2014/main" id="{49456D05-CA99-49B9-B40D-5B1B501007CD}"/>
            </a:ext>
          </a:extLst>
        </xdr:cNvPr>
        <xdr:cNvSpPr txBox="1"/>
      </xdr:nvSpPr>
      <xdr:spPr>
        <a:xfrm>
          <a:off x="17653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734" name="Text Box 3">
          <a:extLst>
            <a:ext uri="{FF2B5EF4-FFF2-40B4-BE49-F238E27FC236}">
              <a16:creationId xmlns:a16="http://schemas.microsoft.com/office/drawing/2014/main" id="{32D650DB-AACD-48FF-A2D3-B659554A558E}"/>
            </a:ext>
          </a:extLst>
        </xdr:cNvPr>
        <xdr:cNvSpPr txBox="1"/>
      </xdr:nvSpPr>
      <xdr:spPr>
        <a:xfrm>
          <a:off x="17653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35" name="Text Box 2">
          <a:extLst>
            <a:ext uri="{FF2B5EF4-FFF2-40B4-BE49-F238E27FC236}">
              <a16:creationId xmlns:a16="http://schemas.microsoft.com/office/drawing/2014/main" id="{BF72B2A8-58F1-4EF4-9615-0FA52FFA72D5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36" name="Text Box 3">
          <a:extLst>
            <a:ext uri="{FF2B5EF4-FFF2-40B4-BE49-F238E27FC236}">
              <a16:creationId xmlns:a16="http://schemas.microsoft.com/office/drawing/2014/main" id="{A13389C7-30CC-4A07-926D-3DF06B8E50B5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737" name="Text Box 2">
          <a:extLst>
            <a:ext uri="{FF2B5EF4-FFF2-40B4-BE49-F238E27FC236}">
              <a16:creationId xmlns:a16="http://schemas.microsoft.com/office/drawing/2014/main" id="{383D3F6A-1C51-48BF-8764-442A0303F195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738" name="Text Box 3">
          <a:extLst>
            <a:ext uri="{FF2B5EF4-FFF2-40B4-BE49-F238E27FC236}">
              <a16:creationId xmlns:a16="http://schemas.microsoft.com/office/drawing/2014/main" id="{D78C9A3C-DC49-48F1-9E22-80CDC4D13FCD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739" name="Text Box 2">
          <a:extLst>
            <a:ext uri="{FF2B5EF4-FFF2-40B4-BE49-F238E27FC236}">
              <a16:creationId xmlns:a16="http://schemas.microsoft.com/office/drawing/2014/main" id="{86A4C4D6-14A2-42DC-BA08-9077C184BD4A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740" name="Text Box 3">
          <a:extLst>
            <a:ext uri="{FF2B5EF4-FFF2-40B4-BE49-F238E27FC236}">
              <a16:creationId xmlns:a16="http://schemas.microsoft.com/office/drawing/2014/main" id="{EAE86A00-7E24-415E-BC83-F4237B69FAE0}"/>
            </a:ext>
          </a:extLst>
        </xdr:cNvPr>
        <xdr:cNvSpPr txBox="1"/>
      </xdr:nvSpPr>
      <xdr:spPr>
        <a:xfrm>
          <a:off x="35369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41" name="Text Box 2">
          <a:extLst>
            <a:ext uri="{FF2B5EF4-FFF2-40B4-BE49-F238E27FC236}">
              <a16:creationId xmlns:a16="http://schemas.microsoft.com/office/drawing/2014/main" id="{FD0D5739-BE3F-4E86-8031-CE6977F6242C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42" name="Text Box 3">
          <a:extLst>
            <a:ext uri="{FF2B5EF4-FFF2-40B4-BE49-F238E27FC236}">
              <a16:creationId xmlns:a16="http://schemas.microsoft.com/office/drawing/2014/main" id="{8ADEBBF6-2CC1-4494-B643-D66C9B51A670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743" name="Text Box 2">
          <a:extLst>
            <a:ext uri="{FF2B5EF4-FFF2-40B4-BE49-F238E27FC236}">
              <a16:creationId xmlns:a16="http://schemas.microsoft.com/office/drawing/2014/main" id="{06634C83-8545-434F-AD81-DF457395CA8E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744" name="Text Box 3">
          <a:extLst>
            <a:ext uri="{FF2B5EF4-FFF2-40B4-BE49-F238E27FC236}">
              <a16:creationId xmlns:a16="http://schemas.microsoft.com/office/drawing/2014/main" id="{F79F477B-F340-420F-99AC-D6B4E15BBDFF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45" name="Text Box 2">
          <a:extLst>
            <a:ext uri="{FF2B5EF4-FFF2-40B4-BE49-F238E27FC236}">
              <a16:creationId xmlns:a16="http://schemas.microsoft.com/office/drawing/2014/main" id="{A8F2ABA6-DEA5-4107-A677-3B86BA91CDD1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46" name="Text Box 3">
          <a:extLst>
            <a:ext uri="{FF2B5EF4-FFF2-40B4-BE49-F238E27FC236}">
              <a16:creationId xmlns:a16="http://schemas.microsoft.com/office/drawing/2014/main" id="{7B435716-2A0E-4BDC-8C82-3E11DAE7B9B2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747" name="Text Box 2">
          <a:extLst>
            <a:ext uri="{FF2B5EF4-FFF2-40B4-BE49-F238E27FC236}">
              <a16:creationId xmlns:a16="http://schemas.microsoft.com/office/drawing/2014/main" id="{85AE4BF2-EC16-4FCE-98A7-7415C32982CB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748" name="Text Box 3">
          <a:extLst>
            <a:ext uri="{FF2B5EF4-FFF2-40B4-BE49-F238E27FC236}">
              <a16:creationId xmlns:a16="http://schemas.microsoft.com/office/drawing/2014/main" id="{9ED7CFE1-BCE0-4AD9-9D21-02C86C86F041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749" name="Text Box 2">
          <a:extLst>
            <a:ext uri="{FF2B5EF4-FFF2-40B4-BE49-F238E27FC236}">
              <a16:creationId xmlns:a16="http://schemas.microsoft.com/office/drawing/2014/main" id="{967A86A3-429A-46FA-8D2E-41F1AAA2F134}"/>
            </a:ext>
          </a:extLst>
        </xdr:cNvPr>
        <xdr:cNvSpPr txBox="1"/>
      </xdr:nvSpPr>
      <xdr:spPr>
        <a:xfrm>
          <a:off x="17653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750" name="Text Box 3">
          <a:extLst>
            <a:ext uri="{FF2B5EF4-FFF2-40B4-BE49-F238E27FC236}">
              <a16:creationId xmlns:a16="http://schemas.microsoft.com/office/drawing/2014/main" id="{8BA152D0-6682-4420-9962-8516D19D9A8A}"/>
            </a:ext>
          </a:extLst>
        </xdr:cNvPr>
        <xdr:cNvSpPr txBox="1"/>
      </xdr:nvSpPr>
      <xdr:spPr>
        <a:xfrm>
          <a:off x="17653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51" name="Text Box 2">
          <a:extLst>
            <a:ext uri="{FF2B5EF4-FFF2-40B4-BE49-F238E27FC236}">
              <a16:creationId xmlns:a16="http://schemas.microsoft.com/office/drawing/2014/main" id="{D7859CD2-E528-460C-A5AE-4355DE11A260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52" name="Text Box 3">
          <a:extLst>
            <a:ext uri="{FF2B5EF4-FFF2-40B4-BE49-F238E27FC236}">
              <a16:creationId xmlns:a16="http://schemas.microsoft.com/office/drawing/2014/main" id="{DAD6C637-0FFF-49ED-AE2D-8ADA4D55D2A5}"/>
            </a:ext>
          </a:extLst>
        </xdr:cNvPr>
        <xdr:cNvSpPr txBox="1"/>
      </xdr:nvSpPr>
      <xdr:spPr>
        <a:xfrm>
          <a:off x="294640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753" name="Text Box 2">
          <a:extLst>
            <a:ext uri="{FF2B5EF4-FFF2-40B4-BE49-F238E27FC236}">
              <a16:creationId xmlns:a16="http://schemas.microsoft.com/office/drawing/2014/main" id="{7A099C6E-5D90-4005-BCB4-8BF023FB2CD2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754" name="Text Box 3">
          <a:extLst>
            <a:ext uri="{FF2B5EF4-FFF2-40B4-BE49-F238E27FC236}">
              <a16:creationId xmlns:a16="http://schemas.microsoft.com/office/drawing/2014/main" id="{DCB356DB-7097-4B02-A346-F665B89C947F}"/>
            </a:ext>
          </a:extLst>
        </xdr:cNvPr>
        <xdr:cNvSpPr txBox="1"/>
      </xdr:nvSpPr>
      <xdr:spPr>
        <a:xfrm>
          <a:off x="2355850" y="9645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755" name="Text Box 2">
          <a:extLst>
            <a:ext uri="{FF2B5EF4-FFF2-40B4-BE49-F238E27FC236}">
              <a16:creationId xmlns:a16="http://schemas.microsoft.com/office/drawing/2014/main" id="{95FF0753-E730-42EA-8ED3-DBB6037B0E01}"/>
            </a:ext>
          </a:extLst>
        </xdr:cNvPr>
        <xdr:cNvSpPr txBox="1"/>
      </xdr:nvSpPr>
      <xdr:spPr>
        <a:xfrm>
          <a:off x="39338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756" name="Text Box 3">
          <a:extLst>
            <a:ext uri="{FF2B5EF4-FFF2-40B4-BE49-F238E27FC236}">
              <a16:creationId xmlns:a16="http://schemas.microsoft.com/office/drawing/2014/main" id="{27A7DC58-0CCE-4CB4-9080-A474A25EC756}"/>
            </a:ext>
          </a:extLst>
        </xdr:cNvPr>
        <xdr:cNvSpPr txBox="1"/>
      </xdr:nvSpPr>
      <xdr:spPr>
        <a:xfrm>
          <a:off x="39338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757" name="Text Box 2">
          <a:extLst>
            <a:ext uri="{FF2B5EF4-FFF2-40B4-BE49-F238E27FC236}">
              <a16:creationId xmlns:a16="http://schemas.microsoft.com/office/drawing/2014/main" id="{33E9F2CC-6BD4-4C1A-B747-B86CB07B7915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758" name="Text Box 3">
          <a:extLst>
            <a:ext uri="{FF2B5EF4-FFF2-40B4-BE49-F238E27FC236}">
              <a16:creationId xmlns:a16="http://schemas.microsoft.com/office/drawing/2014/main" id="{29620E0E-1856-4E1C-8BC3-856CB89E49A5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59" name="Text Box 2">
          <a:extLst>
            <a:ext uri="{FF2B5EF4-FFF2-40B4-BE49-F238E27FC236}">
              <a16:creationId xmlns:a16="http://schemas.microsoft.com/office/drawing/2014/main" id="{839BF6BB-8D53-487F-B330-6256607F91CB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60" name="Text Box 3">
          <a:extLst>
            <a:ext uri="{FF2B5EF4-FFF2-40B4-BE49-F238E27FC236}">
              <a16:creationId xmlns:a16="http://schemas.microsoft.com/office/drawing/2014/main" id="{E3C6B333-1D81-4D2D-8C20-4E1486E586F9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761" name="Text Box 2">
          <a:extLst>
            <a:ext uri="{FF2B5EF4-FFF2-40B4-BE49-F238E27FC236}">
              <a16:creationId xmlns:a16="http://schemas.microsoft.com/office/drawing/2014/main" id="{09CAA6E4-759B-4B05-AA4A-A3F37FE10C62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762" name="Text Box 3">
          <a:extLst>
            <a:ext uri="{FF2B5EF4-FFF2-40B4-BE49-F238E27FC236}">
              <a16:creationId xmlns:a16="http://schemas.microsoft.com/office/drawing/2014/main" id="{BA736DE6-5772-4297-87BC-8FAB903E5B81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63" name="Text Box 2">
          <a:extLst>
            <a:ext uri="{FF2B5EF4-FFF2-40B4-BE49-F238E27FC236}">
              <a16:creationId xmlns:a16="http://schemas.microsoft.com/office/drawing/2014/main" id="{414610F5-1CFF-4122-9CE8-FE7B57ECA94B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64" name="Text Box 3">
          <a:extLst>
            <a:ext uri="{FF2B5EF4-FFF2-40B4-BE49-F238E27FC236}">
              <a16:creationId xmlns:a16="http://schemas.microsoft.com/office/drawing/2014/main" id="{E5D5786B-3A92-4AAA-AA90-77896C47A0CC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765" name="Text Box 2">
          <a:extLst>
            <a:ext uri="{FF2B5EF4-FFF2-40B4-BE49-F238E27FC236}">
              <a16:creationId xmlns:a16="http://schemas.microsoft.com/office/drawing/2014/main" id="{341CBB92-1B5A-439F-BDEA-F79C4440D1F8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766" name="Text Box 3">
          <a:extLst>
            <a:ext uri="{FF2B5EF4-FFF2-40B4-BE49-F238E27FC236}">
              <a16:creationId xmlns:a16="http://schemas.microsoft.com/office/drawing/2014/main" id="{880939D5-247F-4647-A55D-DECBA82F3099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767" name="Text Box 2">
          <a:extLst>
            <a:ext uri="{FF2B5EF4-FFF2-40B4-BE49-F238E27FC236}">
              <a16:creationId xmlns:a16="http://schemas.microsoft.com/office/drawing/2014/main" id="{D8695C3F-F480-4BA6-BE06-4CB0316B25F5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768" name="Text Box 3">
          <a:extLst>
            <a:ext uri="{FF2B5EF4-FFF2-40B4-BE49-F238E27FC236}">
              <a16:creationId xmlns:a16="http://schemas.microsoft.com/office/drawing/2014/main" id="{04CA280F-A1D4-4594-B903-C970EB5BD5B0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69" name="Text Box 2">
          <a:extLst>
            <a:ext uri="{FF2B5EF4-FFF2-40B4-BE49-F238E27FC236}">
              <a16:creationId xmlns:a16="http://schemas.microsoft.com/office/drawing/2014/main" id="{169B393C-039B-429B-B03D-6C40688CC961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70" name="Text Box 3">
          <a:extLst>
            <a:ext uri="{FF2B5EF4-FFF2-40B4-BE49-F238E27FC236}">
              <a16:creationId xmlns:a16="http://schemas.microsoft.com/office/drawing/2014/main" id="{1C9F2BF1-7571-48F7-9CDD-F007B9679BD6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771" name="Text Box 2">
          <a:extLst>
            <a:ext uri="{FF2B5EF4-FFF2-40B4-BE49-F238E27FC236}">
              <a16:creationId xmlns:a16="http://schemas.microsoft.com/office/drawing/2014/main" id="{84384CFF-81FE-4255-B825-F80D1188A84E}"/>
            </a:ext>
          </a:extLst>
        </xdr:cNvPr>
        <xdr:cNvSpPr txBox="1"/>
      </xdr:nvSpPr>
      <xdr:spPr>
        <a:xfrm>
          <a:off x="39338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772" name="Text Box 3">
          <a:extLst>
            <a:ext uri="{FF2B5EF4-FFF2-40B4-BE49-F238E27FC236}">
              <a16:creationId xmlns:a16="http://schemas.microsoft.com/office/drawing/2014/main" id="{6C993C6A-9A89-42D0-B282-E066DBAF52D5}"/>
            </a:ext>
          </a:extLst>
        </xdr:cNvPr>
        <xdr:cNvSpPr txBox="1"/>
      </xdr:nvSpPr>
      <xdr:spPr>
        <a:xfrm>
          <a:off x="39338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773" name="Text Box 2">
          <a:extLst>
            <a:ext uri="{FF2B5EF4-FFF2-40B4-BE49-F238E27FC236}">
              <a16:creationId xmlns:a16="http://schemas.microsoft.com/office/drawing/2014/main" id="{B005AB6D-F4C5-4B0E-AF36-08CC0410A314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774" name="Text Box 3">
          <a:extLst>
            <a:ext uri="{FF2B5EF4-FFF2-40B4-BE49-F238E27FC236}">
              <a16:creationId xmlns:a16="http://schemas.microsoft.com/office/drawing/2014/main" id="{D8BBA6AA-5533-472F-A89A-5C87BA789BBF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75" name="Text Box 2">
          <a:extLst>
            <a:ext uri="{FF2B5EF4-FFF2-40B4-BE49-F238E27FC236}">
              <a16:creationId xmlns:a16="http://schemas.microsoft.com/office/drawing/2014/main" id="{9C137261-FC80-4F19-84A2-CFC3DD6F112D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76" name="Text Box 3">
          <a:extLst>
            <a:ext uri="{FF2B5EF4-FFF2-40B4-BE49-F238E27FC236}">
              <a16:creationId xmlns:a16="http://schemas.microsoft.com/office/drawing/2014/main" id="{21F7CE0F-4A3D-4698-AC57-CD83F249956B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777" name="Text Box 2">
          <a:extLst>
            <a:ext uri="{FF2B5EF4-FFF2-40B4-BE49-F238E27FC236}">
              <a16:creationId xmlns:a16="http://schemas.microsoft.com/office/drawing/2014/main" id="{736CD8D2-43FE-4B25-AB40-382816FC9822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778" name="Text Box 3">
          <a:extLst>
            <a:ext uri="{FF2B5EF4-FFF2-40B4-BE49-F238E27FC236}">
              <a16:creationId xmlns:a16="http://schemas.microsoft.com/office/drawing/2014/main" id="{5672A81B-64F0-42AC-A370-14C70CF91B20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79" name="Text Box 2">
          <a:extLst>
            <a:ext uri="{FF2B5EF4-FFF2-40B4-BE49-F238E27FC236}">
              <a16:creationId xmlns:a16="http://schemas.microsoft.com/office/drawing/2014/main" id="{678A01A2-D21C-457F-A534-734150439914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80" name="Text Box 3">
          <a:extLst>
            <a:ext uri="{FF2B5EF4-FFF2-40B4-BE49-F238E27FC236}">
              <a16:creationId xmlns:a16="http://schemas.microsoft.com/office/drawing/2014/main" id="{85E84CE3-91AD-44D3-86D7-4D14DBFB7863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781" name="Text Box 2">
          <a:extLst>
            <a:ext uri="{FF2B5EF4-FFF2-40B4-BE49-F238E27FC236}">
              <a16:creationId xmlns:a16="http://schemas.microsoft.com/office/drawing/2014/main" id="{35C92EE1-1901-4316-A581-0A4CA281BB91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782" name="Text Box 3">
          <a:extLst>
            <a:ext uri="{FF2B5EF4-FFF2-40B4-BE49-F238E27FC236}">
              <a16:creationId xmlns:a16="http://schemas.microsoft.com/office/drawing/2014/main" id="{C530D798-B17E-4AFF-9142-57BA646F8F10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783" name="Text Box 2">
          <a:extLst>
            <a:ext uri="{FF2B5EF4-FFF2-40B4-BE49-F238E27FC236}">
              <a16:creationId xmlns:a16="http://schemas.microsoft.com/office/drawing/2014/main" id="{E025A623-F9D3-4EE3-A120-FE2958C235DD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784" name="Text Box 3">
          <a:extLst>
            <a:ext uri="{FF2B5EF4-FFF2-40B4-BE49-F238E27FC236}">
              <a16:creationId xmlns:a16="http://schemas.microsoft.com/office/drawing/2014/main" id="{37AD7839-D1FB-4759-B9A9-1C1CC6DC5AC4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85" name="Text Box 2">
          <a:extLst>
            <a:ext uri="{FF2B5EF4-FFF2-40B4-BE49-F238E27FC236}">
              <a16:creationId xmlns:a16="http://schemas.microsoft.com/office/drawing/2014/main" id="{40AC625E-6300-427B-A98E-1E0FE6826CC5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86" name="Text Box 3">
          <a:extLst>
            <a:ext uri="{FF2B5EF4-FFF2-40B4-BE49-F238E27FC236}">
              <a16:creationId xmlns:a16="http://schemas.microsoft.com/office/drawing/2014/main" id="{87767BAB-C4B2-48EF-8DA4-99B3E25E7FF5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787" name="Text Box 2">
          <a:extLst>
            <a:ext uri="{FF2B5EF4-FFF2-40B4-BE49-F238E27FC236}">
              <a16:creationId xmlns:a16="http://schemas.microsoft.com/office/drawing/2014/main" id="{364DF841-7AD5-4957-81DC-2CE19A58D348}"/>
            </a:ext>
          </a:extLst>
        </xdr:cNvPr>
        <xdr:cNvSpPr txBox="1"/>
      </xdr:nvSpPr>
      <xdr:spPr>
        <a:xfrm>
          <a:off x="39338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788" name="Text Box 3">
          <a:extLst>
            <a:ext uri="{FF2B5EF4-FFF2-40B4-BE49-F238E27FC236}">
              <a16:creationId xmlns:a16="http://schemas.microsoft.com/office/drawing/2014/main" id="{AEFFFD97-AA48-40FB-A221-052CD9D48643}"/>
            </a:ext>
          </a:extLst>
        </xdr:cNvPr>
        <xdr:cNvSpPr txBox="1"/>
      </xdr:nvSpPr>
      <xdr:spPr>
        <a:xfrm>
          <a:off x="39338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789" name="Text Box 2">
          <a:extLst>
            <a:ext uri="{FF2B5EF4-FFF2-40B4-BE49-F238E27FC236}">
              <a16:creationId xmlns:a16="http://schemas.microsoft.com/office/drawing/2014/main" id="{7C87CBEB-3EA9-4A6D-8746-C151ED220538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790" name="Text Box 3">
          <a:extLst>
            <a:ext uri="{FF2B5EF4-FFF2-40B4-BE49-F238E27FC236}">
              <a16:creationId xmlns:a16="http://schemas.microsoft.com/office/drawing/2014/main" id="{59D36E12-755C-455F-A601-5BE2BD2674F1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91" name="Text Box 2">
          <a:extLst>
            <a:ext uri="{FF2B5EF4-FFF2-40B4-BE49-F238E27FC236}">
              <a16:creationId xmlns:a16="http://schemas.microsoft.com/office/drawing/2014/main" id="{83087944-74E3-46AF-9B22-8B187A17A947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92" name="Text Box 3">
          <a:extLst>
            <a:ext uri="{FF2B5EF4-FFF2-40B4-BE49-F238E27FC236}">
              <a16:creationId xmlns:a16="http://schemas.microsoft.com/office/drawing/2014/main" id="{1A510442-2D54-49E9-8629-DF045888D961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793" name="Text Box 2">
          <a:extLst>
            <a:ext uri="{FF2B5EF4-FFF2-40B4-BE49-F238E27FC236}">
              <a16:creationId xmlns:a16="http://schemas.microsoft.com/office/drawing/2014/main" id="{BC56469F-1EAE-4341-8B97-323ACA91214F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794" name="Text Box 3">
          <a:extLst>
            <a:ext uri="{FF2B5EF4-FFF2-40B4-BE49-F238E27FC236}">
              <a16:creationId xmlns:a16="http://schemas.microsoft.com/office/drawing/2014/main" id="{72970CD7-AC8F-4E51-9B43-0B8FEF67AF94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95" name="Text Box 2">
          <a:extLst>
            <a:ext uri="{FF2B5EF4-FFF2-40B4-BE49-F238E27FC236}">
              <a16:creationId xmlns:a16="http://schemas.microsoft.com/office/drawing/2014/main" id="{37885D48-08BB-4AAC-88D5-880CBD2DE884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796" name="Text Box 3">
          <a:extLst>
            <a:ext uri="{FF2B5EF4-FFF2-40B4-BE49-F238E27FC236}">
              <a16:creationId xmlns:a16="http://schemas.microsoft.com/office/drawing/2014/main" id="{350A248C-E40C-42AA-8FD5-D6CDBA30709C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797" name="Text Box 2">
          <a:extLst>
            <a:ext uri="{FF2B5EF4-FFF2-40B4-BE49-F238E27FC236}">
              <a16:creationId xmlns:a16="http://schemas.microsoft.com/office/drawing/2014/main" id="{9B2CC7BD-F436-42BD-B13F-BDC528992AD8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798" name="Text Box 3">
          <a:extLst>
            <a:ext uri="{FF2B5EF4-FFF2-40B4-BE49-F238E27FC236}">
              <a16:creationId xmlns:a16="http://schemas.microsoft.com/office/drawing/2014/main" id="{AFE18041-55A0-46B9-8DA2-CA4EB555EDB2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799" name="Text Box 2">
          <a:extLst>
            <a:ext uri="{FF2B5EF4-FFF2-40B4-BE49-F238E27FC236}">
              <a16:creationId xmlns:a16="http://schemas.microsoft.com/office/drawing/2014/main" id="{9B9615BA-B678-4719-82F0-66E294CFD4DB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00" name="Text Box 3">
          <a:extLst>
            <a:ext uri="{FF2B5EF4-FFF2-40B4-BE49-F238E27FC236}">
              <a16:creationId xmlns:a16="http://schemas.microsoft.com/office/drawing/2014/main" id="{3C3E4392-9A03-48B7-8920-B445B2F538F4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01" name="Text Box 2">
          <a:extLst>
            <a:ext uri="{FF2B5EF4-FFF2-40B4-BE49-F238E27FC236}">
              <a16:creationId xmlns:a16="http://schemas.microsoft.com/office/drawing/2014/main" id="{470274FF-1B1D-43EF-A4E0-32ACCB308092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02" name="Text Box 3">
          <a:extLst>
            <a:ext uri="{FF2B5EF4-FFF2-40B4-BE49-F238E27FC236}">
              <a16:creationId xmlns:a16="http://schemas.microsoft.com/office/drawing/2014/main" id="{CF391A3A-F64A-4705-AF12-9E878206108B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803" name="Text Box 2">
          <a:extLst>
            <a:ext uri="{FF2B5EF4-FFF2-40B4-BE49-F238E27FC236}">
              <a16:creationId xmlns:a16="http://schemas.microsoft.com/office/drawing/2014/main" id="{877CFE3A-888D-412D-A1BF-9980F26C37A6}"/>
            </a:ext>
          </a:extLst>
        </xdr:cNvPr>
        <xdr:cNvSpPr txBox="1"/>
      </xdr:nvSpPr>
      <xdr:spPr>
        <a:xfrm>
          <a:off x="39338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804" name="Text Box 3">
          <a:extLst>
            <a:ext uri="{FF2B5EF4-FFF2-40B4-BE49-F238E27FC236}">
              <a16:creationId xmlns:a16="http://schemas.microsoft.com/office/drawing/2014/main" id="{005FFBAD-5A72-46EF-9E24-BCD4F4AFA222}"/>
            </a:ext>
          </a:extLst>
        </xdr:cNvPr>
        <xdr:cNvSpPr txBox="1"/>
      </xdr:nvSpPr>
      <xdr:spPr>
        <a:xfrm>
          <a:off x="39338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05" name="Text Box 2">
          <a:extLst>
            <a:ext uri="{FF2B5EF4-FFF2-40B4-BE49-F238E27FC236}">
              <a16:creationId xmlns:a16="http://schemas.microsoft.com/office/drawing/2014/main" id="{4DF87197-0E04-4D35-9A7A-124B0B88E2BD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06" name="Text Box 3">
          <a:extLst>
            <a:ext uri="{FF2B5EF4-FFF2-40B4-BE49-F238E27FC236}">
              <a16:creationId xmlns:a16="http://schemas.microsoft.com/office/drawing/2014/main" id="{D7A9BD94-1716-48F3-AD8E-60A22D6201CF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07" name="Text Box 2">
          <a:extLst>
            <a:ext uri="{FF2B5EF4-FFF2-40B4-BE49-F238E27FC236}">
              <a16:creationId xmlns:a16="http://schemas.microsoft.com/office/drawing/2014/main" id="{A80A804E-CB1E-4F13-B159-B92C9CB63F72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08" name="Text Box 3">
          <a:extLst>
            <a:ext uri="{FF2B5EF4-FFF2-40B4-BE49-F238E27FC236}">
              <a16:creationId xmlns:a16="http://schemas.microsoft.com/office/drawing/2014/main" id="{90BB3CCA-3958-42B5-A78B-F9528932F44B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09" name="Text Box 2">
          <a:extLst>
            <a:ext uri="{FF2B5EF4-FFF2-40B4-BE49-F238E27FC236}">
              <a16:creationId xmlns:a16="http://schemas.microsoft.com/office/drawing/2014/main" id="{49DE1FB9-8D5E-4E75-995C-2707C6691DD0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10" name="Text Box 3">
          <a:extLst>
            <a:ext uri="{FF2B5EF4-FFF2-40B4-BE49-F238E27FC236}">
              <a16:creationId xmlns:a16="http://schemas.microsoft.com/office/drawing/2014/main" id="{2D8E8879-8C77-442E-A695-B1785D187299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11" name="Text Box 2">
          <a:extLst>
            <a:ext uri="{FF2B5EF4-FFF2-40B4-BE49-F238E27FC236}">
              <a16:creationId xmlns:a16="http://schemas.microsoft.com/office/drawing/2014/main" id="{0EFE1D52-2D4D-46CC-8B94-1991C0A8B10F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12" name="Text Box 3">
          <a:extLst>
            <a:ext uri="{FF2B5EF4-FFF2-40B4-BE49-F238E27FC236}">
              <a16:creationId xmlns:a16="http://schemas.microsoft.com/office/drawing/2014/main" id="{B11C4E6B-FF60-498E-977F-DBFDE28D48B4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813" name="Text Box 2">
          <a:extLst>
            <a:ext uri="{FF2B5EF4-FFF2-40B4-BE49-F238E27FC236}">
              <a16:creationId xmlns:a16="http://schemas.microsoft.com/office/drawing/2014/main" id="{355C0408-625D-4A18-A097-8BE4ACBE80C3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814" name="Text Box 3">
          <a:extLst>
            <a:ext uri="{FF2B5EF4-FFF2-40B4-BE49-F238E27FC236}">
              <a16:creationId xmlns:a16="http://schemas.microsoft.com/office/drawing/2014/main" id="{C737B471-2D73-4BFB-8FA6-D25020DC30BC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15" name="Text Box 2">
          <a:extLst>
            <a:ext uri="{FF2B5EF4-FFF2-40B4-BE49-F238E27FC236}">
              <a16:creationId xmlns:a16="http://schemas.microsoft.com/office/drawing/2014/main" id="{4BC3AB85-06E7-4A77-AD4A-F01D0A4CB933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16" name="Text Box 3">
          <a:extLst>
            <a:ext uri="{FF2B5EF4-FFF2-40B4-BE49-F238E27FC236}">
              <a16:creationId xmlns:a16="http://schemas.microsoft.com/office/drawing/2014/main" id="{95D308B1-87D1-4B68-97BF-A1E29F719241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17" name="Text Box 2">
          <a:extLst>
            <a:ext uri="{FF2B5EF4-FFF2-40B4-BE49-F238E27FC236}">
              <a16:creationId xmlns:a16="http://schemas.microsoft.com/office/drawing/2014/main" id="{DB84DC96-9E19-4719-9E66-88151CE81F79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18" name="Text Box 3">
          <a:extLst>
            <a:ext uri="{FF2B5EF4-FFF2-40B4-BE49-F238E27FC236}">
              <a16:creationId xmlns:a16="http://schemas.microsoft.com/office/drawing/2014/main" id="{30A0FE29-E5B0-4DE7-BAD4-0DB204634BDF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819" name="Text Box 2">
          <a:extLst>
            <a:ext uri="{FF2B5EF4-FFF2-40B4-BE49-F238E27FC236}">
              <a16:creationId xmlns:a16="http://schemas.microsoft.com/office/drawing/2014/main" id="{DF33772E-C317-4A5C-8798-458A5AADDDAF}"/>
            </a:ext>
          </a:extLst>
        </xdr:cNvPr>
        <xdr:cNvSpPr txBox="1"/>
      </xdr:nvSpPr>
      <xdr:spPr>
        <a:xfrm>
          <a:off x="39338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820" name="Text Box 3">
          <a:extLst>
            <a:ext uri="{FF2B5EF4-FFF2-40B4-BE49-F238E27FC236}">
              <a16:creationId xmlns:a16="http://schemas.microsoft.com/office/drawing/2014/main" id="{F7078E6B-DD95-489E-A379-DCD790CACD49}"/>
            </a:ext>
          </a:extLst>
        </xdr:cNvPr>
        <xdr:cNvSpPr txBox="1"/>
      </xdr:nvSpPr>
      <xdr:spPr>
        <a:xfrm>
          <a:off x="39338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21" name="Text Box 2">
          <a:extLst>
            <a:ext uri="{FF2B5EF4-FFF2-40B4-BE49-F238E27FC236}">
              <a16:creationId xmlns:a16="http://schemas.microsoft.com/office/drawing/2014/main" id="{B06B986F-582D-445E-BEC9-88B78EA798CE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22" name="Text Box 3">
          <a:extLst>
            <a:ext uri="{FF2B5EF4-FFF2-40B4-BE49-F238E27FC236}">
              <a16:creationId xmlns:a16="http://schemas.microsoft.com/office/drawing/2014/main" id="{387671EE-2040-48F0-9C1A-14513ED17DFF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23" name="Text Box 2">
          <a:extLst>
            <a:ext uri="{FF2B5EF4-FFF2-40B4-BE49-F238E27FC236}">
              <a16:creationId xmlns:a16="http://schemas.microsoft.com/office/drawing/2014/main" id="{3878B542-582C-4205-A748-78E1AB75F6DE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24" name="Text Box 3">
          <a:extLst>
            <a:ext uri="{FF2B5EF4-FFF2-40B4-BE49-F238E27FC236}">
              <a16:creationId xmlns:a16="http://schemas.microsoft.com/office/drawing/2014/main" id="{B234B077-C697-4EE2-9ABD-10AE9BF3A273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25" name="Text Box 2">
          <a:extLst>
            <a:ext uri="{FF2B5EF4-FFF2-40B4-BE49-F238E27FC236}">
              <a16:creationId xmlns:a16="http://schemas.microsoft.com/office/drawing/2014/main" id="{8625B9BF-DFD8-4097-ABF3-5D35E6A2950B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26" name="Text Box 3">
          <a:extLst>
            <a:ext uri="{FF2B5EF4-FFF2-40B4-BE49-F238E27FC236}">
              <a16:creationId xmlns:a16="http://schemas.microsoft.com/office/drawing/2014/main" id="{BDB0EB3F-3116-43B9-8661-D1618BA96DCE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27" name="Text Box 2">
          <a:extLst>
            <a:ext uri="{FF2B5EF4-FFF2-40B4-BE49-F238E27FC236}">
              <a16:creationId xmlns:a16="http://schemas.microsoft.com/office/drawing/2014/main" id="{8B24F92E-9C22-4E5F-AD48-48D6D3B609CD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28" name="Text Box 3">
          <a:extLst>
            <a:ext uri="{FF2B5EF4-FFF2-40B4-BE49-F238E27FC236}">
              <a16:creationId xmlns:a16="http://schemas.microsoft.com/office/drawing/2014/main" id="{8485BDDB-5797-46AA-A5F8-BED9EB61B38A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829" name="Text Box 2">
          <a:extLst>
            <a:ext uri="{FF2B5EF4-FFF2-40B4-BE49-F238E27FC236}">
              <a16:creationId xmlns:a16="http://schemas.microsoft.com/office/drawing/2014/main" id="{274A6EB3-151E-4C61-B28E-7AAAA83AE714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830" name="Text Box 3">
          <a:extLst>
            <a:ext uri="{FF2B5EF4-FFF2-40B4-BE49-F238E27FC236}">
              <a16:creationId xmlns:a16="http://schemas.microsoft.com/office/drawing/2014/main" id="{16EFC66B-EF35-4810-A881-D031B27DE44B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31" name="Text Box 2">
          <a:extLst>
            <a:ext uri="{FF2B5EF4-FFF2-40B4-BE49-F238E27FC236}">
              <a16:creationId xmlns:a16="http://schemas.microsoft.com/office/drawing/2014/main" id="{44530616-619A-47B3-8029-9911C9959872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32" name="Text Box 3">
          <a:extLst>
            <a:ext uri="{FF2B5EF4-FFF2-40B4-BE49-F238E27FC236}">
              <a16:creationId xmlns:a16="http://schemas.microsoft.com/office/drawing/2014/main" id="{4A1DBE12-DA32-4CBB-9165-F8E8A380BA46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33" name="Text Box 2">
          <a:extLst>
            <a:ext uri="{FF2B5EF4-FFF2-40B4-BE49-F238E27FC236}">
              <a16:creationId xmlns:a16="http://schemas.microsoft.com/office/drawing/2014/main" id="{BA4652A8-7536-446B-8AF5-F74298C379A9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34" name="Text Box 3">
          <a:extLst>
            <a:ext uri="{FF2B5EF4-FFF2-40B4-BE49-F238E27FC236}">
              <a16:creationId xmlns:a16="http://schemas.microsoft.com/office/drawing/2014/main" id="{7FDB7688-0F8E-4AC6-A073-0E937034C657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835" name="Text Box 2">
          <a:extLst>
            <a:ext uri="{FF2B5EF4-FFF2-40B4-BE49-F238E27FC236}">
              <a16:creationId xmlns:a16="http://schemas.microsoft.com/office/drawing/2014/main" id="{92F2ED18-5BAD-48B4-9808-A1714313855A}"/>
            </a:ext>
          </a:extLst>
        </xdr:cNvPr>
        <xdr:cNvSpPr txBox="1"/>
      </xdr:nvSpPr>
      <xdr:spPr>
        <a:xfrm>
          <a:off x="39338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836" name="Text Box 3">
          <a:extLst>
            <a:ext uri="{FF2B5EF4-FFF2-40B4-BE49-F238E27FC236}">
              <a16:creationId xmlns:a16="http://schemas.microsoft.com/office/drawing/2014/main" id="{61D33CC4-4258-4C8F-A106-9A8547F07F29}"/>
            </a:ext>
          </a:extLst>
        </xdr:cNvPr>
        <xdr:cNvSpPr txBox="1"/>
      </xdr:nvSpPr>
      <xdr:spPr>
        <a:xfrm>
          <a:off x="39338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37" name="Text Box 2">
          <a:extLst>
            <a:ext uri="{FF2B5EF4-FFF2-40B4-BE49-F238E27FC236}">
              <a16:creationId xmlns:a16="http://schemas.microsoft.com/office/drawing/2014/main" id="{E4245876-AAEC-4CD5-B770-2AF4F8E29A0E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38" name="Text Box 3">
          <a:extLst>
            <a:ext uri="{FF2B5EF4-FFF2-40B4-BE49-F238E27FC236}">
              <a16:creationId xmlns:a16="http://schemas.microsoft.com/office/drawing/2014/main" id="{E7EB08C9-CB92-4B1B-B714-D3C93ED026C7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39" name="Text Box 2">
          <a:extLst>
            <a:ext uri="{FF2B5EF4-FFF2-40B4-BE49-F238E27FC236}">
              <a16:creationId xmlns:a16="http://schemas.microsoft.com/office/drawing/2014/main" id="{4A344EDC-9FC7-4D08-ACAC-7312A014E95B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40" name="Text Box 3">
          <a:extLst>
            <a:ext uri="{FF2B5EF4-FFF2-40B4-BE49-F238E27FC236}">
              <a16:creationId xmlns:a16="http://schemas.microsoft.com/office/drawing/2014/main" id="{874A6E4C-CC9F-4598-94F5-5C23365B2A61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41" name="Text Box 2">
          <a:extLst>
            <a:ext uri="{FF2B5EF4-FFF2-40B4-BE49-F238E27FC236}">
              <a16:creationId xmlns:a16="http://schemas.microsoft.com/office/drawing/2014/main" id="{565FA0E6-5763-44DE-A870-59CE96B37761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42" name="Text Box 3">
          <a:extLst>
            <a:ext uri="{FF2B5EF4-FFF2-40B4-BE49-F238E27FC236}">
              <a16:creationId xmlns:a16="http://schemas.microsoft.com/office/drawing/2014/main" id="{18EEED23-B372-4D35-A66E-54ED4CBA0854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43" name="Text Box 2">
          <a:extLst>
            <a:ext uri="{FF2B5EF4-FFF2-40B4-BE49-F238E27FC236}">
              <a16:creationId xmlns:a16="http://schemas.microsoft.com/office/drawing/2014/main" id="{0D619EAC-CD78-41EE-BEC3-46A90BE6145F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44" name="Text Box 3">
          <a:extLst>
            <a:ext uri="{FF2B5EF4-FFF2-40B4-BE49-F238E27FC236}">
              <a16:creationId xmlns:a16="http://schemas.microsoft.com/office/drawing/2014/main" id="{9D0F18D8-BF0E-4882-AA84-11D0C1E2445C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845" name="Text Box 2">
          <a:extLst>
            <a:ext uri="{FF2B5EF4-FFF2-40B4-BE49-F238E27FC236}">
              <a16:creationId xmlns:a16="http://schemas.microsoft.com/office/drawing/2014/main" id="{B410526E-E276-49E4-9677-B126B43118E7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846" name="Text Box 3">
          <a:extLst>
            <a:ext uri="{FF2B5EF4-FFF2-40B4-BE49-F238E27FC236}">
              <a16:creationId xmlns:a16="http://schemas.microsoft.com/office/drawing/2014/main" id="{55DB5217-A449-4FFE-9857-63D70D1A4B88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47" name="Text Box 2">
          <a:extLst>
            <a:ext uri="{FF2B5EF4-FFF2-40B4-BE49-F238E27FC236}">
              <a16:creationId xmlns:a16="http://schemas.microsoft.com/office/drawing/2014/main" id="{253E0E7D-2360-4461-BB33-39B7FC0906B3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48" name="Text Box 3">
          <a:extLst>
            <a:ext uri="{FF2B5EF4-FFF2-40B4-BE49-F238E27FC236}">
              <a16:creationId xmlns:a16="http://schemas.microsoft.com/office/drawing/2014/main" id="{9E20734D-498D-4615-BA67-F6D3715CB23A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49" name="Text Box 2">
          <a:extLst>
            <a:ext uri="{FF2B5EF4-FFF2-40B4-BE49-F238E27FC236}">
              <a16:creationId xmlns:a16="http://schemas.microsoft.com/office/drawing/2014/main" id="{B243E889-3669-4B10-B685-BF43D2862F32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50" name="Text Box 3">
          <a:extLst>
            <a:ext uri="{FF2B5EF4-FFF2-40B4-BE49-F238E27FC236}">
              <a16:creationId xmlns:a16="http://schemas.microsoft.com/office/drawing/2014/main" id="{E6FF90D0-BC6C-45AE-8C63-78EBF4562D18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851" name="Text Box 2">
          <a:extLst>
            <a:ext uri="{FF2B5EF4-FFF2-40B4-BE49-F238E27FC236}">
              <a16:creationId xmlns:a16="http://schemas.microsoft.com/office/drawing/2014/main" id="{D7EAC915-022B-4FDF-982C-F02A3D751075}"/>
            </a:ext>
          </a:extLst>
        </xdr:cNvPr>
        <xdr:cNvSpPr txBox="1"/>
      </xdr:nvSpPr>
      <xdr:spPr>
        <a:xfrm>
          <a:off x="39338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852" name="Text Box 3">
          <a:extLst>
            <a:ext uri="{FF2B5EF4-FFF2-40B4-BE49-F238E27FC236}">
              <a16:creationId xmlns:a16="http://schemas.microsoft.com/office/drawing/2014/main" id="{EA6F1A21-1569-413A-8411-A2482ED1929E}"/>
            </a:ext>
          </a:extLst>
        </xdr:cNvPr>
        <xdr:cNvSpPr txBox="1"/>
      </xdr:nvSpPr>
      <xdr:spPr>
        <a:xfrm>
          <a:off x="39338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53" name="Text Box 2">
          <a:extLst>
            <a:ext uri="{FF2B5EF4-FFF2-40B4-BE49-F238E27FC236}">
              <a16:creationId xmlns:a16="http://schemas.microsoft.com/office/drawing/2014/main" id="{03ED942E-0C8F-44FB-9900-C315A973B6DD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54" name="Text Box 3">
          <a:extLst>
            <a:ext uri="{FF2B5EF4-FFF2-40B4-BE49-F238E27FC236}">
              <a16:creationId xmlns:a16="http://schemas.microsoft.com/office/drawing/2014/main" id="{8B4E9AF1-0510-48D6-9844-04BC22093A85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55" name="Text Box 2">
          <a:extLst>
            <a:ext uri="{FF2B5EF4-FFF2-40B4-BE49-F238E27FC236}">
              <a16:creationId xmlns:a16="http://schemas.microsoft.com/office/drawing/2014/main" id="{379F0827-FB6E-4037-895F-04477ECDC374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56" name="Text Box 3">
          <a:extLst>
            <a:ext uri="{FF2B5EF4-FFF2-40B4-BE49-F238E27FC236}">
              <a16:creationId xmlns:a16="http://schemas.microsoft.com/office/drawing/2014/main" id="{BC4172BF-A999-413D-B2E0-04002B756336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57" name="Text Box 2">
          <a:extLst>
            <a:ext uri="{FF2B5EF4-FFF2-40B4-BE49-F238E27FC236}">
              <a16:creationId xmlns:a16="http://schemas.microsoft.com/office/drawing/2014/main" id="{565B4DA1-BA43-4740-8589-BEFBCD1B067F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58" name="Text Box 3">
          <a:extLst>
            <a:ext uri="{FF2B5EF4-FFF2-40B4-BE49-F238E27FC236}">
              <a16:creationId xmlns:a16="http://schemas.microsoft.com/office/drawing/2014/main" id="{1B498F55-13A9-402D-916A-2B844B2BB14E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59" name="Text Box 2">
          <a:extLst>
            <a:ext uri="{FF2B5EF4-FFF2-40B4-BE49-F238E27FC236}">
              <a16:creationId xmlns:a16="http://schemas.microsoft.com/office/drawing/2014/main" id="{F544188D-B4F7-4C0D-9F71-BDDDD2491ABD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60" name="Text Box 3">
          <a:extLst>
            <a:ext uri="{FF2B5EF4-FFF2-40B4-BE49-F238E27FC236}">
              <a16:creationId xmlns:a16="http://schemas.microsoft.com/office/drawing/2014/main" id="{FCC0C614-7430-4170-8B36-44E209F42751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861" name="Text Box 2">
          <a:extLst>
            <a:ext uri="{FF2B5EF4-FFF2-40B4-BE49-F238E27FC236}">
              <a16:creationId xmlns:a16="http://schemas.microsoft.com/office/drawing/2014/main" id="{775B3BB4-D76A-477A-840A-27508F7BABF3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862" name="Text Box 3">
          <a:extLst>
            <a:ext uri="{FF2B5EF4-FFF2-40B4-BE49-F238E27FC236}">
              <a16:creationId xmlns:a16="http://schemas.microsoft.com/office/drawing/2014/main" id="{BA49FC80-0AAB-48A7-AEDB-6ED076841D84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63" name="Text Box 2">
          <a:extLst>
            <a:ext uri="{FF2B5EF4-FFF2-40B4-BE49-F238E27FC236}">
              <a16:creationId xmlns:a16="http://schemas.microsoft.com/office/drawing/2014/main" id="{2DE30667-63A6-434A-9537-8443B508C202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64" name="Text Box 3">
          <a:extLst>
            <a:ext uri="{FF2B5EF4-FFF2-40B4-BE49-F238E27FC236}">
              <a16:creationId xmlns:a16="http://schemas.microsoft.com/office/drawing/2014/main" id="{B6EEFB18-330F-48A5-BF6A-C151AC640D98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65" name="Text Box 2">
          <a:extLst>
            <a:ext uri="{FF2B5EF4-FFF2-40B4-BE49-F238E27FC236}">
              <a16:creationId xmlns:a16="http://schemas.microsoft.com/office/drawing/2014/main" id="{7769D57A-48E3-4710-B2C9-7F16B68909E9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66" name="Text Box 3">
          <a:extLst>
            <a:ext uri="{FF2B5EF4-FFF2-40B4-BE49-F238E27FC236}">
              <a16:creationId xmlns:a16="http://schemas.microsoft.com/office/drawing/2014/main" id="{6FB83540-5585-413D-AE96-4BF7D28102F7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67" name="Text Box 2">
          <a:extLst>
            <a:ext uri="{FF2B5EF4-FFF2-40B4-BE49-F238E27FC236}">
              <a16:creationId xmlns:a16="http://schemas.microsoft.com/office/drawing/2014/main" id="{2AD0E885-78EA-4E7E-9738-2FEF52B6AAD9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68" name="Text Box 3">
          <a:extLst>
            <a:ext uri="{FF2B5EF4-FFF2-40B4-BE49-F238E27FC236}">
              <a16:creationId xmlns:a16="http://schemas.microsoft.com/office/drawing/2014/main" id="{7EDD6F32-206D-41F2-A6E9-961B384A0849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69" name="Text Box 2">
          <a:extLst>
            <a:ext uri="{FF2B5EF4-FFF2-40B4-BE49-F238E27FC236}">
              <a16:creationId xmlns:a16="http://schemas.microsoft.com/office/drawing/2014/main" id="{602E9D78-8156-40AF-B920-F44A8D4F2653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70" name="Text Box 3">
          <a:extLst>
            <a:ext uri="{FF2B5EF4-FFF2-40B4-BE49-F238E27FC236}">
              <a16:creationId xmlns:a16="http://schemas.microsoft.com/office/drawing/2014/main" id="{34A54298-E98A-4040-9FC3-344B44C6AA8E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871" name="Text Box 2">
          <a:extLst>
            <a:ext uri="{FF2B5EF4-FFF2-40B4-BE49-F238E27FC236}">
              <a16:creationId xmlns:a16="http://schemas.microsoft.com/office/drawing/2014/main" id="{6F244E9A-D506-43CB-9A38-4771ADA61EC9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872" name="Text Box 3">
          <a:extLst>
            <a:ext uri="{FF2B5EF4-FFF2-40B4-BE49-F238E27FC236}">
              <a16:creationId xmlns:a16="http://schemas.microsoft.com/office/drawing/2014/main" id="{056A4FEA-FD49-444A-B518-FF084CE162D5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73" name="Text Box 2">
          <a:extLst>
            <a:ext uri="{FF2B5EF4-FFF2-40B4-BE49-F238E27FC236}">
              <a16:creationId xmlns:a16="http://schemas.microsoft.com/office/drawing/2014/main" id="{DA2E2DAF-888F-41E1-B16C-7D82ABCF8793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74" name="Text Box 3">
          <a:extLst>
            <a:ext uri="{FF2B5EF4-FFF2-40B4-BE49-F238E27FC236}">
              <a16:creationId xmlns:a16="http://schemas.microsoft.com/office/drawing/2014/main" id="{5EC3FDBA-C821-4C3F-B387-77CDAA372DBF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875" name="Text Box 2">
          <a:extLst>
            <a:ext uri="{FF2B5EF4-FFF2-40B4-BE49-F238E27FC236}">
              <a16:creationId xmlns:a16="http://schemas.microsoft.com/office/drawing/2014/main" id="{FAF13B52-6641-41FB-B941-8A554D9ADACB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876" name="Text Box 3">
          <a:extLst>
            <a:ext uri="{FF2B5EF4-FFF2-40B4-BE49-F238E27FC236}">
              <a16:creationId xmlns:a16="http://schemas.microsoft.com/office/drawing/2014/main" id="{FEE6A71E-447B-42A7-8952-33D9689109A8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877" name="Text Box 2">
          <a:extLst>
            <a:ext uri="{FF2B5EF4-FFF2-40B4-BE49-F238E27FC236}">
              <a16:creationId xmlns:a16="http://schemas.microsoft.com/office/drawing/2014/main" id="{174A7C85-8B2A-4A89-B6E3-819604796D96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878" name="Text Box 3">
          <a:extLst>
            <a:ext uri="{FF2B5EF4-FFF2-40B4-BE49-F238E27FC236}">
              <a16:creationId xmlns:a16="http://schemas.microsoft.com/office/drawing/2014/main" id="{C930327F-FECE-46C3-AB39-F88B1885AA62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79" name="Text Box 2">
          <a:extLst>
            <a:ext uri="{FF2B5EF4-FFF2-40B4-BE49-F238E27FC236}">
              <a16:creationId xmlns:a16="http://schemas.microsoft.com/office/drawing/2014/main" id="{7118DA24-DA81-4C9F-8A5B-ABE0AEBCFA98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80" name="Text Box 3">
          <a:extLst>
            <a:ext uri="{FF2B5EF4-FFF2-40B4-BE49-F238E27FC236}">
              <a16:creationId xmlns:a16="http://schemas.microsoft.com/office/drawing/2014/main" id="{9D67CA45-A86D-44F1-BA4D-FCAC09C09825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881" name="Text Box 2">
          <a:extLst>
            <a:ext uri="{FF2B5EF4-FFF2-40B4-BE49-F238E27FC236}">
              <a16:creationId xmlns:a16="http://schemas.microsoft.com/office/drawing/2014/main" id="{BCC9714A-4EF0-450E-82F4-102EEFB70483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882" name="Text Box 3">
          <a:extLst>
            <a:ext uri="{FF2B5EF4-FFF2-40B4-BE49-F238E27FC236}">
              <a16:creationId xmlns:a16="http://schemas.microsoft.com/office/drawing/2014/main" id="{11D996FD-073D-4066-9164-932BE0D4A2A9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83" name="Text Box 2">
          <a:extLst>
            <a:ext uri="{FF2B5EF4-FFF2-40B4-BE49-F238E27FC236}">
              <a16:creationId xmlns:a16="http://schemas.microsoft.com/office/drawing/2014/main" id="{FF7049FB-D351-479B-939D-2661CFEC2AE7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84" name="Text Box 3">
          <a:extLst>
            <a:ext uri="{FF2B5EF4-FFF2-40B4-BE49-F238E27FC236}">
              <a16:creationId xmlns:a16="http://schemas.microsoft.com/office/drawing/2014/main" id="{3F8F0EC4-0FB9-4D41-BCDB-8C4066B5D4EB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85" name="Text Box 2">
          <a:extLst>
            <a:ext uri="{FF2B5EF4-FFF2-40B4-BE49-F238E27FC236}">
              <a16:creationId xmlns:a16="http://schemas.microsoft.com/office/drawing/2014/main" id="{28C6B744-1523-4187-80B9-A473BFDBF166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86" name="Text Box 3">
          <a:extLst>
            <a:ext uri="{FF2B5EF4-FFF2-40B4-BE49-F238E27FC236}">
              <a16:creationId xmlns:a16="http://schemas.microsoft.com/office/drawing/2014/main" id="{9FDCDD1E-2F3F-433F-8E40-B3F0E3F7189F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887" name="Text Box 2">
          <a:extLst>
            <a:ext uri="{FF2B5EF4-FFF2-40B4-BE49-F238E27FC236}">
              <a16:creationId xmlns:a16="http://schemas.microsoft.com/office/drawing/2014/main" id="{62EEBBDA-1647-44B1-9C65-CE18E42ED9DC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888" name="Text Box 3">
          <a:extLst>
            <a:ext uri="{FF2B5EF4-FFF2-40B4-BE49-F238E27FC236}">
              <a16:creationId xmlns:a16="http://schemas.microsoft.com/office/drawing/2014/main" id="{1DBA7166-9D15-4C0A-AC67-4AEAA9B3A322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89" name="Text Box 2">
          <a:extLst>
            <a:ext uri="{FF2B5EF4-FFF2-40B4-BE49-F238E27FC236}">
              <a16:creationId xmlns:a16="http://schemas.microsoft.com/office/drawing/2014/main" id="{D25A2A07-4D2C-44B5-BCD9-09BD394EE011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90" name="Text Box 3">
          <a:extLst>
            <a:ext uri="{FF2B5EF4-FFF2-40B4-BE49-F238E27FC236}">
              <a16:creationId xmlns:a16="http://schemas.microsoft.com/office/drawing/2014/main" id="{E2F23CE8-CF3A-4881-98F7-091A71AAEDDB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891" name="Text Box 2">
          <a:extLst>
            <a:ext uri="{FF2B5EF4-FFF2-40B4-BE49-F238E27FC236}">
              <a16:creationId xmlns:a16="http://schemas.microsoft.com/office/drawing/2014/main" id="{9593591F-561B-469A-95BB-31E2B478BB8B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892" name="Text Box 3">
          <a:extLst>
            <a:ext uri="{FF2B5EF4-FFF2-40B4-BE49-F238E27FC236}">
              <a16:creationId xmlns:a16="http://schemas.microsoft.com/office/drawing/2014/main" id="{80E9DC97-AB24-4504-BBA8-F1B8E1910334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893" name="Text Box 2">
          <a:extLst>
            <a:ext uri="{FF2B5EF4-FFF2-40B4-BE49-F238E27FC236}">
              <a16:creationId xmlns:a16="http://schemas.microsoft.com/office/drawing/2014/main" id="{BFA69F72-C662-42B2-9983-37F283F8FC6F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894" name="Text Box 3">
          <a:extLst>
            <a:ext uri="{FF2B5EF4-FFF2-40B4-BE49-F238E27FC236}">
              <a16:creationId xmlns:a16="http://schemas.microsoft.com/office/drawing/2014/main" id="{C8D3096B-10F0-415F-8E25-F50230E0CF7A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95" name="Text Box 2">
          <a:extLst>
            <a:ext uri="{FF2B5EF4-FFF2-40B4-BE49-F238E27FC236}">
              <a16:creationId xmlns:a16="http://schemas.microsoft.com/office/drawing/2014/main" id="{6D15AB91-8420-496C-817E-AB7EAF4ECA2F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896" name="Text Box 3">
          <a:extLst>
            <a:ext uri="{FF2B5EF4-FFF2-40B4-BE49-F238E27FC236}">
              <a16:creationId xmlns:a16="http://schemas.microsoft.com/office/drawing/2014/main" id="{2AAE0CBA-A137-4531-BB52-C2D0F2563E2C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897" name="Text Box 2">
          <a:extLst>
            <a:ext uri="{FF2B5EF4-FFF2-40B4-BE49-F238E27FC236}">
              <a16:creationId xmlns:a16="http://schemas.microsoft.com/office/drawing/2014/main" id="{9CF65A02-9ECA-4324-AD21-D1528B4CD632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898" name="Text Box 3">
          <a:extLst>
            <a:ext uri="{FF2B5EF4-FFF2-40B4-BE49-F238E27FC236}">
              <a16:creationId xmlns:a16="http://schemas.microsoft.com/office/drawing/2014/main" id="{DA65E81B-7354-454C-9DFA-A18CA1899459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899" name="Text Box 2">
          <a:extLst>
            <a:ext uri="{FF2B5EF4-FFF2-40B4-BE49-F238E27FC236}">
              <a16:creationId xmlns:a16="http://schemas.microsoft.com/office/drawing/2014/main" id="{B45CEE1B-2768-4A87-81CC-EF48172BB9B7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900" name="Text Box 3">
          <a:extLst>
            <a:ext uri="{FF2B5EF4-FFF2-40B4-BE49-F238E27FC236}">
              <a16:creationId xmlns:a16="http://schemas.microsoft.com/office/drawing/2014/main" id="{6786772C-D300-48F3-9448-034BB72B1683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01" name="Text Box 2">
          <a:extLst>
            <a:ext uri="{FF2B5EF4-FFF2-40B4-BE49-F238E27FC236}">
              <a16:creationId xmlns:a16="http://schemas.microsoft.com/office/drawing/2014/main" id="{99E3F88F-C0A1-4B73-B025-7D9C765ECD53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02" name="Text Box 3">
          <a:extLst>
            <a:ext uri="{FF2B5EF4-FFF2-40B4-BE49-F238E27FC236}">
              <a16:creationId xmlns:a16="http://schemas.microsoft.com/office/drawing/2014/main" id="{AAEEF15E-A21E-42C0-96D9-ADD64C258C26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03" name="Text Box 2">
          <a:extLst>
            <a:ext uri="{FF2B5EF4-FFF2-40B4-BE49-F238E27FC236}">
              <a16:creationId xmlns:a16="http://schemas.microsoft.com/office/drawing/2014/main" id="{C03BB73A-2166-47E7-826D-44DC9DB74DDB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04" name="Text Box 3">
          <a:extLst>
            <a:ext uri="{FF2B5EF4-FFF2-40B4-BE49-F238E27FC236}">
              <a16:creationId xmlns:a16="http://schemas.microsoft.com/office/drawing/2014/main" id="{718B9CE0-8C14-4C30-A0C5-DB9A201DC809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05" name="Text Box 2">
          <a:extLst>
            <a:ext uri="{FF2B5EF4-FFF2-40B4-BE49-F238E27FC236}">
              <a16:creationId xmlns:a16="http://schemas.microsoft.com/office/drawing/2014/main" id="{7464A3D2-5A3B-4D2F-B87C-0592F41A03A1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06" name="Text Box 3">
          <a:extLst>
            <a:ext uri="{FF2B5EF4-FFF2-40B4-BE49-F238E27FC236}">
              <a16:creationId xmlns:a16="http://schemas.microsoft.com/office/drawing/2014/main" id="{03C835CB-0EFF-49E4-8DB5-E35CDB65647B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07" name="Text Box 2">
          <a:extLst>
            <a:ext uri="{FF2B5EF4-FFF2-40B4-BE49-F238E27FC236}">
              <a16:creationId xmlns:a16="http://schemas.microsoft.com/office/drawing/2014/main" id="{B1D8BD79-834B-42F2-9A00-7CE186BC6D55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08" name="Text Box 3">
          <a:extLst>
            <a:ext uri="{FF2B5EF4-FFF2-40B4-BE49-F238E27FC236}">
              <a16:creationId xmlns:a16="http://schemas.microsoft.com/office/drawing/2014/main" id="{5FCA1DEA-B52D-44A5-8C2C-7A31D2F91939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909" name="Text Box 2">
          <a:extLst>
            <a:ext uri="{FF2B5EF4-FFF2-40B4-BE49-F238E27FC236}">
              <a16:creationId xmlns:a16="http://schemas.microsoft.com/office/drawing/2014/main" id="{D736E0CF-81DC-4E59-94C3-7EC07FCEAB13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910" name="Text Box 3">
          <a:extLst>
            <a:ext uri="{FF2B5EF4-FFF2-40B4-BE49-F238E27FC236}">
              <a16:creationId xmlns:a16="http://schemas.microsoft.com/office/drawing/2014/main" id="{11D3AD50-B5C3-4738-AE8D-D44A0DE57ACB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11" name="Text Box 2">
          <a:extLst>
            <a:ext uri="{FF2B5EF4-FFF2-40B4-BE49-F238E27FC236}">
              <a16:creationId xmlns:a16="http://schemas.microsoft.com/office/drawing/2014/main" id="{55AA5529-A1B2-4673-AE8B-9CD751DC616E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12" name="Text Box 3">
          <a:extLst>
            <a:ext uri="{FF2B5EF4-FFF2-40B4-BE49-F238E27FC236}">
              <a16:creationId xmlns:a16="http://schemas.microsoft.com/office/drawing/2014/main" id="{2955D051-AC89-493D-8220-F12532087443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13" name="Text Box 2">
          <a:extLst>
            <a:ext uri="{FF2B5EF4-FFF2-40B4-BE49-F238E27FC236}">
              <a16:creationId xmlns:a16="http://schemas.microsoft.com/office/drawing/2014/main" id="{898C463B-93A0-4D94-AD2D-A96027A9EF3D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14" name="Text Box 3">
          <a:extLst>
            <a:ext uri="{FF2B5EF4-FFF2-40B4-BE49-F238E27FC236}">
              <a16:creationId xmlns:a16="http://schemas.microsoft.com/office/drawing/2014/main" id="{F9589092-DB98-44CE-9AFE-4DDC0B9742D9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915" name="Text Box 2">
          <a:extLst>
            <a:ext uri="{FF2B5EF4-FFF2-40B4-BE49-F238E27FC236}">
              <a16:creationId xmlns:a16="http://schemas.microsoft.com/office/drawing/2014/main" id="{946439C4-D7C7-43AE-8F4B-18872CBD0D95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916" name="Text Box 3">
          <a:extLst>
            <a:ext uri="{FF2B5EF4-FFF2-40B4-BE49-F238E27FC236}">
              <a16:creationId xmlns:a16="http://schemas.microsoft.com/office/drawing/2014/main" id="{F149F66E-887A-4066-A482-6233021A045A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17" name="Text Box 2">
          <a:extLst>
            <a:ext uri="{FF2B5EF4-FFF2-40B4-BE49-F238E27FC236}">
              <a16:creationId xmlns:a16="http://schemas.microsoft.com/office/drawing/2014/main" id="{BF8F9F8E-7498-448B-B042-AA649393DA65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18" name="Text Box 3">
          <a:extLst>
            <a:ext uri="{FF2B5EF4-FFF2-40B4-BE49-F238E27FC236}">
              <a16:creationId xmlns:a16="http://schemas.microsoft.com/office/drawing/2014/main" id="{EDBB5427-05BF-419E-8EAC-F6050A02BAE5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19" name="Text Box 2">
          <a:extLst>
            <a:ext uri="{FF2B5EF4-FFF2-40B4-BE49-F238E27FC236}">
              <a16:creationId xmlns:a16="http://schemas.microsoft.com/office/drawing/2014/main" id="{A799DA4D-FA40-49FB-938B-E1A51FAC58DE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20" name="Text Box 3">
          <a:extLst>
            <a:ext uri="{FF2B5EF4-FFF2-40B4-BE49-F238E27FC236}">
              <a16:creationId xmlns:a16="http://schemas.microsoft.com/office/drawing/2014/main" id="{0796D1DA-0934-4257-A931-403EBC951B4A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21" name="Text Box 2">
          <a:extLst>
            <a:ext uri="{FF2B5EF4-FFF2-40B4-BE49-F238E27FC236}">
              <a16:creationId xmlns:a16="http://schemas.microsoft.com/office/drawing/2014/main" id="{06F39835-7D72-435F-8165-24780642C59A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22" name="Text Box 3">
          <a:extLst>
            <a:ext uri="{FF2B5EF4-FFF2-40B4-BE49-F238E27FC236}">
              <a16:creationId xmlns:a16="http://schemas.microsoft.com/office/drawing/2014/main" id="{888FEA5B-ADE8-429D-A171-358033EFEA9B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23" name="Text Box 2">
          <a:extLst>
            <a:ext uri="{FF2B5EF4-FFF2-40B4-BE49-F238E27FC236}">
              <a16:creationId xmlns:a16="http://schemas.microsoft.com/office/drawing/2014/main" id="{55ACC2C2-1365-409C-93BC-E514FC3194A7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24" name="Text Box 3">
          <a:extLst>
            <a:ext uri="{FF2B5EF4-FFF2-40B4-BE49-F238E27FC236}">
              <a16:creationId xmlns:a16="http://schemas.microsoft.com/office/drawing/2014/main" id="{2E4EF981-3F64-4B63-B6B0-161EDD1BDD74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925" name="Text Box 2">
          <a:extLst>
            <a:ext uri="{FF2B5EF4-FFF2-40B4-BE49-F238E27FC236}">
              <a16:creationId xmlns:a16="http://schemas.microsoft.com/office/drawing/2014/main" id="{CF92F538-A7AC-4A1D-91B1-449806884B91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926" name="Text Box 3">
          <a:extLst>
            <a:ext uri="{FF2B5EF4-FFF2-40B4-BE49-F238E27FC236}">
              <a16:creationId xmlns:a16="http://schemas.microsoft.com/office/drawing/2014/main" id="{73569E61-F559-4D46-8626-2DFD1CF68003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27" name="Text Box 2">
          <a:extLst>
            <a:ext uri="{FF2B5EF4-FFF2-40B4-BE49-F238E27FC236}">
              <a16:creationId xmlns:a16="http://schemas.microsoft.com/office/drawing/2014/main" id="{C7513212-BC5F-4204-8AA3-4132C65F550B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28" name="Text Box 3">
          <a:extLst>
            <a:ext uri="{FF2B5EF4-FFF2-40B4-BE49-F238E27FC236}">
              <a16:creationId xmlns:a16="http://schemas.microsoft.com/office/drawing/2014/main" id="{A15F4B2B-A440-49F6-B440-86E12BEB80C2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29" name="Text Box 2">
          <a:extLst>
            <a:ext uri="{FF2B5EF4-FFF2-40B4-BE49-F238E27FC236}">
              <a16:creationId xmlns:a16="http://schemas.microsoft.com/office/drawing/2014/main" id="{3B46A76E-9EEF-4CD0-93E7-9C9620B563B6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30" name="Text Box 3">
          <a:extLst>
            <a:ext uri="{FF2B5EF4-FFF2-40B4-BE49-F238E27FC236}">
              <a16:creationId xmlns:a16="http://schemas.microsoft.com/office/drawing/2014/main" id="{A62BC75D-0A20-44C9-AD0B-D8D068D979B2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931" name="Text Box 2">
          <a:extLst>
            <a:ext uri="{FF2B5EF4-FFF2-40B4-BE49-F238E27FC236}">
              <a16:creationId xmlns:a16="http://schemas.microsoft.com/office/drawing/2014/main" id="{B472E941-6E57-4AFC-B4D3-18DB6CFF26CC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932" name="Text Box 3">
          <a:extLst>
            <a:ext uri="{FF2B5EF4-FFF2-40B4-BE49-F238E27FC236}">
              <a16:creationId xmlns:a16="http://schemas.microsoft.com/office/drawing/2014/main" id="{DE9C4445-1DF7-42B7-98E1-0BE4D2EC587C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33" name="Text Box 2">
          <a:extLst>
            <a:ext uri="{FF2B5EF4-FFF2-40B4-BE49-F238E27FC236}">
              <a16:creationId xmlns:a16="http://schemas.microsoft.com/office/drawing/2014/main" id="{041EEB85-2A77-478A-A9B2-251DD5A6C870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34" name="Text Box 3">
          <a:extLst>
            <a:ext uri="{FF2B5EF4-FFF2-40B4-BE49-F238E27FC236}">
              <a16:creationId xmlns:a16="http://schemas.microsoft.com/office/drawing/2014/main" id="{17CE462C-ECB4-473D-9193-5E06CD063CBD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35" name="Text Box 2">
          <a:extLst>
            <a:ext uri="{FF2B5EF4-FFF2-40B4-BE49-F238E27FC236}">
              <a16:creationId xmlns:a16="http://schemas.microsoft.com/office/drawing/2014/main" id="{C78B4CAE-8A9F-466C-B3F8-0B4F39DA316C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36" name="Text Box 3">
          <a:extLst>
            <a:ext uri="{FF2B5EF4-FFF2-40B4-BE49-F238E27FC236}">
              <a16:creationId xmlns:a16="http://schemas.microsoft.com/office/drawing/2014/main" id="{FF310BE0-A815-4E39-947E-F2C2A7F6D47E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37" name="Text Box 2">
          <a:extLst>
            <a:ext uri="{FF2B5EF4-FFF2-40B4-BE49-F238E27FC236}">
              <a16:creationId xmlns:a16="http://schemas.microsoft.com/office/drawing/2014/main" id="{9A2B514D-E1BB-4609-8764-968EB61C182E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38" name="Text Box 3">
          <a:extLst>
            <a:ext uri="{FF2B5EF4-FFF2-40B4-BE49-F238E27FC236}">
              <a16:creationId xmlns:a16="http://schemas.microsoft.com/office/drawing/2014/main" id="{DE3134FD-DEE3-4BB9-9F73-4D339469BBB4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39" name="Text Box 2">
          <a:extLst>
            <a:ext uri="{FF2B5EF4-FFF2-40B4-BE49-F238E27FC236}">
              <a16:creationId xmlns:a16="http://schemas.microsoft.com/office/drawing/2014/main" id="{4FD00276-78B3-4C69-9EBB-43375A77CC11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40" name="Text Box 3">
          <a:extLst>
            <a:ext uri="{FF2B5EF4-FFF2-40B4-BE49-F238E27FC236}">
              <a16:creationId xmlns:a16="http://schemas.microsoft.com/office/drawing/2014/main" id="{730DF519-2457-4440-BC84-A9532EB3F6CB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941" name="Text Box 2">
          <a:extLst>
            <a:ext uri="{FF2B5EF4-FFF2-40B4-BE49-F238E27FC236}">
              <a16:creationId xmlns:a16="http://schemas.microsoft.com/office/drawing/2014/main" id="{EB888482-0945-47F3-A25E-56EB574A3255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942" name="Text Box 3">
          <a:extLst>
            <a:ext uri="{FF2B5EF4-FFF2-40B4-BE49-F238E27FC236}">
              <a16:creationId xmlns:a16="http://schemas.microsoft.com/office/drawing/2014/main" id="{26F7453E-AD5B-4D16-8739-64A0545198ED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43" name="Text Box 2">
          <a:extLst>
            <a:ext uri="{FF2B5EF4-FFF2-40B4-BE49-F238E27FC236}">
              <a16:creationId xmlns:a16="http://schemas.microsoft.com/office/drawing/2014/main" id="{BA33F128-02F6-45A7-AD0D-594A1C60EDF9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44" name="Text Box 3">
          <a:extLst>
            <a:ext uri="{FF2B5EF4-FFF2-40B4-BE49-F238E27FC236}">
              <a16:creationId xmlns:a16="http://schemas.microsoft.com/office/drawing/2014/main" id="{288CF69E-E6FD-4435-A773-B10B76912735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45" name="Text Box 2">
          <a:extLst>
            <a:ext uri="{FF2B5EF4-FFF2-40B4-BE49-F238E27FC236}">
              <a16:creationId xmlns:a16="http://schemas.microsoft.com/office/drawing/2014/main" id="{1216AADD-9D89-457E-BAC4-66F4480E8F39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46" name="Text Box 3">
          <a:extLst>
            <a:ext uri="{FF2B5EF4-FFF2-40B4-BE49-F238E27FC236}">
              <a16:creationId xmlns:a16="http://schemas.microsoft.com/office/drawing/2014/main" id="{59A92F45-C9EB-45D8-9C9D-A24DA863455B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947" name="Text Box 2">
          <a:extLst>
            <a:ext uri="{FF2B5EF4-FFF2-40B4-BE49-F238E27FC236}">
              <a16:creationId xmlns:a16="http://schemas.microsoft.com/office/drawing/2014/main" id="{E3D5A712-B646-4093-AF61-1AB508E8D41F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948" name="Text Box 3">
          <a:extLst>
            <a:ext uri="{FF2B5EF4-FFF2-40B4-BE49-F238E27FC236}">
              <a16:creationId xmlns:a16="http://schemas.microsoft.com/office/drawing/2014/main" id="{B01ED89F-A1C5-485A-8A8A-E80561FD66CA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49" name="Text Box 2">
          <a:extLst>
            <a:ext uri="{FF2B5EF4-FFF2-40B4-BE49-F238E27FC236}">
              <a16:creationId xmlns:a16="http://schemas.microsoft.com/office/drawing/2014/main" id="{D30EA2AF-0647-4C8C-A3DD-0CD768705E28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50" name="Text Box 3">
          <a:extLst>
            <a:ext uri="{FF2B5EF4-FFF2-40B4-BE49-F238E27FC236}">
              <a16:creationId xmlns:a16="http://schemas.microsoft.com/office/drawing/2014/main" id="{A82850BB-5FC1-4F64-9D20-58397F580C73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51" name="Text Box 2">
          <a:extLst>
            <a:ext uri="{FF2B5EF4-FFF2-40B4-BE49-F238E27FC236}">
              <a16:creationId xmlns:a16="http://schemas.microsoft.com/office/drawing/2014/main" id="{11634667-6C13-411F-8DDD-906F61ABBC2A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52" name="Text Box 3">
          <a:extLst>
            <a:ext uri="{FF2B5EF4-FFF2-40B4-BE49-F238E27FC236}">
              <a16:creationId xmlns:a16="http://schemas.microsoft.com/office/drawing/2014/main" id="{8A1BF218-0A94-42B9-9D31-9FF00A0D5BE6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53" name="Text Box 2">
          <a:extLst>
            <a:ext uri="{FF2B5EF4-FFF2-40B4-BE49-F238E27FC236}">
              <a16:creationId xmlns:a16="http://schemas.microsoft.com/office/drawing/2014/main" id="{9A6C55ED-FC37-4200-8506-B0847B187B64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54" name="Text Box 3">
          <a:extLst>
            <a:ext uri="{FF2B5EF4-FFF2-40B4-BE49-F238E27FC236}">
              <a16:creationId xmlns:a16="http://schemas.microsoft.com/office/drawing/2014/main" id="{293D5B69-28BB-4043-9895-22B5048557AB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55" name="Text Box 2">
          <a:extLst>
            <a:ext uri="{FF2B5EF4-FFF2-40B4-BE49-F238E27FC236}">
              <a16:creationId xmlns:a16="http://schemas.microsoft.com/office/drawing/2014/main" id="{DC336F95-A838-45C1-AFA3-13A3135EB82C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56" name="Text Box 3">
          <a:extLst>
            <a:ext uri="{FF2B5EF4-FFF2-40B4-BE49-F238E27FC236}">
              <a16:creationId xmlns:a16="http://schemas.microsoft.com/office/drawing/2014/main" id="{A1AFE7B5-8E1A-4615-A21C-8A01AD94F260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957" name="Text Box 2">
          <a:extLst>
            <a:ext uri="{FF2B5EF4-FFF2-40B4-BE49-F238E27FC236}">
              <a16:creationId xmlns:a16="http://schemas.microsoft.com/office/drawing/2014/main" id="{A63C80D4-9A2F-417D-8462-60E5D6F182FE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958" name="Text Box 3">
          <a:extLst>
            <a:ext uri="{FF2B5EF4-FFF2-40B4-BE49-F238E27FC236}">
              <a16:creationId xmlns:a16="http://schemas.microsoft.com/office/drawing/2014/main" id="{78B972D3-8EAA-4300-8DEC-2AECDE3E145B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59" name="Text Box 2">
          <a:extLst>
            <a:ext uri="{FF2B5EF4-FFF2-40B4-BE49-F238E27FC236}">
              <a16:creationId xmlns:a16="http://schemas.microsoft.com/office/drawing/2014/main" id="{17C40EB8-7705-46BA-9477-D4958EA448E1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60" name="Text Box 3">
          <a:extLst>
            <a:ext uri="{FF2B5EF4-FFF2-40B4-BE49-F238E27FC236}">
              <a16:creationId xmlns:a16="http://schemas.microsoft.com/office/drawing/2014/main" id="{94CD4113-4302-4ABF-9B05-030BC9F001A4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61" name="Text Box 2">
          <a:extLst>
            <a:ext uri="{FF2B5EF4-FFF2-40B4-BE49-F238E27FC236}">
              <a16:creationId xmlns:a16="http://schemas.microsoft.com/office/drawing/2014/main" id="{BFEAC4A6-175A-4DBC-BCA1-6214D9748071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62" name="Text Box 3">
          <a:extLst>
            <a:ext uri="{FF2B5EF4-FFF2-40B4-BE49-F238E27FC236}">
              <a16:creationId xmlns:a16="http://schemas.microsoft.com/office/drawing/2014/main" id="{86B7E32D-BA88-4E7E-A8DB-6A8316F47592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963" name="Text Box 2">
          <a:extLst>
            <a:ext uri="{FF2B5EF4-FFF2-40B4-BE49-F238E27FC236}">
              <a16:creationId xmlns:a16="http://schemas.microsoft.com/office/drawing/2014/main" id="{C7184E0E-0AB0-486B-8A12-AD5F26C801AB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964" name="Text Box 3">
          <a:extLst>
            <a:ext uri="{FF2B5EF4-FFF2-40B4-BE49-F238E27FC236}">
              <a16:creationId xmlns:a16="http://schemas.microsoft.com/office/drawing/2014/main" id="{B115FD44-BEFF-4372-9DD4-7E90528A314B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65" name="Text Box 2">
          <a:extLst>
            <a:ext uri="{FF2B5EF4-FFF2-40B4-BE49-F238E27FC236}">
              <a16:creationId xmlns:a16="http://schemas.microsoft.com/office/drawing/2014/main" id="{095EE52D-DF3F-4DC9-9915-61A658BBB0A2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66" name="Text Box 3">
          <a:extLst>
            <a:ext uri="{FF2B5EF4-FFF2-40B4-BE49-F238E27FC236}">
              <a16:creationId xmlns:a16="http://schemas.microsoft.com/office/drawing/2014/main" id="{CD35F8E0-DD35-4C76-A0EF-FA0466EA0E64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67" name="Text Box 2">
          <a:extLst>
            <a:ext uri="{FF2B5EF4-FFF2-40B4-BE49-F238E27FC236}">
              <a16:creationId xmlns:a16="http://schemas.microsoft.com/office/drawing/2014/main" id="{691777E4-9E60-4CCC-837C-7272BA38EF9C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68" name="Text Box 3">
          <a:extLst>
            <a:ext uri="{FF2B5EF4-FFF2-40B4-BE49-F238E27FC236}">
              <a16:creationId xmlns:a16="http://schemas.microsoft.com/office/drawing/2014/main" id="{01709A2F-BB09-45A6-9473-6A54C5927997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69" name="Text Box 2">
          <a:extLst>
            <a:ext uri="{FF2B5EF4-FFF2-40B4-BE49-F238E27FC236}">
              <a16:creationId xmlns:a16="http://schemas.microsoft.com/office/drawing/2014/main" id="{BF3D0CE3-E5BF-4DE2-A2B7-5B170D279885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70" name="Text Box 3">
          <a:extLst>
            <a:ext uri="{FF2B5EF4-FFF2-40B4-BE49-F238E27FC236}">
              <a16:creationId xmlns:a16="http://schemas.microsoft.com/office/drawing/2014/main" id="{E4D0A738-E3AC-4EF0-8454-D387A9D35290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71" name="Text Box 2">
          <a:extLst>
            <a:ext uri="{FF2B5EF4-FFF2-40B4-BE49-F238E27FC236}">
              <a16:creationId xmlns:a16="http://schemas.microsoft.com/office/drawing/2014/main" id="{D8474D4A-010C-4203-84B2-20482B88BEC9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72" name="Text Box 3">
          <a:extLst>
            <a:ext uri="{FF2B5EF4-FFF2-40B4-BE49-F238E27FC236}">
              <a16:creationId xmlns:a16="http://schemas.microsoft.com/office/drawing/2014/main" id="{F1147742-6A56-4A10-9E06-1855CF1D80B4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973" name="Text Box 2">
          <a:extLst>
            <a:ext uri="{FF2B5EF4-FFF2-40B4-BE49-F238E27FC236}">
              <a16:creationId xmlns:a16="http://schemas.microsoft.com/office/drawing/2014/main" id="{C76787FE-C04C-495A-A872-B1C56187DC6E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974" name="Text Box 3">
          <a:extLst>
            <a:ext uri="{FF2B5EF4-FFF2-40B4-BE49-F238E27FC236}">
              <a16:creationId xmlns:a16="http://schemas.microsoft.com/office/drawing/2014/main" id="{1D925965-7B9B-4947-BD90-D5D6FC2B7FA9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75" name="Text Box 2">
          <a:extLst>
            <a:ext uri="{FF2B5EF4-FFF2-40B4-BE49-F238E27FC236}">
              <a16:creationId xmlns:a16="http://schemas.microsoft.com/office/drawing/2014/main" id="{189A5926-CBE1-4B18-918A-349C2300568F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76" name="Text Box 3">
          <a:extLst>
            <a:ext uri="{FF2B5EF4-FFF2-40B4-BE49-F238E27FC236}">
              <a16:creationId xmlns:a16="http://schemas.microsoft.com/office/drawing/2014/main" id="{513FCE6E-4647-40E1-8DB3-5DB5D696C216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77" name="Text Box 2">
          <a:extLst>
            <a:ext uri="{FF2B5EF4-FFF2-40B4-BE49-F238E27FC236}">
              <a16:creationId xmlns:a16="http://schemas.microsoft.com/office/drawing/2014/main" id="{B3B41B4C-AE01-4DDE-A045-B04D5A044C3D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78" name="Text Box 3">
          <a:extLst>
            <a:ext uri="{FF2B5EF4-FFF2-40B4-BE49-F238E27FC236}">
              <a16:creationId xmlns:a16="http://schemas.microsoft.com/office/drawing/2014/main" id="{EA3590CF-3D72-48A4-B82E-60335357751A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979" name="Text Box 2">
          <a:extLst>
            <a:ext uri="{FF2B5EF4-FFF2-40B4-BE49-F238E27FC236}">
              <a16:creationId xmlns:a16="http://schemas.microsoft.com/office/drawing/2014/main" id="{E99D21FB-B9BB-47E3-B7D6-127FAE92003E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980" name="Text Box 3">
          <a:extLst>
            <a:ext uri="{FF2B5EF4-FFF2-40B4-BE49-F238E27FC236}">
              <a16:creationId xmlns:a16="http://schemas.microsoft.com/office/drawing/2014/main" id="{A2E6E064-E815-47B6-BB12-408B40E76B92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81" name="Text Box 2">
          <a:extLst>
            <a:ext uri="{FF2B5EF4-FFF2-40B4-BE49-F238E27FC236}">
              <a16:creationId xmlns:a16="http://schemas.microsoft.com/office/drawing/2014/main" id="{55197448-7AC5-4CCF-BB5D-1CBF57B74874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82" name="Text Box 3">
          <a:extLst>
            <a:ext uri="{FF2B5EF4-FFF2-40B4-BE49-F238E27FC236}">
              <a16:creationId xmlns:a16="http://schemas.microsoft.com/office/drawing/2014/main" id="{E099BC1A-1EAD-4AD2-90B3-41905B150F2B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83" name="Text Box 2">
          <a:extLst>
            <a:ext uri="{FF2B5EF4-FFF2-40B4-BE49-F238E27FC236}">
              <a16:creationId xmlns:a16="http://schemas.microsoft.com/office/drawing/2014/main" id="{D1C1EA38-5C55-4E7D-8BF3-264C5F2024DD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84" name="Text Box 3">
          <a:extLst>
            <a:ext uri="{FF2B5EF4-FFF2-40B4-BE49-F238E27FC236}">
              <a16:creationId xmlns:a16="http://schemas.microsoft.com/office/drawing/2014/main" id="{3A0B15F9-306F-474F-AAA7-D9E665A75174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85" name="Text Box 2">
          <a:extLst>
            <a:ext uri="{FF2B5EF4-FFF2-40B4-BE49-F238E27FC236}">
              <a16:creationId xmlns:a16="http://schemas.microsoft.com/office/drawing/2014/main" id="{9EE2E43C-0F97-4824-826A-5B615842980A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86" name="Text Box 3">
          <a:extLst>
            <a:ext uri="{FF2B5EF4-FFF2-40B4-BE49-F238E27FC236}">
              <a16:creationId xmlns:a16="http://schemas.microsoft.com/office/drawing/2014/main" id="{4C811E2A-179C-4C58-AF4F-9B53C493E00C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87" name="Text Box 2">
          <a:extLst>
            <a:ext uri="{FF2B5EF4-FFF2-40B4-BE49-F238E27FC236}">
              <a16:creationId xmlns:a16="http://schemas.microsoft.com/office/drawing/2014/main" id="{69A2F074-1E64-4B70-A9E5-84B6D47EE3A1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88" name="Text Box 3">
          <a:extLst>
            <a:ext uri="{FF2B5EF4-FFF2-40B4-BE49-F238E27FC236}">
              <a16:creationId xmlns:a16="http://schemas.microsoft.com/office/drawing/2014/main" id="{3465F461-63C6-48FD-A2F3-7F1C9A1A50BF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989" name="Text Box 2">
          <a:extLst>
            <a:ext uri="{FF2B5EF4-FFF2-40B4-BE49-F238E27FC236}">
              <a16:creationId xmlns:a16="http://schemas.microsoft.com/office/drawing/2014/main" id="{523C41D0-5339-4242-AE06-213D0A8DEBE4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990" name="Text Box 3">
          <a:extLst>
            <a:ext uri="{FF2B5EF4-FFF2-40B4-BE49-F238E27FC236}">
              <a16:creationId xmlns:a16="http://schemas.microsoft.com/office/drawing/2014/main" id="{5C5085A4-CE77-4503-A432-0665D0CCE936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91" name="Text Box 2">
          <a:extLst>
            <a:ext uri="{FF2B5EF4-FFF2-40B4-BE49-F238E27FC236}">
              <a16:creationId xmlns:a16="http://schemas.microsoft.com/office/drawing/2014/main" id="{C24B5507-4728-490C-A43C-A786FE6689CB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92" name="Text Box 3">
          <a:extLst>
            <a:ext uri="{FF2B5EF4-FFF2-40B4-BE49-F238E27FC236}">
              <a16:creationId xmlns:a16="http://schemas.microsoft.com/office/drawing/2014/main" id="{02008422-6631-4857-BDB6-EF1D60EDB081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93" name="Text Box 2">
          <a:extLst>
            <a:ext uri="{FF2B5EF4-FFF2-40B4-BE49-F238E27FC236}">
              <a16:creationId xmlns:a16="http://schemas.microsoft.com/office/drawing/2014/main" id="{944599AE-E6B3-433B-8855-0AA5464D58DE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94" name="Text Box 3">
          <a:extLst>
            <a:ext uri="{FF2B5EF4-FFF2-40B4-BE49-F238E27FC236}">
              <a16:creationId xmlns:a16="http://schemas.microsoft.com/office/drawing/2014/main" id="{CD86C9D0-3E02-4A4C-BE4F-0F99E7A476CB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995" name="Text Box 2">
          <a:extLst>
            <a:ext uri="{FF2B5EF4-FFF2-40B4-BE49-F238E27FC236}">
              <a16:creationId xmlns:a16="http://schemas.microsoft.com/office/drawing/2014/main" id="{3CDA85A5-BD1B-4376-A0DB-0C2803463ABF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996" name="Text Box 3">
          <a:extLst>
            <a:ext uri="{FF2B5EF4-FFF2-40B4-BE49-F238E27FC236}">
              <a16:creationId xmlns:a16="http://schemas.microsoft.com/office/drawing/2014/main" id="{65B5A4E3-B24D-4678-86D8-6BD4CF729314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97" name="Text Box 2">
          <a:extLst>
            <a:ext uri="{FF2B5EF4-FFF2-40B4-BE49-F238E27FC236}">
              <a16:creationId xmlns:a16="http://schemas.microsoft.com/office/drawing/2014/main" id="{AC1F4279-64F2-43C5-83F5-79E22E108B56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998" name="Text Box 3">
          <a:extLst>
            <a:ext uri="{FF2B5EF4-FFF2-40B4-BE49-F238E27FC236}">
              <a16:creationId xmlns:a16="http://schemas.microsoft.com/office/drawing/2014/main" id="{AD50209C-F023-4BE2-B40D-8DB99CBEE5E6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999" name="Text Box 2">
          <a:extLst>
            <a:ext uri="{FF2B5EF4-FFF2-40B4-BE49-F238E27FC236}">
              <a16:creationId xmlns:a16="http://schemas.microsoft.com/office/drawing/2014/main" id="{9E8D5B5E-AB96-401C-A06B-580826F77A95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00" name="Text Box 3">
          <a:extLst>
            <a:ext uri="{FF2B5EF4-FFF2-40B4-BE49-F238E27FC236}">
              <a16:creationId xmlns:a16="http://schemas.microsoft.com/office/drawing/2014/main" id="{CC5AD7C7-7684-4AB1-8F76-F1B6AE598993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01" name="Text Box 2">
          <a:extLst>
            <a:ext uri="{FF2B5EF4-FFF2-40B4-BE49-F238E27FC236}">
              <a16:creationId xmlns:a16="http://schemas.microsoft.com/office/drawing/2014/main" id="{2A3092EA-6331-4440-AB0D-5776A9100F4B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02" name="Text Box 3">
          <a:extLst>
            <a:ext uri="{FF2B5EF4-FFF2-40B4-BE49-F238E27FC236}">
              <a16:creationId xmlns:a16="http://schemas.microsoft.com/office/drawing/2014/main" id="{629D15B6-8E0C-43B9-AA47-8E656A643E9D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03" name="Text Box 2">
          <a:extLst>
            <a:ext uri="{FF2B5EF4-FFF2-40B4-BE49-F238E27FC236}">
              <a16:creationId xmlns:a16="http://schemas.microsoft.com/office/drawing/2014/main" id="{DB67E2E3-BFA5-4AB9-9384-9ACE14601AD8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04" name="Text Box 3">
          <a:extLst>
            <a:ext uri="{FF2B5EF4-FFF2-40B4-BE49-F238E27FC236}">
              <a16:creationId xmlns:a16="http://schemas.microsoft.com/office/drawing/2014/main" id="{F6C1F7B5-90F6-485F-83A9-60CC2B8C8B64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005" name="Text Box 2">
          <a:extLst>
            <a:ext uri="{FF2B5EF4-FFF2-40B4-BE49-F238E27FC236}">
              <a16:creationId xmlns:a16="http://schemas.microsoft.com/office/drawing/2014/main" id="{96E8B17F-9E82-4A7E-86B4-DC95E70BFB74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006" name="Text Box 3">
          <a:extLst>
            <a:ext uri="{FF2B5EF4-FFF2-40B4-BE49-F238E27FC236}">
              <a16:creationId xmlns:a16="http://schemas.microsoft.com/office/drawing/2014/main" id="{4C7BFA27-2F29-4C4D-B0C2-0C8139E93370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07" name="Text Box 2">
          <a:extLst>
            <a:ext uri="{FF2B5EF4-FFF2-40B4-BE49-F238E27FC236}">
              <a16:creationId xmlns:a16="http://schemas.microsoft.com/office/drawing/2014/main" id="{93E337EF-FFF6-4711-BA5C-8B5867E2AEE1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08" name="Text Box 3">
          <a:extLst>
            <a:ext uri="{FF2B5EF4-FFF2-40B4-BE49-F238E27FC236}">
              <a16:creationId xmlns:a16="http://schemas.microsoft.com/office/drawing/2014/main" id="{A7506614-5B43-4EDE-8D8E-823621B1EBE5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09" name="Text Box 2">
          <a:extLst>
            <a:ext uri="{FF2B5EF4-FFF2-40B4-BE49-F238E27FC236}">
              <a16:creationId xmlns:a16="http://schemas.microsoft.com/office/drawing/2014/main" id="{9917B3A1-1F9C-4546-B827-74CA8F2FBFEF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10" name="Text Box 3">
          <a:extLst>
            <a:ext uri="{FF2B5EF4-FFF2-40B4-BE49-F238E27FC236}">
              <a16:creationId xmlns:a16="http://schemas.microsoft.com/office/drawing/2014/main" id="{74828862-71C8-4F72-9097-BFD66E40B2F5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1011" name="Text Box 2">
          <a:extLst>
            <a:ext uri="{FF2B5EF4-FFF2-40B4-BE49-F238E27FC236}">
              <a16:creationId xmlns:a16="http://schemas.microsoft.com/office/drawing/2014/main" id="{58A522A1-C5E3-4E71-9E41-3B33B9CF9145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1012" name="Text Box 3">
          <a:extLst>
            <a:ext uri="{FF2B5EF4-FFF2-40B4-BE49-F238E27FC236}">
              <a16:creationId xmlns:a16="http://schemas.microsoft.com/office/drawing/2014/main" id="{C934A3F1-8D9B-4BE7-9AE5-DF7DF4E6D597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13" name="Text Box 2">
          <a:extLst>
            <a:ext uri="{FF2B5EF4-FFF2-40B4-BE49-F238E27FC236}">
              <a16:creationId xmlns:a16="http://schemas.microsoft.com/office/drawing/2014/main" id="{A7943FFE-D02C-43CB-B124-1CC8E9FBFABB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14" name="Text Box 3">
          <a:extLst>
            <a:ext uri="{FF2B5EF4-FFF2-40B4-BE49-F238E27FC236}">
              <a16:creationId xmlns:a16="http://schemas.microsoft.com/office/drawing/2014/main" id="{CC83D034-5B9F-4089-A5A3-71F9CB262C68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15" name="Text Box 2">
          <a:extLst>
            <a:ext uri="{FF2B5EF4-FFF2-40B4-BE49-F238E27FC236}">
              <a16:creationId xmlns:a16="http://schemas.microsoft.com/office/drawing/2014/main" id="{01E5BBA0-801C-4157-8DBA-864366349BA5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16" name="Text Box 3">
          <a:extLst>
            <a:ext uri="{FF2B5EF4-FFF2-40B4-BE49-F238E27FC236}">
              <a16:creationId xmlns:a16="http://schemas.microsoft.com/office/drawing/2014/main" id="{DFBDBCB7-C69A-4061-BD10-711C091C1B36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17" name="Text Box 2">
          <a:extLst>
            <a:ext uri="{FF2B5EF4-FFF2-40B4-BE49-F238E27FC236}">
              <a16:creationId xmlns:a16="http://schemas.microsoft.com/office/drawing/2014/main" id="{B38B28BC-811D-41FA-8189-F6966FB23A30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18" name="Text Box 3">
          <a:extLst>
            <a:ext uri="{FF2B5EF4-FFF2-40B4-BE49-F238E27FC236}">
              <a16:creationId xmlns:a16="http://schemas.microsoft.com/office/drawing/2014/main" id="{EE80B6DE-4865-4660-AA29-B1AB0DF5F267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19" name="Text Box 2">
          <a:extLst>
            <a:ext uri="{FF2B5EF4-FFF2-40B4-BE49-F238E27FC236}">
              <a16:creationId xmlns:a16="http://schemas.microsoft.com/office/drawing/2014/main" id="{3BA3CEB9-5289-4A54-A4D8-9B243A1D511E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20" name="Text Box 3">
          <a:extLst>
            <a:ext uri="{FF2B5EF4-FFF2-40B4-BE49-F238E27FC236}">
              <a16:creationId xmlns:a16="http://schemas.microsoft.com/office/drawing/2014/main" id="{A5E92A58-5F93-4951-B410-B9BCCCE88B3F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021" name="Text Box 2">
          <a:extLst>
            <a:ext uri="{FF2B5EF4-FFF2-40B4-BE49-F238E27FC236}">
              <a16:creationId xmlns:a16="http://schemas.microsoft.com/office/drawing/2014/main" id="{544F1FD1-379F-407E-968E-E84BA792C77B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022" name="Text Box 3">
          <a:extLst>
            <a:ext uri="{FF2B5EF4-FFF2-40B4-BE49-F238E27FC236}">
              <a16:creationId xmlns:a16="http://schemas.microsoft.com/office/drawing/2014/main" id="{7BC524F5-903E-49A6-B592-C7683EB5D445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23" name="Text Box 2">
          <a:extLst>
            <a:ext uri="{FF2B5EF4-FFF2-40B4-BE49-F238E27FC236}">
              <a16:creationId xmlns:a16="http://schemas.microsoft.com/office/drawing/2014/main" id="{10C553E5-63EE-415F-9482-4B9250A98D21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24" name="Text Box 3">
          <a:extLst>
            <a:ext uri="{FF2B5EF4-FFF2-40B4-BE49-F238E27FC236}">
              <a16:creationId xmlns:a16="http://schemas.microsoft.com/office/drawing/2014/main" id="{3B690EA9-DFAD-4F3C-BA6F-9F28B41563F0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25" name="Text Box 2">
          <a:extLst>
            <a:ext uri="{FF2B5EF4-FFF2-40B4-BE49-F238E27FC236}">
              <a16:creationId xmlns:a16="http://schemas.microsoft.com/office/drawing/2014/main" id="{6A28D304-4F38-4414-9B5E-A5340AF04A6F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26" name="Text Box 3">
          <a:extLst>
            <a:ext uri="{FF2B5EF4-FFF2-40B4-BE49-F238E27FC236}">
              <a16:creationId xmlns:a16="http://schemas.microsoft.com/office/drawing/2014/main" id="{3753067F-7EFF-45DE-A604-F1759FBD64F0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1027" name="Text Box 2">
          <a:extLst>
            <a:ext uri="{FF2B5EF4-FFF2-40B4-BE49-F238E27FC236}">
              <a16:creationId xmlns:a16="http://schemas.microsoft.com/office/drawing/2014/main" id="{9C8FC6C1-D7BE-4FBB-8B3C-0B983BD02581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1028" name="Text Box 3">
          <a:extLst>
            <a:ext uri="{FF2B5EF4-FFF2-40B4-BE49-F238E27FC236}">
              <a16:creationId xmlns:a16="http://schemas.microsoft.com/office/drawing/2014/main" id="{638B1E98-6AB5-4118-AA3D-DA684BE43A2D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29" name="Text Box 2">
          <a:extLst>
            <a:ext uri="{FF2B5EF4-FFF2-40B4-BE49-F238E27FC236}">
              <a16:creationId xmlns:a16="http://schemas.microsoft.com/office/drawing/2014/main" id="{E1EAEF3A-8CB2-4333-BB6B-B3FD8E754EA1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30" name="Text Box 3">
          <a:extLst>
            <a:ext uri="{FF2B5EF4-FFF2-40B4-BE49-F238E27FC236}">
              <a16:creationId xmlns:a16="http://schemas.microsoft.com/office/drawing/2014/main" id="{13AB41B6-0446-42E0-BB71-244564ED916A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31" name="Text Box 2">
          <a:extLst>
            <a:ext uri="{FF2B5EF4-FFF2-40B4-BE49-F238E27FC236}">
              <a16:creationId xmlns:a16="http://schemas.microsoft.com/office/drawing/2014/main" id="{6411AF77-B7D7-4736-9C68-5158FD83859B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32" name="Text Box 3">
          <a:extLst>
            <a:ext uri="{FF2B5EF4-FFF2-40B4-BE49-F238E27FC236}">
              <a16:creationId xmlns:a16="http://schemas.microsoft.com/office/drawing/2014/main" id="{DC292DAB-E95B-4894-9C18-C804677E5233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33" name="Text Box 2">
          <a:extLst>
            <a:ext uri="{FF2B5EF4-FFF2-40B4-BE49-F238E27FC236}">
              <a16:creationId xmlns:a16="http://schemas.microsoft.com/office/drawing/2014/main" id="{609B6573-5C88-4F8D-A423-1FEF702AF3C2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34" name="Text Box 3">
          <a:extLst>
            <a:ext uri="{FF2B5EF4-FFF2-40B4-BE49-F238E27FC236}">
              <a16:creationId xmlns:a16="http://schemas.microsoft.com/office/drawing/2014/main" id="{FF05A52F-148F-44DC-90CC-5DB83343F7DA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35" name="Text Box 2">
          <a:extLst>
            <a:ext uri="{FF2B5EF4-FFF2-40B4-BE49-F238E27FC236}">
              <a16:creationId xmlns:a16="http://schemas.microsoft.com/office/drawing/2014/main" id="{EE998D60-6A27-4E3A-B929-B142B7EBC790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36" name="Text Box 3">
          <a:extLst>
            <a:ext uri="{FF2B5EF4-FFF2-40B4-BE49-F238E27FC236}">
              <a16:creationId xmlns:a16="http://schemas.microsoft.com/office/drawing/2014/main" id="{6BA42701-458C-4CB3-9A65-B24C0A98D776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037" name="Text Box 2">
          <a:extLst>
            <a:ext uri="{FF2B5EF4-FFF2-40B4-BE49-F238E27FC236}">
              <a16:creationId xmlns:a16="http://schemas.microsoft.com/office/drawing/2014/main" id="{FA584297-A96C-4FDF-8FFE-8CF059294AFF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038" name="Text Box 3">
          <a:extLst>
            <a:ext uri="{FF2B5EF4-FFF2-40B4-BE49-F238E27FC236}">
              <a16:creationId xmlns:a16="http://schemas.microsoft.com/office/drawing/2014/main" id="{444E2B0D-B4F1-4108-928D-D5EDB3D0D578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39" name="Text Box 2">
          <a:extLst>
            <a:ext uri="{FF2B5EF4-FFF2-40B4-BE49-F238E27FC236}">
              <a16:creationId xmlns:a16="http://schemas.microsoft.com/office/drawing/2014/main" id="{612D48A3-02A7-44FB-BF6E-BDFCBC47A4C1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40" name="Text Box 3">
          <a:extLst>
            <a:ext uri="{FF2B5EF4-FFF2-40B4-BE49-F238E27FC236}">
              <a16:creationId xmlns:a16="http://schemas.microsoft.com/office/drawing/2014/main" id="{F814E5C8-D954-4F0A-B0A9-1931DB7FBB7E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41" name="Text Box 2">
          <a:extLst>
            <a:ext uri="{FF2B5EF4-FFF2-40B4-BE49-F238E27FC236}">
              <a16:creationId xmlns:a16="http://schemas.microsoft.com/office/drawing/2014/main" id="{C61D8DD5-D8A4-48B8-A0B3-2C2F8BCB551C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42" name="Text Box 3">
          <a:extLst>
            <a:ext uri="{FF2B5EF4-FFF2-40B4-BE49-F238E27FC236}">
              <a16:creationId xmlns:a16="http://schemas.microsoft.com/office/drawing/2014/main" id="{D8B3362F-BF93-4FDB-8E68-A5DE98BAC23F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1043" name="Text Box 2">
          <a:extLst>
            <a:ext uri="{FF2B5EF4-FFF2-40B4-BE49-F238E27FC236}">
              <a16:creationId xmlns:a16="http://schemas.microsoft.com/office/drawing/2014/main" id="{11199AA6-BAA8-4908-B9DE-477A8D817D65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1044" name="Text Box 3">
          <a:extLst>
            <a:ext uri="{FF2B5EF4-FFF2-40B4-BE49-F238E27FC236}">
              <a16:creationId xmlns:a16="http://schemas.microsoft.com/office/drawing/2014/main" id="{71BE3C6A-4DD6-4D16-B8FF-77946AF230D8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45" name="Text Box 2">
          <a:extLst>
            <a:ext uri="{FF2B5EF4-FFF2-40B4-BE49-F238E27FC236}">
              <a16:creationId xmlns:a16="http://schemas.microsoft.com/office/drawing/2014/main" id="{6DE657FA-30A7-4E6B-BE0F-7463472459BB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46" name="Text Box 3">
          <a:extLst>
            <a:ext uri="{FF2B5EF4-FFF2-40B4-BE49-F238E27FC236}">
              <a16:creationId xmlns:a16="http://schemas.microsoft.com/office/drawing/2014/main" id="{38246103-74DA-4A35-B86F-7AA4BB9DB70C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47" name="Text Box 2">
          <a:extLst>
            <a:ext uri="{FF2B5EF4-FFF2-40B4-BE49-F238E27FC236}">
              <a16:creationId xmlns:a16="http://schemas.microsoft.com/office/drawing/2014/main" id="{1AC2B0C2-768E-47F5-9321-F6E5C36E8FFE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48" name="Text Box 3">
          <a:extLst>
            <a:ext uri="{FF2B5EF4-FFF2-40B4-BE49-F238E27FC236}">
              <a16:creationId xmlns:a16="http://schemas.microsoft.com/office/drawing/2014/main" id="{22097EEC-0A1D-4B09-B43F-A2842C275D9C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49" name="Text Box 2">
          <a:extLst>
            <a:ext uri="{FF2B5EF4-FFF2-40B4-BE49-F238E27FC236}">
              <a16:creationId xmlns:a16="http://schemas.microsoft.com/office/drawing/2014/main" id="{9ECDEA78-91B0-48AB-A4DD-8511D50221B6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50" name="Text Box 3">
          <a:extLst>
            <a:ext uri="{FF2B5EF4-FFF2-40B4-BE49-F238E27FC236}">
              <a16:creationId xmlns:a16="http://schemas.microsoft.com/office/drawing/2014/main" id="{AFFED191-8474-4779-B622-E4808D999A33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51" name="Text Box 2">
          <a:extLst>
            <a:ext uri="{FF2B5EF4-FFF2-40B4-BE49-F238E27FC236}">
              <a16:creationId xmlns:a16="http://schemas.microsoft.com/office/drawing/2014/main" id="{0BE6D323-A5DF-4375-ADAC-252AE8C0588D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52" name="Text Box 3">
          <a:extLst>
            <a:ext uri="{FF2B5EF4-FFF2-40B4-BE49-F238E27FC236}">
              <a16:creationId xmlns:a16="http://schemas.microsoft.com/office/drawing/2014/main" id="{3CAA9463-9556-4F00-A333-94F877775931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053" name="Text Box 2">
          <a:extLst>
            <a:ext uri="{FF2B5EF4-FFF2-40B4-BE49-F238E27FC236}">
              <a16:creationId xmlns:a16="http://schemas.microsoft.com/office/drawing/2014/main" id="{F92E6EB6-2404-4EBC-906A-640C7BA0C802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054" name="Text Box 3">
          <a:extLst>
            <a:ext uri="{FF2B5EF4-FFF2-40B4-BE49-F238E27FC236}">
              <a16:creationId xmlns:a16="http://schemas.microsoft.com/office/drawing/2014/main" id="{E80B1949-1D35-4C90-85D9-AD5C9177A00D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55" name="Text Box 2">
          <a:extLst>
            <a:ext uri="{FF2B5EF4-FFF2-40B4-BE49-F238E27FC236}">
              <a16:creationId xmlns:a16="http://schemas.microsoft.com/office/drawing/2014/main" id="{0A0B9352-C1A7-472B-ABAF-BC430CC93F3F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56" name="Text Box 3">
          <a:extLst>
            <a:ext uri="{FF2B5EF4-FFF2-40B4-BE49-F238E27FC236}">
              <a16:creationId xmlns:a16="http://schemas.microsoft.com/office/drawing/2014/main" id="{398077E9-59F4-44CB-9E5A-85C6A1DA3BB9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57" name="Text Box 2">
          <a:extLst>
            <a:ext uri="{FF2B5EF4-FFF2-40B4-BE49-F238E27FC236}">
              <a16:creationId xmlns:a16="http://schemas.microsoft.com/office/drawing/2014/main" id="{D615543F-3A8D-42C3-B532-0923E27D3757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58" name="Text Box 3">
          <a:extLst>
            <a:ext uri="{FF2B5EF4-FFF2-40B4-BE49-F238E27FC236}">
              <a16:creationId xmlns:a16="http://schemas.microsoft.com/office/drawing/2014/main" id="{1C657939-E3A4-4D89-AE20-0E54702E89D1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1059" name="Text Box 2">
          <a:extLst>
            <a:ext uri="{FF2B5EF4-FFF2-40B4-BE49-F238E27FC236}">
              <a16:creationId xmlns:a16="http://schemas.microsoft.com/office/drawing/2014/main" id="{157B7588-BF34-43FD-8DA9-496671A028E5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1060" name="Text Box 3">
          <a:extLst>
            <a:ext uri="{FF2B5EF4-FFF2-40B4-BE49-F238E27FC236}">
              <a16:creationId xmlns:a16="http://schemas.microsoft.com/office/drawing/2014/main" id="{0FDD3DBC-F23A-4849-A9F3-364CEBE19FE6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61" name="Text Box 2">
          <a:extLst>
            <a:ext uri="{FF2B5EF4-FFF2-40B4-BE49-F238E27FC236}">
              <a16:creationId xmlns:a16="http://schemas.microsoft.com/office/drawing/2014/main" id="{0136A530-76F8-470D-B62C-46CA0D94EA6E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62" name="Text Box 3">
          <a:extLst>
            <a:ext uri="{FF2B5EF4-FFF2-40B4-BE49-F238E27FC236}">
              <a16:creationId xmlns:a16="http://schemas.microsoft.com/office/drawing/2014/main" id="{EEF68EDD-A94E-443C-ABA5-3B4884274A0B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63" name="Text Box 2">
          <a:extLst>
            <a:ext uri="{FF2B5EF4-FFF2-40B4-BE49-F238E27FC236}">
              <a16:creationId xmlns:a16="http://schemas.microsoft.com/office/drawing/2014/main" id="{8903B6D9-3410-44B7-BC2F-2D4DEB9CEC79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64" name="Text Box 3">
          <a:extLst>
            <a:ext uri="{FF2B5EF4-FFF2-40B4-BE49-F238E27FC236}">
              <a16:creationId xmlns:a16="http://schemas.microsoft.com/office/drawing/2014/main" id="{5C8569DA-EA93-462B-8380-DA0C6E224724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65" name="Text Box 2">
          <a:extLst>
            <a:ext uri="{FF2B5EF4-FFF2-40B4-BE49-F238E27FC236}">
              <a16:creationId xmlns:a16="http://schemas.microsoft.com/office/drawing/2014/main" id="{437F53D7-F2E2-471B-9980-6BB33D54AE9C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66" name="Text Box 3">
          <a:extLst>
            <a:ext uri="{FF2B5EF4-FFF2-40B4-BE49-F238E27FC236}">
              <a16:creationId xmlns:a16="http://schemas.microsoft.com/office/drawing/2014/main" id="{69A8F9FB-2B77-49BF-82BF-07BBADCF02EC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67" name="Text Box 2">
          <a:extLst>
            <a:ext uri="{FF2B5EF4-FFF2-40B4-BE49-F238E27FC236}">
              <a16:creationId xmlns:a16="http://schemas.microsoft.com/office/drawing/2014/main" id="{1141B061-311D-4C2E-BE5B-5905086B74D8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68" name="Text Box 3">
          <a:extLst>
            <a:ext uri="{FF2B5EF4-FFF2-40B4-BE49-F238E27FC236}">
              <a16:creationId xmlns:a16="http://schemas.microsoft.com/office/drawing/2014/main" id="{5BD202CE-DB91-459B-AB8D-B1CFD04EC23D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069" name="Text Box 2">
          <a:extLst>
            <a:ext uri="{FF2B5EF4-FFF2-40B4-BE49-F238E27FC236}">
              <a16:creationId xmlns:a16="http://schemas.microsoft.com/office/drawing/2014/main" id="{B130AFDB-82E7-4105-9892-ADFC1C03E5EE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070" name="Text Box 3">
          <a:extLst>
            <a:ext uri="{FF2B5EF4-FFF2-40B4-BE49-F238E27FC236}">
              <a16:creationId xmlns:a16="http://schemas.microsoft.com/office/drawing/2014/main" id="{AB54FAAF-3F9C-4B6E-9967-CF073D4FB63B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71" name="Text Box 2">
          <a:extLst>
            <a:ext uri="{FF2B5EF4-FFF2-40B4-BE49-F238E27FC236}">
              <a16:creationId xmlns:a16="http://schemas.microsoft.com/office/drawing/2014/main" id="{256CCD7C-3523-41DC-BD9A-696CA97C6DB8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72" name="Text Box 3">
          <a:extLst>
            <a:ext uri="{FF2B5EF4-FFF2-40B4-BE49-F238E27FC236}">
              <a16:creationId xmlns:a16="http://schemas.microsoft.com/office/drawing/2014/main" id="{43255933-25A2-4388-933C-FD6467870E45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73" name="Text Box 2">
          <a:extLst>
            <a:ext uri="{FF2B5EF4-FFF2-40B4-BE49-F238E27FC236}">
              <a16:creationId xmlns:a16="http://schemas.microsoft.com/office/drawing/2014/main" id="{B650F49A-8F14-47A9-A178-FEFA10930336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74" name="Text Box 3">
          <a:extLst>
            <a:ext uri="{FF2B5EF4-FFF2-40B4-BE49-F238E27FC236}">
              <a16:creationId xmlns:a16="http://schemas.microsoft.com/office/drawing/2014/main" id="{298B711C-E22F-4DB5-A625-BBA5B8EEF493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1075" name="Text Box 2">
          <a:extLst>
            <a:ext uri="{FF2B5EF4-FFF2-40B4-BE49-F238E27FC236}">
              <a16:creationId xmlns:a16="http://schemas.microsoft.com/office/drawing/2014/main" id="{68AAF059-66FA-4F28-9CC0-13CEE6532C20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1076" name="Text Box 3">
          <a:extLst>
            <a:ext uri="{FF2B5EF4-FFF2-40B4-BE49-F238E27FC236}">
              <a16:creationId xmlns:a16="http://schemas.microsoft.com/office/drawing/2014/main" id="{A10F7532-7331-40C4-A12F-085EE4C4856A}"/>
            </a:ext>
          </a:extLst>
        </xdr:cNvPr>
        <xdr:cNvSpPr txBox="1"/>
      </xdr:nvSpPr>
      <xdr:spPr>
        <a:xfrm>
          <a:off x="337185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77" name="Text Box 2">
          <a:extLst>
            <a:ext uri="{FF2B5EF4-FFF2-40B4-BE49-F238E27FC236}">
              <a16:creationId xmlns:a16="http://schemas.microsoft.com/office/drawing/2014/main" id="{5C879403-37F8-4461-8270-F2BA8940B5AC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78" name="Text Box 3">
          <a:extLst>
            <a:ext uri="{FF2B5EF4-FFF2-40B4-BE49-F238E27FC236}">
              <a16:creationId xmlns:a16="http://schemas.microsoft.com/office/drawing/2014/main" id="{4CB21407-D067-4FB6-9AF5-D34AAEA717E2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79" name="Text Box 2">
          <a:extLst>
            <a:ext uri="{FF2B5EF4-FFF2-40B4-BE49-F238E27FC236}">
              <a16:creationId xmlns:a16="http://schemas.microsoft.com/office/drawing/2014/main" id="{EAC129E6-4905-478D-90F8-A3E44A4BAC16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80" name="Text Box 3">
          <a:extLst>
            <a:ext uri="{FF2B5EF4-FFF2-40B4-BE49-F238E27FC236}">
              <a16:creationId xmlns:a16="http://schemas.microsoft.com/office/drawing/2014/main" id="{EDE8FDEC-922A-4958-A809-C788D8E9FE17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81" name="Text Box 2">
          <a:extLst>
            <a:ext uri="{FF2B5EF4-FFF2-40B4-BE49-F238E27FC236}">
              <a16:creationId xmlns:a16="http://schemas.microsoft.com/office/drawing/2014/main" id="{B00BA0EB-0D6D-40DE-B5EE-33BB7EED7F47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82" name="Text Box 3">
          <a:extLst>
            <a:ext uri="{FF2B5EF4-FFF2-40B4-BE49-F238E27FC236}">
              <a16:creationId xmlns:a16="http://schemas.microsoft.com/office/drawing/2014/main" id="{7161CB6F-E80F-4F04-9055-48726E1CECBA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83" name="Text Box 2">
          <a:extLst>
            <a:ext uri="{FF2B5EF4-FFF2-40B4-BE49-F238E27FC236}">
              <a16:creationId xmlns:a16="http://schemas.microsoft.com/office/drawing/2014/main" id="{846107AC-DFBA-4F15-9CCC-79250E809C95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84" name="Text Box 3">
          <a:extLst>
            <a:ext uri="{FF2B5EF4-FFF2-40B4-BE49-F238E27FC236}">
              <a16:creationId xmlns:a16="http://schemas.microsoft.com/office/drawing/2014/main" id="{E11B4D73-C4FA-4B87-8420-CF150E06DC52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085" name="Text Box 2">
          <a:extLst>
            <a:ext uri="{FF2B5EF4-FFF2-40B4-BE49-F238E27FC236}">
              <a16:creationId xmlns:a16="http://schemas.microsoft.com/office/drawing/2014/main" id="{F874DEAB-E960-42B4-AA7B-04C60D323D34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086" name="Text Box 3">
          <a:extLst>
            <a:ext uri="{FF2B5EF4-FFF2-40B4-BE49-F238E27FC236}">
              <a16:creationId xmlns:a16="http://schemas.microsoft.com/office/drawing/2014/main" id="{B3499DC4-65FE-434E-A233-7F482223512F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87" name="Text Box 2">
          <a:extLst>
            <a:ext uri="{FF2B5EF4-FFF2-40B4-BE49-F238E27FC236}">
              <a16:creationId xmlns:a16="http://schemas.microsoft.com/office/drawing/2014/main" id="{0929C99D-EBC7-4171-A42C-3EDE134083ED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88" name="Text Box 3">
          <a:extLst>
            <a:ext uri="{FF2B5EF4-FFF2-40B4-BE49-F238E27FC236}">
              <a16:creationId xmlns:a16="http://schemas.microsoft.com/office/drawing/2014/main" id="{3255F436-1A0C-4D92-A9FA-B9D8A69D06EF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89" name="Text Box 2">
          <a:extLst>
            <a:ext uri="{FF2B5EF4-FFF2-40B4-BE49-F238E27FC236}">
              <a16:creationId xmlns:a16="http://schemas.microsoft.com/office/drawing/2014/main" id="{6BF85E19-B4E9-4C67-A3C4-7986DACDB80B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90" name="Text Box 3">
          <a:extLst>
            <a:ext uri="{FF2B5EF4-FFF2-40B4-BE49-F238E27FC236}">
              <a16:creationId xmlns:a16="http://schemas.microsoft.com/office/drawing/2014/main" id="{F1ED62FE-F9DA-4E40-9E4F-D9B6A145F98C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91" name="Text Box 2">
          <a:extLst>
            <a:ext uri="{FF2B5EF4-FFF2-40B4-BE49-F238E27FC236}">
              <a16:creationId xmlns:a16="http://schemas.microsoft.com/office/drawing/2014/main" id="{A116E6B7-B0EB-4790-B345-C1901C698A9D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092" name="Text Box 3">
          <a:extLst>
            <a:ext uri="{FF2B5EF4-FFF2-40B4-BE49-F238E27FC236}">
              <a16:creationId xmlns:a16="http://schemas.microsoft.com/office/drawing/2014/main" id="{C39A8360-D4E9-49EB-B646-1E610C6E3729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93" name="Text Box 2">
          <a:extLst>
            <a:ext uri="{FF2B5EF4-FFF2-40B4-BE49-F238E27FC236}">
              <a16:creationId xmlns:a16="http://schemas.microsoft.com/office/drawing/2014/main" id="{29345D0F-F357-4AA8-943C-D6E4FD0C8BDC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94" name="Text Box 3">
          <a:extLst>
            <a:ext uri="{FF2B5EF4-FFF2-40B4-BE49-F238E27FC236}">
              <a16:creationId xmlns:a16="http://schemas.microsoft.com/office/drawing/2014/main" id="{0DFF4A90-37F7-4E2E-9D17-9DA5A841372A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095" name="Text Box 2">
          <a:extLst>
            <a:ext uri="{FF2B5EF4-FFF2-40B4-BE49-F238E27FC236}">
              <a16:creationId xmlns:a16="http://schemas.microsoft.com/office/drawing/2014/main" id="{C03C2E95-A2C5-4B71-B720-DC76B030FDB6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096" name="Text Box 3">
          <a:extLst>
            <a:ext uri="{FF2B5EF4-FFF2-40B4-BE49-F238E27FC236}">
              <a16:creationId xmlns:a16="http://schemas.microsoft.com/office/drawing/2014/main" id="{8433E737-D7EB-42B4-9346-5603C774C1AC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97" name="Text Box 2">
          <a:extLst>
            <a:ext uri="{FF2B5EF4-FFF2-40B4-BE49-F238E27FC236}">
              <a16:creationId xmlns:a16="http://schemas.microsoft.com/office/drawing/2014/main" id="{937E5250-1B29-4D9C-95DE-260AAB5C3BE9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098" name="Text Box 3">
          <a:extLst>
            <a:ext uri="{FF2B5EF4-FFF2-40B4-BE49-F238E27FC236}">
              <a16:creationId xmlns:a16="http://schemas.microsoft.com/office/drawing/2014/main" id="{1F003207-A58B-4751-A74A-ABF3310A30B9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099" name="Text Box 2">
          <a:extLst>
            <a:ext uri="{FF2B5EF4-FFF2-40B4-BE49-F238E27FC236}">
              <a16:creationId xmlns:a16="http://schemas.microsoft.com/office/drawing/2014/main" id="{5B63674D-4283-47F0-855F-EF3E6967E316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00" name="Text Box 3">
          <a:extLst>
            <a:ext uri="{FF2B5EF4-FFF2-40B4-BE49-F238E27FC236}">
              <a16:creationId xmlns:a16="http://schemas.microsoft.com/office/drawing/2014/main" id="{3BBA6AF6-29F8-4DD9-9AD7-05B8538AC452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01" name="Text Box 2">
          <a:extLst>
            <a:ext uri="{FF2B5EF4-FFF2-40B4-BE49-F238E27FC236}">
              <a16:creationId xmlns:a16="http://schemas.microsoft.com/office/drawing/2014/main" id="{CDFE95DA-8F60-45E9-8197-AFD8ACB45D30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02" name="Text Box 3">
          <a:extLst>
            <a:ext uri="{FF2B5EF4-FFF2-40B4-BE49-F238E27FC236}">
              <a16:creationId xmlns:a16="http://schemas.microsoft.com/office/drawing/2014/main" id="{A930AF8D-57E4-4854-BF1B-C2B16208EE4F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03" name="Text Box 2">
          <a:extLst>
            <a:ext uri="{FF2B5EF4-FFF2-40B4-BE49-F238E27FC236}">
              <a16:creationId xmlns:a16="http://schemas.microsoft.com/office/drawing/2014/main" id="{4255277E-BEEE-44DC-ACBF-B565D306F45E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04" name="Text Box 3">
          <a:extLst>
            <a:ext uri="{FF2B5EF4-FFF2-40B4-BE49-F238E27FC236}">
              <a16:creationId xmlns:a16="http://schemas.microsoft.com/office/drawing/2014/main" id="{D1FF6290-F1E0-4887-8FE2-E22F2BFAEB2B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105" name="Text Box 2">
          <a:extLst>
            <a:ext uri="{FF2B5EF4-FFF2-40B4-BE49-F238E27FC236}">
              <a16:creationId xmlns:a16="http://schemas.microsoft.com/office/drawing/2014/main" id="{8DB8EEC8-59BA-471E-BB95-DB7CE3FDA7AD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106" name="Text Box 3">
          <a:extLst>
            <a:ext uri="{FF2B5EF4-FFF2-40B4-BE49-F238E27FC236}">
              <a16:creationId xmlns:a16="http://schemas.microsoft.com/office/drawing/2014/main" id="{2886876C-899C-455A-AC50-B8A6D5B435A3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07" name="Text Box 2">
          <a:extLst>
            <a:ext uri="{FF2B5EF4-FFF2-40B4-BE49-F238E27FC236}">
              <a16:creationId xmlns:a16="http://schemas.microsoft.com/office/drawing/2014/main" id="{73278424-3EC5-4EAD-98AC-0316F2D302BC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08" name="Text Box 3">
          <a:extLst>
            <a:ext uri="{FF2B5EF4-FFF2-40B4-BE49-F238E27FC236}">
              <a16:creationId xmlns:a16="http://schemas.microsoft.com/office/drawing/2014/main" id="{80F1B5F9-88D3-4CD5-A098-97EBC9FC39B3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09" name="Text Box 2">
          <a:extLst>
            <a:ext uri="{FF2B5EF4-FFF2-40B4-BE49-F238E27FC236}">
              <a16:creationId xmlns:a16="http://schemas.microsoft.com/office/drawing/2014/main" id="{5625D8B7-7F7C-4A22-8BE7-A53ED58E5D9A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10" name="Text Box 3">
          <a:extLst>
            <a:ext uri="{FF2B5EF4-FFF2-40B4-BE49-F238E27FC236}">
              <a16:creationId xmlns:a16="http://schemas.microsoft.com/office/drawing/2014/main" id="{6C41AC34-8B32-46B4-B13D-9997365A7598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11" name="Text Box 2">
          <a:extLst>
            <a:ext uri="{FF2B5EF4-FFF2-40B4-BE49-F238E27FC236}">
              <a16:creationId xmlns:a16="http://schemas.microsoft.com/office/drawing/2014/main" id="{3B61F7A6-A7DB-4DC7-B9DF-F43A7FA0A504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12" name="Text Box 3">
          <a:extLst>
            <a:ext uri="{FF2B5EF4-FFF2-40B4-BE49-F238E27FC236}">
              <a16:creationId xmlns:a16="http://schemas.microsoft.com/office/drawing/2014/main" id="{A5146A05-F29C-48B9-AA79-10F97F8796E5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13" name="Text Box 2">
          <a:extLst>
            <a:ext uri="{FF2B5EF4-FFF2-40B4-BE49-F238E27FC236}">
              <a16:creationId xmlns:a16="http://schemas.microsoft.com/office/drawing/2014/main" id="{13F43FA1-A2D2-4A33-B052-25E2BDB77863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14" name="Text Box 3">
          <a:extLst>
            <a:ext uri="{FF2B5EF4-FFF2-40B4-BE49-F238E27FC236}">
              <a16:creationId xmlns:a16="http://schemas.microsoft.com/office/drawing/2014/main" id="{702AB8D3-57C7-481E-B1DC-FE44C1DB46DF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15" name="Text Box 2">
          <a:extLst>
            <a:ext uri="{FF2B5EF4-FFF2-40B4-BE49-F238E27FC236}">
              <a16:creationId xmlns:a16="http://schemas.microsoft.com/office/drawing/2014/main" id="{26102E23-C079-4A34-81B1-7BE463289346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16" name="Text Box 3">
          <a:extLst>
            <a:ext uri="{FF2B5EF4-FFF2-40B4-BE49-F238E27FC236}">
              <a16:creationId xmlns:a16="http://schemas.microsoft.com/office/drawing/2014/main" id="{0F23F4C8-7F9F-4518-BD0F-1BD7D6223435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17" name="Text Box 2">
          <a:extLst>
            <a:ext uri="{FF2B5EF4-FFF2-40B4-BE49-F238E27FC236}">
              <a16:creationId xmlns:a16="http://schemas.microsoft.com/office/drawing/2014/main" id="{8F3E2914-B539-4A45-822D-7A699A97FA8E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18" name="Text Box 3">
          <a:extLst>
            <a:ext uri="{FF2B5EF4-FFF2-40B4-BE49-F238E27FC236}">
              <a16:creationId xmlns:a16="http://schemas.microsoft.com/office/drawing/2014/main" id="{A189438F-2208-45D4-9F3C-0866297C6B49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119" name="Text Box 2">
          <a:extLst>
            <a:ext uri="{FF2B5EF4-FFF2-40B4-BE49-F238E27FC236}">
              <a16:creationId xmlns:a16="http://schemas.microsoft.com/office/drawing/2014/main" id="{B66BF552-6094-4272-9501-A58ADF2A7A4C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120" name="Text Box 3">
          <a:extLst>
            <a:ext uri="{FF2B5EF4-FFF2-40B4-BE49-F238E27FC236}">
              <a16:creationId xmlns:a16="http://schemas.microsoft.com/office/drawing/2014/main" id="{E28DB67F-CB63-46A8-AD32-C6334DB05AC4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21" name="Text Box 2">
          <a:extLst>
            <a:ext uri="{FF2B5EF4-FFF2-40B4-BE49-F238E27FC236}">
              <a16:creationId xmlns:a16="http://schemas.microsoft.com/office/drawing/2014/main" id="{A8EA9A1F-F296-4466-8791-E9E453A99867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22" name="Text Box 3">
          <a:extLst>
            <a:ext uri="{FF2B5EF4-FFF2-40B4-BE49-F238E27FC236}">
              <a16:creationId xmlns:a16="http://schemas.microsoft.com/office/drawing/2014/main" id="{B98DCA15-83CF-461C-B422-7E88CC872813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23" name="Text Box 2">
          <a:extLst>
            <a:ext uri="{FF2B5EF4-FFF2-40B4-BE49-F238E27FC236}">
              <a16:creationId xmlns:a16="http://schemas.microsoft.com/office/drawing/2014/main" id="{4AF1703D-DA82-4F0F-B64F-906388E60A39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24" name="Text Box 3">
          <a:extLst>
            <a:ext uri="{FF2B5EF4-FFF2-40B4-BE49-F238E27FC236}">
              <a16:creationId xmlns:a16="http://schemas.microsoft.com/office/drawing/2014/main" id="{D074BB95-7AC9-4CF5-A9FC-EF8ADCC1F112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25" name="Text Box 2">
          <a:extLst>
            <a:ext uri="{FF2B5EF4-FFF2-40B4-BE49-F238E27FC236}">
              <a16:creationId xmlns:a16="http://schemas.microsoft.com/office/drawing/2014/main" id="{6BA8E30F-D361-40E5-87DA-209208854245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26" name="Text Box 3">
          <a:extLst>
            <a:ext uri="{FF2B5EF4-FFF2-40B4-BE49-F238E27FC236}">
              <a16:creationId xmlns:a16="http://schemas.microsoft.com/office/drawing/2014/main" id="{A5DB0C73-850B-4F43-B886-8CF8AD8D8E3E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27" name="Text Box 2">
          <a:extLst>
            <a:ext uri="{FF2B5EF4-FFF2-40B4-BE49-F238E27FC236}">
              <a16:creationId xmlns:a16="http://schemas.microsoft.com/office/drawing/2014/main" id="{3433AA4D-DA38-41C7-809E-5F7CA3E8BA4D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28" name="Text Box 3">
          <a:extLst>
            <a:ext uri="{FF2B5EF4-FFF2-40B4-BE49-F238E27FC236}">
              <a16:creationId xmlns:a16="http://schemas.microsoft.com/office/drawing/2014/main" id="{A980FDB1-A524-4364-94AE-FB9E59D84C60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29" name="Text Box 2">
          <a:extLst>
            <a:ext uri="{FF2B5EF4-FFF2-40B4-BE49-F238E27FC236}">
              <a16:creationId xmlns:a16="http://schemas.microsoft.com/office/drawing/2014/main" id="{5263C4F5-FC46-4DA9-A3A5-BBD733D6E9A2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30" name="Text Box 3">
          <a:extLst>
            <a:ext uri="{FF2B5EF4-FFF2-40B4-BE49-F238E27FC236}">
              <a16:creationId xmlns:a16="http://schemas.microsoft.com/office/drawing/2014/main" id="{4EFE6432-9EDD-4481-B002-089032C7B268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31" name="Text Box 2">
          <a:extLst>
            <a:ext uri="{FF2B5EF4-FFF2-40B4-BE49-F238E27FC236}">
              <a16:creationId xmlns:a16="http://schemas.microsoft.com/office/drawing/2014/main" id="{0467A435-C4B2-40A1-9D35-A945E0C1E853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32" name="Text Box 3">
          <a:extLst>
            <a:ext uri="{FF2B5EF4-FFF2-40B4-BE49-F238E27FC236}">
              <a16:creationId xmlns:a16="http://schemas.microsoft.com/office/drawing/2014/main" id="{CBBF3E32-CCF7-41B3-B0A5-CADA3130CCC7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133" name="Text Box 2">
          <a:extLst>
            <a:ext uri="{FF2B5EF4-FFF2-40B4-BE49-F238E27FC236}">
              <a16:creationId xmlns:a16="http://schemas.microsoft.com/office/drawing/2014/main" id="{15E64545-6E68-495B-9176-00BA4021E5FE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134" name="Text Box 3">
          <a:extLst>
            <a:ext uri="{FF2B5EF4-FFF2-40B4-BE49-F238E27FC236}">
              <a16:creationId xmlns:a16="http://schemas.microsoft.com/office/drawing/2014/main" id="{91D96EAA-7E7E-4C71-BE4D-33CCD761CE43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35" name="Text Box 2">
          <a:extLst>
            <a:ext uri="{FF2B5EF4-FFF2-40B4-BE49-F238E27FC236}">
              <a16:creationId xmlns:a16="http://schemas.microsoft.com/office/drawing/2014/main" id="{8527F633-492E-4779-9D73-F2BF5CB1608C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36" name="Text Box 3">
          <a:extLst>
            <a:ext uri="{FF2B5EF4-FFF2-40B4-BE49-F238E27FC236}">
              <a16:creationId xmlns:a16="http://schemas.microsoft.com/office/drawing/2014/main" id="{84C1EE68-D871-4E05-916A-A64DAACAE8F4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37" name="Text Box 2">
          <a:extLst>
            <a:ext uri="{FF2B5EF4-FFF2-40B4-BE49-F238E27FC236}">
              <a16:creationId xmlns:a16="http://schemas.microsoft.com/office/drawing/2014/main" id="{D6C11560-24B7-47A8-990E-7AD808A3AFA6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38" name="Text Box 3">
          <a:extLst>
            <a:ext uri="{FF2B5EF4-FFF2-40B4-BE49-F238E27FC236}">
              <a16:creationId xmlns:a16="http://schemas.microsoft.com/office/drawing/2014/main" id="{AE093685-A338-4771-BD76-4CBC7BE1B387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39" name="Text Box 2">
          <a:extLst>
            <a:ext uri="{FF2B5EF4-FFF2-40B4-BE49-F238E27FC236}">
              <a16:creationId xmlns:a16="http://schemas.microsoft.com/office/drawing/2014/main" id="{DAA1417A-41D9-4DD8-9665-C3F7C35913BF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40" name="Text Box 3">
          <a:extLst>
            <a:ext uri="{FF2B5EF4-FFF2-40B4-BE49-F238E27FC236}">
              <a16:creationId xmlns:a16="http://schemas.microsoft.com/office/drawing/2014/main" id="{EB436C20-F446-4026-9BC7-30AE2E86EE23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41" name="Text Box 2">
          <a:extLst>
            <a:ext uri="{FF2B5EF4-FFF2-40B4-BE49-F238E27FC236}">
              <a16:creationId xmlns:a16="http://schemas.microsoft.com/office/drawing/2014/main" id="{01A437BE-E8B0-449B-861B-25ADD468225E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42" name="Text Box 3">
          <a:extLst>
            <a:ext uri="{FF2B5EF4-FFF2-40B4-BE49-F238E27FC236}">
              <a16:creationId xmlns:a16="http://schemas.microsoft.com/office/drawing/2014/main" id="{4C96D38D-7124-4F9C-B060-C1712CD12D02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43" name="Text Box 2">
          <a:extLst>
            <a:ext uri="{FF2B5EF4-FFF2-40B4-BE49-F238E27FC236}">
              <a16:creationId xmlns:a16="http://schemas.microsoft.com/office/drawing/2014/main" id="{B9DFA56B-21DF-4C37-9059-02B0DC12DA7C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44" name="Text Box 3">
          <a:extLst>
            <a:ext uri="{FF2B5EF4-FFF2-40B4-BE49-F238E27FC236}">
              <a16:creationId xmlns:a16="http://schemas.microsoft.com/office/drawing/2014/main" id="{1EB7DE58-2EA3-4240-AC77-40F6103A2EF7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45" name="Text Box 2">
          <a:extLst>
            <a:ext uri="{FF2B5EF4-FFF2-40B4-BE49-F238E27FC236}">
              <a16:creationId xmlns:a16="http://schemas.microsoft.com/office/drawing/2014/main" id="{D3F64630-BFDE-4B7F-84C2-4486FE87B461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46" name="Text Box 3">
          <a:extLst>
            <a:ext uri="{FF2B5EF4-FFF2-40B4-BE49-F238E27FC236}">
              <a16:creationId xmlns:a16="http://schemas.microsoft.com/office/drawing/2014/main" id="{DCFB1225-4781-4FAC-9987-E9643AB8DA96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147" name="Text Box 2">
          <a:extLst>
            <a:ext uri="{FF2B5EF4-FFF2-40B4-BE49-F238E27FC236}">
              <a16:creationId xmlns:a16="http://schemas.microsoft.com/office/drawing/2014/main" id="{2A5F420D-B902-4ECB-8999-49293B7E601A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148" name="Text Box 3">
          <a:extLst>
            <a:ext uri="{FF2B5EF4-FFF2-40B4-BE49-F238E27FC236}">
              <a16:creationId xmlns:a16="http://schemas.microsoft.com/office/drawing/2014/main" id="{BDBCD276-F962-41BE-9923-642BC3B83C25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49" name="Text Box 2">
          <a:extLst>
            <a:ext uri="{FF2B5EF4-FFF2-40B4-BE49-F238E27FC236}">
              <a16:creationId xmlns:a16="http://schemas.microsoft.com/office/drawing/2014/main" id="{26215BC5-848E-4731-B9EA-92F07C49FAF7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50" name="Text Box 3">
          <a:extLst>
            <a:ext uri="{FF2B5EF4-FFF2-40B4-BE49-F238E27FC236}">
              <a16:creationId xmlns:a16="http://schemas.microsoft.com/office/drawing/2014/main" id="{33F34190-15F4-47B2-AAF6-A7C6A3F28E84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51" name="Text Box 2">
          <a:extLst>
            <a:ext uri="{FF2B5EF4-FFF2-40B4-BE49-F238E27FC236}">
              <a16:creationId xmlns:a16="http://schemas.microsoft.com/office/drawing/2014/main" id="{BA493371-31EA-4A7F-A721-879CFDB6B057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52" name="Text Box 3">
          <a:extLst>
            <a:ext uri="{FF2B5EF4-FFF2-40B4-BE49-F238E27FC236}">
              <a16:creationId xmlns:a16="http://schemas.microsoft.com/office/drawing/2014/main" id="{D9846737-4F71-40D2-98AE-CAEE9EA0A1AA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53" name="Text Box 2">
          <a:extLst>
            <a:ext uri="{FF2B5EF4-FFF2-40B4-BE49-F238E27FC236}">
              <a16:creationId xmlns:a16="http://schemas.microsoft.com/office/drawing/2014/main" id="{389E0A23-7266-4EA8-90CD-84B9B5ED61AD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54" name="Text Box 3">
          <a:extLst>
            <a:ext uri="{FF2B5EF4-FFF2-40B4-BE49-F238E27FC236}">
              <a16:creationId xmlns:a16="http://schemas.microsoft.com/office/drawing/2014/main" id="{0EAEE417-7563-4910-A5ED-26A9F9CB0E35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55" name="Text Box 2">
          <a:extLst>
            <a:ext uri="{FF2B5EF4-FFF2-40B4-BE49-F238E27FC236}">
              <a16:creationId xmlns:a16="http://schemas.microsoft.com/office/drawing/2014/main" id="{3784719B-6EDD-4D64-B7F4-D7B4DD25844D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56" name="Text Box 3">
          <a:extLst>
            <a:ext uri="{FF2B5EF4-FFF2-40B4-BE49-F238E27FC236}">
              <a16:creationId xmlns:a16="http://schemas.microsoft.com/office/drawing/2014/main" id="{D7F3254B-814A-4186-BE80-E8DCFC242A36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57" name="Text Box 2">
          <a:extLst>
            <a:ext uri="{FF2B5EF4-FFF2-40B4-BE49-F238E27FC236}">
              <a16:creationId xmlns:a16="http://schemas.microsoft.com/office/drawing/2014/main" id="{19A299ED-086D-4A72-8204-44B38BF250E3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58" name="Text Box 3">
          <a:extLst>
            <a:ext uri="{FF2B5EF4-FFF2-40B4-BE49-F238E27FC236}">
              <a16:creationId xmlns:a16="http://schemas.microsoft.com/office/drawing/2014/main" id="{CA9DF73E-1D69-4331-9AA3-537502680F28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59" name="Text Box 2">
          <a:extLst>
            <a:ext uri="{FF2B5EF4-FFF2-40B4-BE49-F238E27FC236}">
              <a16:creationId xmlns:a16="http://schemas.microsoft.com/office/drawing/2014/main" id="{5EADE011-42C9-4F28-B32D-C6D76694493F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60" name="Text Box 3">
          <a:extLst>
            <a:ext uri="{FF2B5EF4-FFF2-40B4-BE49-F238E27FC236}">
              <a16:creationId xmlns:a16="http://schemas.microsoft.com/office/drawing/2014/main" id="{139DF99B-907D-4225-8B0E-793FA3AE87A8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161" name="Text Box 2">
          <a:extLst>
            <a:ext uri="{FF2B5EF4-FFF2-40B4-BE49-F238E27FC236}">
              <a16:creationId xmlns:a16="http://schemas.microsoft.com/office/drawing/2014/main" id="{DD599293-E487-4EC9-963E-ED5916739C7D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162" name="Text Box 3">
          <a:extLst>
            <a:ext uri="{FF2B5EF4-FFF2-40B4-BE49-F238E27FC236}">
              <a16:creationId xmlns:a16="http://schemas.microsoft.com/office/drawing/2014/main" id="{F77969A1-EB7B-4D7B-8028-DE10A2D58E55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63" name="Text Box 2">
          <a:extLst>
            <a:ext uri="{FF2B5EF4-FFF2-40B4-BE49-F238E27FC236}">
              <a16:creationId xmlns:a16="http://schemas.microsoft.com/office/drawing/2014/main" id="{B0DBEEF2-4CED-47F7-B43E-543C992FCC9C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64" name="Text Box 3">
          <a:extLst>
            <a:ext uri="{FF2B5EF4-FFF2-40B4-BE49-F238E27FC236}">
              <a16:creationId xmlns:a16="http://schemas.microsoft.com/office/drawing/2014/main" id="{9395DD9D-DB4B-4343-B7F6-80557CD8252A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65" name="Text Box 2">
          <a:extLst>
            <a:ext uri="{FF2B5EF4-FFF2-40B4-BE49-F238E27FC236}">
              <a16:creationId xmlns:a16="http://schemas.microsoft.com/office/drawing/2014/main" id="{130AF057-479E-443B-A586-2988F83EBE49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66" name="Text Box 3">
          <a:extLst>
            <a:ext uri="{FF2B5EF4-FFF2-40B4-BE49-F238E27FC236}">
              <a16:creationId xmlns:a16="http://schemas.microsoft.com/office/drawing/2014/main" id="{FE36ACD9-2233-4863-AF38-1AF820649CBF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67" name="Text Box 2">
          <a:extLst>
            <a:ext uri="{FF2B5EF4-FFF2-40B4-BE49-F238E27FC236}">
              <a16:creationId xmlns:a16="http://schemas.microsoft.com/office/drawing/2014/main" id="{8528DEDF-D72E-4E70-A704-95DEC5FB442E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68" name="Text Box 3">
          <a:extLst>
            <a:ext uri="{FF2B5EF4-FFF2-40B4-BE49-F238E27FC236}">
              <a16:creationId xmlns:a16="http://schemas.microsoft.com/office/drawing/2014/main" id="{BCB8EDD9-6CDD-49DB-8352-3D36D4ED58EB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69" name="Text Box 2">
          <a:extLst>
            <a:ext uri="{FF2B5EF4-FFF2-40B4-BE49-F238E27FC236}">
              <a16:creationId xmlns:a16="http://schemas.microsoft.com/office/drawing/2014/main" id="{C6A9F420-4700-4FA8-93A7-A7CA9F00E2E8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70" name="Text Box 3">
          <a:extLst>
            <a:ext uri="{FF2B5EF4-FFF2-40B4-BE49-F238E27FC236}">
              <a16:creationId xmlns:a16="http://schemas.microsoft.com/office/drawing/2014/main" id="{F396F0C5-A8C8-435B-8BD5-C4C11B41B407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71" name="Text Box 2">
          <a:extLst>
            <a:ext uri="{FF2B5EF4-FFF2-40B4-BE49-F238E27FC236}">
              <a16:creationId xmlns:a16="http://schemas.microsoft.com/office/drawing/2014/main" id="{3CEE0826-625C-4CE8-9335-2B4332FB091E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72" name="Text Box 3">
          <a:extLst>
            <a:ext uri="{FF2B5EF4-FFF2-40B4-BE49-F238E27FC236}">
              <a16:creationId xmlns:a16="http://schemas.microsoft.com/office/drawing/2014/main" id="{7A8E658B-A65D-45B9-9828-6033EFB2478B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73" name="Text Box 2">
          <a:extLst>
            <a:ext uri="{FF2B5EF4-FFF2-40B4-BE49-F238E27FC236}">
              <a16:creationId xmlns:a16="http://schemas.microsoft.com/office/drawing/2014/main" id="{7AE9D26B-95D3-4F48-8089-3AAC271DCC8E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74" name="Text Box 3">
          <a:extLst>
            <a:ext uri="{FF2B5EF4-FFF2-40B4-BE49-F238E27FC236}">
              <a16:creationId xmlns:a16="http://schemas.microsoft.com/office/drawing/2014/main" id="{9232E6B5-DA9B-4DC8-B946-3A7C3FA6C326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175" name="Text Box 2">
          <a:extLst>
            <a:ext uri="{FF2B5EF4-FFF2-40B4-BE49-F238E27FC236}">
              <a16:creationId xmlns:a16="http://schemas.microsoft.com/office/drawing/2014/main" id="{7A569699-E3D1-4CDF-A8D4-617F1E4C6CDC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1176" name="Text Box 3">
          <a:extLst>
            <a:ext uri="{FF2B5EF4-FFF2-40B4-BE49-F238E27FC236}">
              <a16:creationId xmlns:a16="http://schemas.microsoft.com/office/drawing/2014/main" id="{0AF62F35-C0C1-4D83-B57A-CF92654912F7}"/>
            </a:ext>
          </a:extLst>
        </xdr:cNvPr>
        <xdr:cNvSpPr txBox="1"/>
      </xdr:nvSpPr>
      <xdr:spPr>
        <a:xfrm>
          <a:off x="280987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77" name="Text Box 2">
          <a:extLst>
            <a:ext uri="{FF2B5EF4-FFF2-40B4-BE49-F238E27FC236}">
              <a16:creationId xmlns:a16="http://schemas.microsoft.com/office/drawing/2014/main" id="{560797F7-D3A6-40AE-BA89-A94F7EC01AF5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78" name="Text Box 3">
          <a:extLst>
            <a:ext uri="{FF2B5EF4-FFF2-40B4-BE49-F238E27FC236}">
              <a16:creationId xmlns:a16="http://schemas.microsoft.com/office/drawing/2014/main" id="{FF23158F-85ED-437F-8873-76FAE360D84E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79" name="Text Box 2">
          <a:extLst>
            <a:ext uri="{FF2B5EF4-FFF2-40B4-BE49-F238E27FC236}">
              <a16:creationId xmlns:a16="http://schemas.microsoft.com/office/drawing/2014/main" id="{25F57661-1D27-4E23-BB6C-6A6ECC932F44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80" name="Text Box 3">
          <a:extLst>
            <a:ext uri="{FF2B5EF4-FFF2-40B4-BE49-F238E27FC236}">
              <a16:creationId xmlns:a16="http://schemas.microsoft.com/office/drawing/2014/main" id="{E61FB14B-F158-4887-BF66-CD4E74D5D10A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81" name="Text Box 2">
          <a:extLst>
            <a:ext uri="{FF2B5EF4-FFF2-40B4-BE49-F238E27FC236}">
              <a16:creationId xmlns:a16="http://schemas.microsoft.com/office/drawing/2014/main" id="{649ED545-3DC9-4EF6-9D06-76349841202F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82" name="Text Box 3">
          <a:extLst>
            <a:ext uri="{FF2B5EF4-FFF2-40B4-BE49-F238E27FC236}">
              <a16:creationId xmlns:a16="http://schemas.microsoft.com/office/drawing/2014/main" id="{C0B116AF-F456-4BD2-A823-73694C785776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83" name="Text Box 2">
          <a:extLst>
            <a:ext uri="{FF2B5EF4-FFF2-40B4-BE49-F238E27FC236}">
              <a16:creationId xmlns:a16="http://schemas.microsoft.com/office/drawing/2014/main" id="{81D7197C-992B-4B0D-96BB-24AB78DE1255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84" name="Text Box 3">
          <a:extLst>
            <a:ext uri="{FF2B5EF4-FFF2-40B4-BE49-F238E27FC236}">
              <a16:creationId xmlns:a16="http://schemas.microsoft.com/office/drawing/2014/main" id="{DF75EEE6-CAD8-4516-A5AE-539205B6EE05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85" name="Text Box 2">
          <a:extLst>
            <a:ext uri="{FF2B5EF4-FFF2-40B4-BE49-F238E27FC236}">
              <a16:creationId xmlns:a16="http://schemas.microsoft.com/office/drawing/2014/main" id="{F68A687A-9F71-48E7-B9A1-DD227880B365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1186" name="Text Box 3">
          <a:extLst>
            <a:ext uri="{FF2B5EF4-FFF2-40B4-BE49-F238E27FC236}">
              <a16:creationId xmlns:a16="http://schemas.microsoft.com/office/drawing/2014/main" id="{375F3AC5-8DF6-4A82-8761-4BC37973E7C4}"/>
            </a:ext>
          </a:extLst>
        </xdr:cNvPr>
        <xdr:cNvSpPr txBox="1"/>
      </xdr:nvSpPr>
      <xdr:spPr>
        <a:xfrm>
          <a:off x="2247900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87" name="Text Box 2">
          <a:extLst>
            <a:ext uri="{FF2B5EF4-FFF2-40B4-BE49-F238E27FC236}">
              <a16:creationId xmlns:a16="http://schemas.microsoft.com/office/drawing/2014/main" id="{EB83AAE2-DFD1-49F5-8779-751D0F52658A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6</xdr:row>
      <xdr:rowOff>158115</xdr:rowOff>
    </xdr:from>
    <xdr:ext cx="76971" cy="157224"/>
    <xdr:sp macro="" textlink="">
      <xdr:nvSpPr>
        <xdr:cNvPr id="1188" name="Text Box 3">
          <a:extLst>
            <a:ext uri="{FF2B5EF4-FFF2-40B4-BE49-F238E27FC236}">
              <a16:creationId xmlns:a16="http://schemas.microsoft.com/office/drawing/2014/main" id="{3720C8AF-90FF-4AF1-A51D-12229F3B7084}"/>
            </a:ext>
          </a:extLst>
        </xdr:cNvPr>
        <xdr:cNvSpPr txBox="1"/>
      </xdr:nvSpPr>
      <xdr:spPr>
        <a:xfrm>
          <a:off x="1685925" y="1034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4</xdr:row>
      <xdr:rowOff>158115</xdr:rowOff>
    </xdr:from>
    <xdr:ext cx="76971" cy="157224"/>
    <xdr:sp macro="" textlink="">
      <xdr:nvSpPr>
        <xdr:cNvPr id="4" name="Text Box 5">
          <a:extLst>
            <a:ext uri="{FF2B5EF4-FFF2-40B4-BE49-F238E27FC236}">
              <a16:creationId xmlns:a16="http://schemas.microsoft.com/office/drawing/2014/main" id="{00000000-0008-0000-1F00-000004000000}"/>
            </a:ext>
          </a:extLst>
        </xdr:cNvPr>
        <xdr:cNvSpPr txBox="1"/>
      </xdr:nvSpPr>
      <xdr:spPr>
        <a:xfrm>
          <a:off x="0" y="10248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</xdr:row>
      <xdr:rowOff>158115</xdr:rowOff>
    </xdr:from>
    <xdr:ext cx="76971" cy="157224"/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00000000-0008-0000-1F00-000005000000}"/>
            </a:ext>
          </a:extLst>
        </xdr:cNvPr>
        <xdr:cNvSpPr txBox="1"/>
      </xdr:nvSpPr>
      <xdr:spPr>
        <a:xfrm>
          <a:off x="0" y="10248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7" name="Text Box 5">
          <a:extLst>
            <a:ext uri="{FF2B5EF4-FFF2-40B4-BE49-F238E27FC236}">
              <a16:creationId xmlns:a16="http://schemas.microsoft.com/office/drawing/2014/main" id="{00000000-0008-0000-1F00-000007000000}"/>
            </a:ext>
          </a:extLst>
        </xdr:cNvPr>
        <xdr:cNvSpPr txBox="1"/>
      </xdr:nvSpPr>
      <xdr:spPr>
        <a:xfrm>
          <a:off x="0" y="10248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8" name="Text Box 6">
          <a:extLst>
            <a:ext uri="{FF2B5EF4-FFF2-40B4-BE49-F238E27FC236}">
              <a16:creationId xmlns:a16="http://schemas.microsoft.com/office/drawing/2014/main" id="{00000000-0008-0000-1F00-000008000000}"/>
            </a:ext>
          </a:extLst>
        </xdr:cNvPr>
        <xdr:cNvSpPr txBox="1"/>
      </xdr:nvSpPr>
      <xdr:spPr>
        <a:xfrm>
          <a:off x="0" y="10248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9" name="Text Box 5">
          <a:extLst>
            <a:ext uri="{FF2B5EF4-FFF2-40B4-BE49-F238E27FC236}">
              <a16:creationId xmlns:a16="http://schemas.microsoft.com/office/drawing/2014/main" id="{00000000-0008-0000-1F00-000009000000}"/>
            </a:ext>
          </a:extLst>
        </xdr:cNvPr>
        <xdr:cNvSpPr txBox="1"/>
      </xdr:nvSpPr>
      <xdr:spPr>
        <a:xfrm>
          <a:off x="0" y="10248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0" name="Text Box 6">
          <a:extLst>
            <a:ext uri="{FF2B5EF4-FFF2-40B4-BE49-F238E27FC236}">
              <a16:creationId xmlns:a16="http://schemas.microsoft.com/office/drawing/2014/main" id="{00000000-0008-0000-1F00-00000A000000}"/>
            </a:ext>
          </a:extLst>
        </xdr:cNvPr>
        <xdr:cNvSpPr txBox="1"/>
      </xdr:nvSpPr>
      <xdr:spPr>
        <a:xfrm>
          <a:off x="0" y="10248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1" name="Text Box 5">
          <a:extLst>
            <a:ext uri="{FF2B5EF4-FFF2-40B4-BE49-F238E27FC236}">
              <a16:creationId xmlns:a16="http://schemas.microsoft.com/office/drawing/2014/main" id="{00000000-0008-0000-1F00-00000B000000}"/>
            </a:ext>
          </a:extLst>
        </xdr:cNvPr>
        <xdr:cNvSpPr txBox="1"/>
      </xdr:nvSpPr>
      <xdr:spPr>
        <a:xfrm>
          <a:off x="0" y="10248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2" name="Text Box 6">
          <a:extLst>
            <a:ext uri="{FF2B5EF4-FFF2-40B4-BE49-F238E27FC236}">
              <a16:creationId xmlns:a16="http://schemas.microsoft.com/office/drawing/2014/main" id="{00000000-0008-0000-1F00-00000C000000}"/>
            </a:ext>
          </a:extLst>
        </xdr:cNvPr>
        <xdr:cNvSpPr txBox="1"/>
      </xdr:nvSpPr>
      <xdr:spPr>
        <a:xfrm>
          <a:off x="0" y="10248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3" name="Text Box 5">
          <a:extLst>
            <a:ext uri="{FF2B5EF4-FFF2-40B4-BE49-F238E27FC236}">
              <a16:creationId xmlns:a16="http://schemas.microsoft.com/office/drawing/2014/main" id="{00000000-0008-0000-1F00-00000D000000}"/>
            </a:ext>
          </a:extLst>
        </xdr:cNvPr>
        <xdr:cNvSpPr txBox="1"/>
      </xdr:nvSpPr>
      <xdr:spPr>
        <a:xfrm>
          <a:off x="0" y="8915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4" name="Text Box 6">
          <a:extLst>
            <a:ext uri="{FF2B5EF4-FFF2-40B4-BE49-F238E27FC236}">
              <a16:creationId xmlns:a16="http://schemas.microsoft.com/office/drawing/2014/main" id="{00000000-0008-0000-1F00-00000E000000}"/>
            </a:ext>
          </a:extLst>
        </xdr:cNvPr>
        <xdr:cNvSpPr txBox="1"/>
      </xdr:nvSpPr>
      <xdr:spPr>
        <a:xfrm>
          <a:off x="0" y="8915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15" name="Text Box 4">
          <a:extLst>
            <a:ext uri="{FF2B5EF4-FFF2-40B4-BE49-F238E27FC236}">
              <a16:creationId xmlns:a16="http://schemas.microsoft.com/office/drawing/2014/main" id="{00000000-0008-0000-1F00-00000F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16" name="Text Box 5">
          <a:extLst>
            <a:ext uri="{FF2B5EF4-FFF2-40B4-BE49-F238E27FC236}">
              <a16:creationId xmlns:a16="http://schemas.microsoft.com/office/drawing/2014/main" id="{00000000-0008-0000-1F00-000010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17" name="Text Box 4">
          <a:extLst>
            <a:ext uri="{FF2B5EF4-FFF2-40B4-BE49-F238E27FC236}">
              <a16:creationId xmlns:a16="http://schemas.microsoft.com/office/drawing/2014/main" id="{00000000-0008-0000-1F00-000011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18" name="Text Box 5">
          <a:extLst>
            <a:ext uri="{FF2B5EF4-FFF2-40B4-BE49-F238E27FC236}">
              <a16:creationId xmlns:a16="http://schemas.microsoft.com/office/drawing/2014/main" id="{00000000-0008-0000-1F00-000012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19" name="Text Box 4">
          <a:extLst>
            <a:ext uri="{FF2B5EF4-FFF2-40B4-BE49-F238E27FC236}">
              <a16:creationId xmlns:a16="http://schemas.microsoft.com/office/drawing/2014/main" id="{00000000-0008-0000-1F00-000013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0" name="Text Box 5">
          <a:extLst>
            <a:ext uri="{FF2B5EF4-FFF2-40B4-BE49-F238E27FC236}">
              <a16:creationId xmlns:a16="http://schemas.microsoft.com/office/drawing/2014/main" id="{00000000-0008-0000-1F00-000014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1" name="Text Box 4">
          <a:extLst>
            <a:ext uri="{FF2B5EF4-FFF2-40B4-BE49-F238E27FC236}">
              <a16:creationId xmlns:a16="http://schemas.microsoft.com/office/drawing/2014/main" id="{00000000-0008-0000-1F00-000015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2" name="Text Box 5">
          <a:extLst>
            <a:ext uri="{FF2B5EF4-FFF2-40B4-BE49-F238E27FC236}">
              <a16:creationId xmlns:a16="http://schemas.microsoft.com/office/drawing/2014/main" id="{00000000-0008-0000-1F00-000016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184731" cy="264560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00000000-0008-0000-1F00-000017000000}"/>
            </a:ext>
          </a:extLst>
        </xdr:cNvPr>
        <xdr:cNvSpPr txBox="1"/>
      </xdr:nvSpPr>
      <xdr:spPr>
        <a:xfrm>
          <a:off x="0" y="1885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4" name="TextBox 5">
          <a:extLst>
            <a:ext uri="{FF2B5EF4-FFF2-40B4-BE49-F238E27FC236}">
              <a16:creationId xmlns:a16="http://schemas.microsoft.com/office/drawing/2014/main" id="{00000000-0008-0000-1F00-000018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5" name="Text Box 4">
          <a:extLst>
            <a:ext uri="{FF2B5EF4-FFF2-40B4-BE49-F238E27FC236}">
              <a16:creationId xmlns:a16="http://schemas.microsoft.com/office/drawing/2014/main" id="{00000000-0008-0000-1F00-000019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6" name="Text Box 5">
          <a:extLst>
            <a:ext uri="{FF2B5EF4-FFF2-40B4-BE49-F238E27FC236}">
              <a16:creationId xmlns:a16="http://schemas.microsoft.com/office/drawing/2014/main" id="{00000000-0008-0000-1F00-00001A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7" name="TextBox 5">
          <a:extLst>
            <a:ext uri="{FF2B5EF4-FFF2-40B4-BE49-F238E27FC236}">
              <a16:creationId xmlns:a16="http://schemas.microsoft.com/office/drawing/2014/main" id="{00000000-0008-0000-1F00-00001B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8" name="TextBox 5">
          <a:extLst>
            <a:ext uri="{FF2B5EF4-FFF2-40B4-BE49-F238E27FC236}">
              <a16:creationId xmlns:a16="http://schemas.microsoft.com/office/drawing/2014/main" id="{00000000-0008-0000-1F00-00001C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9" name="TextBox 5">
          <a:extLst>
            <a:ext uri="{FF2B5EF4-FFF2-40B4-BE49-F238E27FC236}">
              <a16:creationId xmlns:a16="http://schemas.microsoft.com/office/drawing/2014/main" id="{00000000-0008-0000-1F00-00001D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184731" cy="264560"/>
    <xdr:sp macro="" textlink="">
      <xdr:nvSpPr>
        <xdr:cNvPr id="30" name="Text Box 4">
          <a:extLst>
            <a:ext uri="{FF2B5EF4-FFF2-40B4-BE49-F238E27FC236}">
              <a16:creationId xmlns:a16="http://schemas.microsoft.com/office/drawing/2014/main" id="{00000000-0008-0000-1F00-00001E000000}"/>
            </a:ext>
          </a:extLst>
        </xdr:cNvPr>
        <xdr:cNvSpPr txBox="1"/>
      </xdr:nvSpPr>
      <xdr:spPr>
        <a:xfrm>
          <a:off x="0" y="1885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1" name="TextBox 5">
          <a:extLst>
            <a:ext uri="{FF2B5EF4-FFF2-40B4-BE49-F238E27FC236}">
              <a16:creationId xmlns:a16="http://schemas.microsoft.com/office/drawing/2014/main" id="{00000000-0008-0000-1F00-00001F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2" name="Text Box 4">
          <a:extLst>
            <a:ext uri="{FF2B5EF4-FFF2-40B4-BE49-F238E27FC236}">
              <a16:creationId xmlns:a16="http://schemas.microsoft.com/office/drawing/2014/main" id="{00000000-0008-0000-1F00-000020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3" name="Text Box 5">
          <a:extLst>
            <a:ext uri="{FF2B5EF4-FFF2-40B4-BE49-F238E27FC236}">
              <a16:creationId xmlns:a16="http://schemas.microsoft.com/office/drawing/2014/main" id="{00000000-0008-0000-1F00-000021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4" name="TextBox 5">
          <a:extLst>
            <a:ext uri="{FF2B5EF4-FFF2-40B4-BE49-F238E27FC236}">
              <a16:creationId xmlns:a16="http://schemas.microsoft.com/office/drawing/2014/main" id="{00000000-0008-0000-1F00-000022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5" name="TextBox 5">
          <a:extLst>
            <a:ext uri="{FF2B5EF4-FFF2-40B4-BE49-F238E27FC236}">
              <a16:creationId xmlns:a16="http://schemas.microsoft.com/office/drawing/2014/main" id="{00000000-0008-0000-1F00-000023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6" name="TextBox 5">
          <a:extLst>
            <a:ext uri="{FF2B5EF4-FFF2-40B4-BE49-F238E27FC236}">
              <a16:creationId xmlns:a16="http://schemas.microsoft.com/office/drawing/2014/main" id="{00000000-0008-0000-1F00-000024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7" name="Text Box 4">
          <a:extLst>
            <a:ext uri="{FF2B5EF4-FFF2-40B4-BE49-F238E27FC236}">
              <a16:creationId xmlns:a16="http://schemas.microsoft.com/office/drawing/2014/main" id="{00000000-0008-0000-1F00-000025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8" name="Text Box 5">
          <a:extLst>
            <a:ext uri="{FF2B5EF4-FFF2-40B4-BE49-F238E27FC236}">
              <a16:creationId xmlns:a16="http://schemas.microsoft.com/office/drawing/2014/main" id="{00000000-0008-0000-1F00-000026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9" name="Text Box 4">
          <a:extLst>
            <a:ext uri="{FF2B5EF4-FFF2-40B4-BE49-F238E27FC236}">
              <a16:creationId xmlns:a16="http://schemas.microsoft.com/office/drawing/2014/main" id="{00000000-0008-0000-1F00-000027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0" name="Text Box 5">
          <a:extLst>
            <a:ext uri="{FF2B5EF4-FFF2-40B4-BE49-F238E27FC236}">
              <a16:creationId xmlns:a16="http://schemas.microsoft.com/office/drawing/2014/main" id="{00000000-0008-0000-1F00-000028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1" name="Text Box 4">
          <a:extLst>
            <a:ext uri="{FF2B5EF4-FFF2-40B4-BE49-F238E27FC236}">
              <a16:creationId xmlns:a16="http://schemas.microsoft.com/office/drawing/2014/main" id="{00000000-0008-0000-1F00-000029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2" name="Text Box 5">
          <a:extLst>
            <a:ext uri="{FF2B5EF4-FFF2-40B4-BE49-F238E27FC236}">
              <a16:creationId xmlns:a16="http://schemas.microsoft.com/office/drawing/2014/main" id="{00000000-0008-0000-1F00-00002A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3" name="Text Box 4">
          <a:extLst>
            <a:ext uri="{FF2B5EF4-FFF2-40B4-BE49-F238E27FC236}">
              <a16:creationId xmlns:a16="http://schemas.microsoft.com/office/drawing/2014/main" id="{00000000-0008-0000-1F00-00002B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4" name="Text Box 5">
          <a:extLst>
            <a:ext uri="{FF2B5EF4-FFF2-40B4-BE49-F238E27FC236}">
              <a16:creationId xmlns:a16="http://schemas.microsoft.com/office/drawing/2014/main" id="{00000000-0008-0000-1F00-00002C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5" name="Text Box 4">
          <a:extLst>
            <a:ext uri="{FF2B5EF4-FFF2-40B4-BE49-F238E27FC236}">
              <a16:creationId xmlns:a16="http://schemas.microsoft.com/office/drawing/2014/main" id="{00000000-0008-0000-1F00-00002D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6" name="Text Box 5">
          <a:extLst>
            <a:ext uri="{FF2B5EF4-FFF2-40B4-BE49-F238E27FC236}">
              <a16:creationId xmlns:a16="http://schemas.microsoft.com/office/drawing/2014/main" id="{00000000-0008-0000-1F00-00002E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47" name="Text Box 4">
          <a:extLst>
            <a:ext uri="{FF2B5EF4-FFF2-40B4-BE49-F238E27FC236}">
              <a16:creationId xmlns:a16="http://schemas.microsoft.com/office/drawing/2014/main" id="{00000000-0008-0000-1F00-00002F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48" name="Text Box 5">
          <a:extLst>
            <a:ext uri="{FF2B5EF4-FFF2-40B4-BE49-F238E27FC236}">
              <a16:creationId xmlns:a16="http://schemas.microsoft.com/office/drawing/2014/main" id="{00000000-0008-0000-1F00-000030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49" name="TextBox 5">
          <a:extLst>
            <a:ext uri="{FF2B5EF4-FFF2-40B4-BE49-F238E27FC236}">
              <a16:creationId xmlns:a16="http://schemas.microsoft.com/office/drawing/2014/main" id="{00000000-0008-0000-1F00-000031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50" name="TextBox 5">
          <a:extLst>
            <a:ext uri="{FF2B5EF4-FFF2-40B4-BE49-F238E27FC236}">
              <a16:creationId xmlns:a16="http://schemas.microsoft.com/office/drawing/2014/main" id="{00000000-0008-0000-1F00-000032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51" name="TextBox 5">
          <a:extLst>
            <a:ext uri="{FF2B5EF4-FFF2-40B4-BE49-F238E27FC236}">
              <a16:creationId xmlns:a16="http://schemas.microsoft.com/office/drawing/2014/main" id="{00000000-0008-0000-1F00-000033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52" name="TextBox 5">
          <a:extLst>
            <a:ext uri="{FF2B5EF4-FFF2-40B4-BE49-F238E27FC236}">
              <a16:creationId xmlns:a16="http://schemas.microsoft.com/office/drawing/2014/main" id="{00000000-0008-0000-1F00-000034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53" name="TextBox 5">
          <a:extLst>
            <a:ext uri="{FF2B5EF4-FFF2-40B4-BE49-F238E27FC236}">
              <a16:creationId xmlns:a16="http://schemas.microsoft.com/office/drawing/2014/main" id="{00000000-0008-0000-1F00-000035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54" name="TextBox 5">
          <a:extLst>
            <a:ext uri="{FF2B5EF4-FFF2-40B4-BE49-F238E27FC236}">
              <a16:creationId xmlns:a16="http://schemas.microsoft.com/office/drawing/2014/main" id="{00000000-0008-0000-1F00-000036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55" name="TextBox 5">
          <a:extLst>
            <a:ext uri="{FF2B5EF4-FFF2-40B4-BE49-F238E27FC236}">
              <a16:creationId xmlns:a16="http://schemas.microsoft.com/office/drawing/2014/main" id="{00000000-0008-0000-1F00-000037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56" name="TextBox 5">
          <a:extLst>
            <a:ext uri="{FF2B5EF4-FFF2-40B4-BE49-F238E27FC236}">
              <a16:creationId xmlns:a16="http://schemas.microsoft.com/office/drawing/2014/main" id="{00000000-0008-0000-1F00-000038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57" name="TextBox 5">
          <a:extLst>
            <a:ext uri="{FF2B5EF4-FFF2-40B4-BE49-F238E27FC236}">
              <a16:creationId xmlns:a16="http://schemas.microsoft.com/office/drawing/2014/main" id="{00000000-0008-0000-1F00-000039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58" name="TextBox 5">
          <a:extLst>
            <a:ext uri="{FF2B5EF4-FFF2-40B4-BE49-F238E27FC236}">
              <a16:creationId xmlns:a16="http://schemas.microsoft.com/office/drawing/2014/main" id="{00000000-0008-0000-1F00-00003A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59" name="Text Box 4">
          <a:extLst>
            <a:ext uri="{FF2B5EF4-FFF2-40B4-BE49-F238E27FC236}">
              <a16:creationId xmlns:a16="http://schemas.microsoft.com/office/drawing/2014/main" id="{00000000-0008-0000-1F00-00003B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60" name="Text Box 5">
          <a:extLst>
            <a:ext uri="{FF2B5EF4-FFF2-40B4-BE49-F238E27FC236}">
              <a16:creationId xmlns:a16="http://schemas.microsoft.com/office/drawing/2014/main" id="{00000000-0008-0000-1F00-00003C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61" name="Text Box 4">
          <a:extLst>
            <a:ext uri="{FF2B5EF4-FFF2-40B4-BE49-F238E27FC236}">
              <a16:creationId xmlns:a16="http://schemas.microsoft.com/office/drawing/2014/main" id="{00000000-0008-0000-1F00-00003D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62" name="Text Box 5">
          <a:extLst>
            <a:ext uri="{FF2B5EF4-FFF2-40B4-BE49-F238E27FC236}">
              <a16:creationId xmlns:a16="http://schemas.microsoft.com/office/drawing/2014/main" id="{00000000-0008-0000-1F00-00003E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63" name="Text Box 4">
          <a:extLst>
            <a:ext uri="{FF2B5EF4-FFF2-40B4-BE49-F238E27FC236}">
              <a16:creationId xmlns:a16="http://schemas.microsoft.com/office/drawing/2014/main" id="{00000000-0008-0000-1F00-00003F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64" name="Text Box 5">
          <a:extLst>
            <a:ext uri="{FF2B5EF4-FFF2-40B4-BE49-F238E27FC236}">
              <a16:creationId xmlns:a16="http://schemas.microsoft.com/office/drawing/2014/main" id="{00000000-0008-0000-1F00-000040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65" name="Text Box 4">
          <a:extLst>
            <a:ext uri="{FF2B5EF4-FFF2-40B4-BE49-F238E27FC236}">
              <a16:creationId xmlns:a16="http://schemas.microsoft.com/office/drawing/2014/main" id="{00000000-0008-0000-1F00-000041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66" name="Text Box 5">
          <a:extLst>
            <a:ext uri="{FF2B5EF4-FFF2-40B4-BE49-F238E27FC236}">
              <a16:creationId xmlns:a16="http://schemas.microsoft.com/office/drawing/2014/main" id="{00000000-0008-0000-1F00-000042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184731" cy="264560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00000000-0008-0000-1F00-000043000000}"/>
            </a:ext>
          </a:extLst>
        </xdr:cNvPr>
        <xdr:cNvSpPr txBox="1"/>
      </xdr:nvSpPr>
      <xdr:spPr>
        <a:xfrm>
          <a:off x="0" y="1885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68" name="TextBox 5">
          <a:extLst>
            <a:ext uri="{FF2B5EF4-FFF2-40B4-BE49-F238E27FC236}">
              <a16:creationId xmlns:a16="http://schemas.microsoft.com/office/drawing/2014/main" id="{00000000-0008-0000-1F00-000044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69" name="Text Box 4">
          <a:extLst>
            <a:ext uri="{FF2B5EF4-FFF2-40B4-BE49-F238E27FC236}">
              <a16:creationId xmlns:a16="http://schemas.microsoft.com/office/drawing/2014/main" id="{00000000-0008-0000-1F00-000045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70" name="Text Box 5">
          <a:extLst>
            <a:ext uri="{FF2B5EF4-FFF2-40B4-BE49-F238E27FC236}">
              <a16:creationId xmlns:a16="http://schemas.microsoft.com/office/drawing/2014/main" id="{00000000-0008-0000-1F00-000046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71" name="TextBox 5">
          <a:extLst>
            <a:ext uri="{FF2B5EF4-FFF2-40B4-BE49-F238E27FC236}">
              <a16:creationId xmlns:a16="http://schemas.microsoft.com/office/drawing/2014/main" id="{00000000-0008-0000-1F00-000047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72" name="TextBox 5">
          <a:extLst>
            <a:ext uri="{FF2B5EF4-FFF2-40B4-BE49-F238E27FC236}">
              <a16:creationId xmlns:a16="http://schemas.microsoft.com/office/drawing/2014/main" id="{00000000-0008-0000-1F00-000048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73" name="TextBox 5">
          <a:extLst>
            <a:ext uri="{FF2B5EF4-FFF2-40B4-BE49-F238E27FC236}">
              <a16:creationId xmlns:a16="http://schemas.microsoft.com/office/drawing/2014/main" id="{00000000-0008-0000-1F00-000049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184731" cy="264560"/>
    <xdr:sp macro="" textlink="">
      <xdr:nvSpPr>
        <xdr:cNvPr id="74" name="Text Box 4">
          <a:extLst>
            <a:ext uri="{FF2B5EF4-FFF2-40B4-BE49-F238E27FC236}">
              <a16:creationId xmlns:a16="http://schemas.microsoft.com/office/drawing/2014/main" id="{00000000-0008-0000-1F00-00004A000000}"/>
            </a:ext>
          </a:extLst>
        </xdr:cNvPr>
        <xdr:cNvSpPr txBox="1"/>
      </xdr:nvSpPr>
      <xdr:spPr>
        <a:xfrm>
          <a:off x="0" y="1885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75" name="TextBox 5">
          <a:extLst>
            <a:ext uri="{FF2B5EF4-FFF2-40B4-BE49-F238E27FC236}">
              <a16:creationId xmlns:a16="http://schemas.microsoft.com/office/drawing/2014/main" id="{00000000-0008-0000-1F00-00004B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76" name="Text Box 4">
          <a:extLst>
            <a:ext uri="{FF2B5EF4-FFF2-40B4-BE49-F238E27FC236}">
              <a16:creationId xmlns:a16="http://schemas.microsoft.com/office/drawing/2014/main" id="{00000000-0008-0000-1F00-00004C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77" name="Text Box 5">
          <a:extLst>
            <a:ext uri="{FF2B5EF4-FFF2-40B4-BE49-F238E27FC236}">
              <a16:creationId xmlns:a16="http://schemas.microsoft.com/office/drawing/2014/main" id="{00000000-0008-0000-1F00-00004D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78" name="TextBox 5">
          <a:extLst>
            <a:ext uri="{FF2B5EF4-FFF2-40B4-BE49-F238E27FC236}">
              <a16:creationId xmlns:a16="http://schemas.microsoft.com/office/drawing/2014/main" id="{00000000-0008-0000-1F00-00004E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79" name="TextBox 5">
          <a:extLst>
            <a:ext uri="{FF2B5EF4-FFF2-40B4-BE49-F238E27FC236}">
              <a16:creationId xmlns:a16="http://schemas.microsoft.com/office/drawing/2014/main" id="{00000000-0008-0000-1F00-00004F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80" name="TextBox 5">
          <a:extLst>
            <a:ext uri="{FF2B5EF4-FFF2-40B4-BE49-F238E27FC236}">
              <a16:creationId xmlns:a16="http://schemas.microsoft.com/office/drawing/2014/main" id="{00000000-0008-0000-1F00-000050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81" name="Text Box 4">
          <a:extLst>
            <a:ext uri="{FF2B5EF4-FFF2-40B4-BE49-F238E27FC236}">
              <a16:creationId xmlns:a16="http://schemas.microsoft.com/office/drawing/2014/main" id="{00000000-0008-0000-1F00-000051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82" name="Text Box 5">
          <a:extLst>
            <a:ext uri="{FF2B5EF4-FFF2-40B4-BE49-F238E27FC236}">
              <a16:creationId xmlns:a16="http://schemas.microsoft.com/office/drawing/2014/main" id="{00000000-0008-0000-1F00-000052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83" name="Text Box 4">
          <a:extLst>
            <a:ext uri="{FF2B5EF4-FFF2-40B4-BE49-F238E27FC236}">
              <a16:creationId xmlns:a16="http://schemas.microsoft.com/office/drawing/2014/main" id="{00000000-0008-0000-1F00-000053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84" name="Text Box 5">
          <a:extLst>
            <a:ext uri="{FF2B5EF4-FFF2-40B4-BE49-F238E27FC236}">
              <a16:creationId xmlns:a16="http://schemas.microsoft.com/office/drawing/2014/main" id="{00000000-0008-0000-1F00-000054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85" name="Text Box 4">
          <a:extLst>
            <a:ext uri="{FF2B5EF4-FFF2-40B4-BE49-F238E27FC236}">
              <a16:creationId xmlns:a16="http://schemas.microsoft.com/office/drawing/2014/main" id="{00000000-0008-0000-1F00-000055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86" name="Text Box 5">
          <a:extLst>
            <a:ext uri="{FF2B5EF4-FFF2-40B4-BE49-F238E27FC236}">
              <a16:creationId xmlns:a16="http://schemas.microsoft.com/office/drawing/2014/main" id="{00000000-0008-0000-1F00-000056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87" name="Text Box 4">
          <a:extLst>
            <a:ext uri="{FF2B5EF4-FFF2-40B4-BE49-F238E27FC236}">
              <a16:creationId xmlns:a16="http://schemas.microsoft.com/office/drawing/2014/main" id="{00000000-0008-0000-1F00-000057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88" name="Text Box 5">
          <a:extLst>
            <a:ext uri="{FF2B5EF4-FFF2-40B4-BE49-F238E27FC236}">
              <a16:creationId xmlns:a16="http://schemas.microsoft.com/office/drawing/2014/main" id="{00000000-0008-0000-1F00-000058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89" name="Text Box 4">
          <a:extLst>
            <a:ext uri="{FF2B5EF4-FFF2-40B4-BE49-F238E27FC236}">
              <a16:creationId xmlns:a16="http://schemas.microsoft.com/office/drawing/2014/main" id="{00000000-0008-0000-1F00-000059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90" name="Text Box 5">
          <a:extLst>
            <a:ext uri="{FF2B5EF4-FFF2-40B4-BE49-F238E27FC236}">
              <a16:creationId xmlns:a16="http://schemas.microsoft.com/office/drawing/2014/main" id="{00000000-0008-0000-1F00-00005A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91" name="Text Box 4">
          <a:extLst>
            <a:ext uri="{FF2B5EF4-FFF2-40B4-BE49-F238E27FC236}">
              <a16:creationId xmlns:a16="http://schemas.microsoft.com/office/drawing/2014/main" id="{00000000-0008-0000-1F00-00005B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92" name="Text Box 5">
          <a:extLst>
            <a:ext uri="{FF2B5EF4-FFF2-40B4-BE49-F238E27FC236}">
              <a16:creationId xmlns:a16="http://schemas.microsoft.com/office/drawing/2014/main" id="{00000000-0008-0000-1F00-00005C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93" name="TextBox 5">
          <a:extLst>
            <a:ext uri="{FF2B5EF4-FFF2-40B4-BE49-F238E27FC236}">
              <a16:creationId xmlns:a16="http://schemas.microsoft.com/office/drawing/2014/main" id="{00000000-0008-0000-1F00-00005D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94" name="TextBox 5">
          <a:extLst>
            <a:ext uri="{FF2B5EF4-FFF2-40B4-BE49-F238E27FC236}">
              <a16:creationId xmlns:a16="http://schemas.microsoft.com/office/drawing/2014/main" id="{00000000-0008-0000-1F00-00005E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95" name="TextBox 5">
          <a:extLst>
            <a:ext uri="{FF2B5EF4-FFF2-40B4-BE49-F238E27FC236}">
              <a16:creationId xmlns:a16="http://schemas.microsoft.com/office/drawing/2014/main" id="{00000000-0008-0000-1F00-00005F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96" name="TextBox 5">
          <a:extLst>
            <a:ext uri="{FF2B5EF4-FFF2-40B4-BE49-F238E27FC236}">
              <a16:creationId xmlns:a16="http://schemas.microsoft.com/office/drawing/2014/main" id="{00000000-0008-0000-1F00-000060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97" name="TextBox 5">
          <a:extLst>
            <a:ext uri="{FF2B5EF4-FFF2-40B4-BE49-F238E27FC236}">
              <a16:creationId xmlns:a16="http://schemas.microsoft.com/office/drawing/2014/main" id="{00000000-0008-0000-1F00-000061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98" name="TextBox 5">
          <a:extLst>
            <a:ext uri="{FF2B5EF4-FFF2-40B4-BE49-F238E27FC236}">
              <a16:creationId xmlns:a16="http://schemas.microsoft.com/office/drawing/2014/main" id="{00000000-0008-0000-1F00-000062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99" name="TextBox 5">
          <a:extLst>
            <a:ext uri="{FF2B5EF4-FFF2-40B4-BE49-F238E27FC236}">
              <a16:creationId xmlns:a16="http://schemas.microsoft.com/office/drawing/2014/main" id="{00000000-0008-0000-1F00-000063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00" name="TextBox 5">
          <a:extLst>
            <a:ext uri="{FF2B5EF4-FFF2-40B4-BE49-F238E27FC236}">
              <a16:creationId xmlns:a16="http://schemas.microsoft.com/office/drawing/2014/main" id="{00000000-0008-0000-1F00-000064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01" name="TextBox 5">
          <a:extLst>
            <a:ext uri="{FF2B5EF4-FFF2-40B4-BE49-F238E27FC236}">
              <a16:creationId xmlns:a16="http://schemas.microsoft.com/office/drawing/2014/main" id="{00000000-0008-0000-1F00-000065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02" name="TextBox 5">
          <a:extLst>
            <a:ext uri="{FF2B5EF4-FFF2-40B4-BE49-F238E27FC236}">
              <a16:creationId xmlns:a16="http://schemas.microsoft.com/office/drawing/2014/main" id="{00000000-0008-0000-1F00-000066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03" name="Text Box 4">
          <a:extLst>
            <a:ext uri="{FF2B5EF4-FFF2-40B4-BE49-F238E27FC236}">
              <a16:creationId xmlns:a16="http://schemas.microsoft.com/office/drawing/2014/main" id="{00000000-0008-0000-1F00-000067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04" name="Text Box 5">
          <a:extLst>
            <a:ext uri="{FF2B5EF4-FFF2-40B4-BE49-F238E27FC236}">
              <a16:creationId xmlns:a16="http://schemas.microsoft.com/office/drawing/2014/main" id="{00000000-0008-0000-1F00-000068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05" name="TextBox 5">
          <a:extLst>
            <a:ext uri="{FF2B5EF4-FFF2-40B4-BE49-F238E27FC236}">
              <a16:creationId xmlns:a16="http://schemas.microsoft.com/office/drawing/2014/main" id="{00000000-0008-0000-1F00-000069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06" name="TextBox 5">
          <a:extLst>
            <a:ext uri="{FF2B5EF4-FFF2-40B4-BE49-F238E27FC236}">
              <a16:creationId xmlns:a16="http://schemas.microsoft.com/office/drawing/2014/main" id="{00000000-0008-0000-1F00-00006A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07" name="TextBox 5">
          <a:extLst>
            <a:ext uri="{FF2B5EF4-FFF2-40B4-BE49-F238E27FC236}">
              <a16:creationId xmlns:a16="http://schemas.microsoft.com/office/drawing/2014/main" id="{00000000-0008-0000-1F00-00006B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08" name="TextBox 5">
          <a:extLst>
            <a:ext uri="{FF2B5EF4-FFF2-40B4-BE49-F238E27FC236}">
              <a16:creationId xmlns:a16="http://schemas.microsoft.com/office/drawing/2014/main" id="{00000000-0008-0000-1F00-00006C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09" name="TextBox 5">
          <a:extLst>
            <a:ext uri="{FF2B5EF4-FFF2-40B4-BE49-F238E27FC236}">
              <a16:creationId xmlns:a16="http://schemas.microsoft.com/office/drawing/2014/main" id="{00000000-0008-0000-1F00-00006D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10" name="TextBox 5">
          <a:extLst>
            <a:ext uri="{FF2B5EF4-FFF2-40B4-BE49-F238E27FC236}">
              <a16:creationId xmlns:a16="http://schemas.microsoft.com/office/drawing/2014/main" id="{00000000-0008-0000-1F00-00006E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11" name="TextBox 5">
          <a:extLst>
            <a:ext uri="{FF2B5EF4-FFF2-40B4-BE49-F238E27FC236}">
              <a16:creationId xmlns:a16="http://schemas.microsoft.com/office/drawing/2014/main" id="{00000000-0008-0000-1F00-00006F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12" name="TextBox 5">
          <a:extLst>
            <a:ext uri="{FF2B5EF4-FFF2-40B4-BE49-F238E27FC236}">
              <a16:creationId xmlns:a16="http://schemas.microsoft.com/office/drawing/2014/main" id="{00000000-0008-0000-1F00-000070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13" name="TextBox 5">
          <a:extLst>
            <a:ext uri="{FF2B5EF4-FFF2-40B4-BE49-F238E27FC236}">
              <a16:creationId xmlns:a16="http://schemas.microsoft.com/office/drawing/2014/main" id="{00000000-0008-0000-1F00-000071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14" name="TextBox 5">
          <a:extLst>
            <a:ext uri="{FF2B5EF4-FFF2-40B4-BE49-F238E27FC236}">
              <a16:creationId xmlns:a16="http://schemas.microsoft.com/office/drawing/2014/main" id="{00000000-0008-0000-1F00-000072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15" name="TextBox 5">
          <a:extLst>
            <a:ext uri="{FF2B5EF4-FFF2-40B4-BE49-F238E27FC236}">
              <a16:creationId xmlns:a16="http://schemas.microsoft.com/office/drawing/2014/main" id="{00000000-0008-0000-1F00-000073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16" name="TextBox 5">
          <a:extLst>
            <a:ext uri="{FF2B5EF4-FFF2-40B4-BE49-F238E27FC236}">
              <a16:creationId xmlns:a16="http://schemas.microsoft.com/office/drawing/2014/main" id="{00000000-0008-0000-1F00-000074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17" name="TextBox 5">
          <a:extLst>
            <a:ext uri="{FF2B5EF4-FFF2-40B4-BE49-F238E27FC236}">
              <a16:creationId xmlns:a16="http://schemas.microsoft.com/office/drawing/2014/main" id="{00000000-0008-0000-1F00-000075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18" name="TextBox 5">
          <a:extLst>
            <a:ext uri="{FF2B5EF4-FFF2-40B4-BE49-F238E27FC236}">
              <a16:creationId xmlns:a16="http://schemas.microsoft.com/office/drawing/2014/main" id="{00000000-0008-0000-1F00-000076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19" name="TextBox 5">
          <a:extLst>
            <a:ext uri="{FF2B5EF4-FFF2-40B4-BE49-F238E27FC236}">
              <a16:creationId xmlns:a16="http://schemas.microsoft.com/office/drawing/2014/main" id="{00000000-0008-0000-1F00-000077000000}"/>
            </a:ext>
          </a:extLst>
        </xdr:cNvPr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20" name="Text Box 4">
          <a:extLst>
            <a:ext uri="{FF2B5EF4-FFF2-40B4-BE49-F238E27FC236}">
              <a16:creationId xmlns:a16="http://schemas.microsoft.com/office/drawing/2014/main" id="{00000000-0008-0000-1F00-000078000000}"/>
            </a:ext>
          </a:extLst>
        </xdr:cNvPr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21" name="Text Box 5">
          <a:extLst>
            <a:ext uri="{FF2B5EF4-FFF2-40B4-BE49-F238E27FC236}">
              <a16:creationId xmlns:a16="http://schemas.microsoft.com/office/drawing/2014/main" id="{00000000-0008-0000-1F00-000079000000}"/>
            </a:ext>
          </a:extLst>
        </xdr:cNvPr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22" name="TextBox 5">
          <a:extLst>
            <a:ext uri="{FF2B5EF4-FFF2-40B4-BE49-F238E27FC236}">
              <a16:creationId xmlns:a16="http://schemas.microsoft.com/office/drawing/2014/main" id="{00000000-0008-0000-1F00-00007A000000}"/>
            </a:ext>
          </a:extLst>
        </xdr:cNvPr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23" name="TextBox 5">
          <a:extLst>
            <a:ext uri="{FF2B5EF4-FFF2-40B4-BE49-F238E27FC236}">
              <a16:creationId xmlns:a16="http://schemas.microsoft.com/office/drawing/2014/main" id="{00000000-0008-0000-1F00-00007B000000}"/>
            </a:ext>
          </a:extLst>
        </xdr:cNvPr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24" name="TextBox 5">
          <a:extLst>
            <a:ext uri="{FF2B5EF4-FFF2-40B4-BE49-F238E27FC236}">
              <a16:creationId xmlns:a16="http://schemas.microsoft.com/office/drawing/2014/main" id="{00000000-0008-0000-1F00-00007C000000}"/>
            </a:ext>
          </a:extLst>
        </xdr:cNvPr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25" name="TextBox 5">
          <a:extLst>
            <a:ext uri="{FF2B5EF4-FFF2-40B4-BE49-F238E27FC236}">
              <a16:creationId xmlns:a16="http://schemas.microsoft.com/office/drawing/2014/main" id="{00000000-0008-0000-1F00-00007D000000}"/>
            </a:ext>
          </a:extLst>
        </xdr:cNvPr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26" name="Text Box 4">
          <a:extLst>
            <a:ext uri="{FF2B5EF4-FFF2-40B4-BE49-F238E27FC236}">
              <a16:creationId xmlns:a16="http://schemas.microsoft.com/office/drawing/2014/main" id="{00000000-0008-0000-1F00-00007E000000}"/>
            </a:ext>
          </a:extLst>
        </xdr:cNvPr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27" name="Text Box 5">
          <a:extLst>
            <a:ext uri="{FF2B5EF4-FFF2-40B4-BE49-F238E27FC236}">
              <a16:creationId xmlns:a16="http://schemas.microsoft.com/office/drawing/2014/main" id="{00000000-0008-0000-1F00-00007F000000}"/>
            </a:ext>
          </a:extLst>
        </xdr:cNvPr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28" name="TextBox 5">
          <a:extLst>
            <a:ext uri="{FF2B5EF4-FFF2-40B4-BE49-F238E27FC236}">
              <a16:creationId xmlns:a16="http://schemas.microsoft.com/office/drawing/2014/main" id="{00000000-0008-0000-1F00-000080000000}"/>
            </a:ext>
          </a:extLst>
        </xdr:cNvPr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29" name="TextBox 5">
          <a:extLst>
            <a:ext uri="{FF2B5EF4-FFF2-40B4-BE49-F238E27FC236}">
              <a16:creationId xmlns:a16="http://schemas.microsoft.com/office/drawing/2014/main" id="{00000000-0008-0000-1F00-000081000000}"/>
            </a:ext>
          </a:extLst>
        </xdr:cNvPr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30" name="TextBox 5">
          <a:extLst>
            <a:ext uri="{FF2B5EF4-FFF2-40B4-BE49-F238E27FC236}">
              <a16:creationId xmlns:a16="http://schemas.microsoft.com/office/drawing/2014/main" id="{00000000-0008-0000-1F00-000082000000}"/>
            </a:ext>
          </a:extLst>
        </xdr:cNvPr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31" name="Text Box 4">
          <a:extLst>
            <a:ext uri="{FF2B5EF4-FFF2-40B4-BE49-F238E27FC236}">
              <a16:creationId xmlns:a16="http://schemas.microsoft.com/office/drawing/2014/main" id="{00000000-0008-0000-1F00-000083000000}"/>
            </a:ext>
          </a:extLst>
        </xdr:cNvPr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32" name="Text Box 5">
          <a:extLst>
            <a:ext uri="{FF2B5EF4-FFF2-40B4-BE49-F238E27FC236}">
              <a16:creationId xmlns:a16="http://schemas.microsoft.com/office/drawing/2014/main" id="{00000000-0008-0000-1F00-000084000000}"/>
            </a:ext>
          </a:extLst>
        </xdr:cNvPr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33" name="Text Box 4">
          <a:extLst>
            <a:ext uri="{FF2B5EF4-FFF2-40B4-BE49-F238E27FC236}">
              <a16:creationId xmlns:a16="http://schemas.microsoft.com/office/drawing/2014/main" id="{00000000-0008-0000-1F00-000085000000}"/>
            </a:ext>
          </a:extLst>
        </xdr:cNvPr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34" name="Text Box 5">
          <a:extLst>
            <a:ext uri="{FF2B5EF4-FFF2-40B4-BE49-F238E27FC236}">
              <a16:creationId xmlns:a16="http://schemas.microsoft.com/office/drawing/2014/main" id="{00000000-0008-0000-1F00-000086000000}"/>
            </a:ext>
          </a:extLst>
        </xdr:cNvPr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35" name="Text Box 4">
          <a:extLst>
            <a:ext uri="{FF2B5EF4-FFF2-40B4-BE49-F238E27FC236}">
              <a16:creationId xmlns:a16="http://schemas.microsoft.com/office/drawing/2014/main" id="{00000000-0008-0000-1F00-000087000000}"/>
            </a:ext>
          </a:extLst>
        </xdr:cNvPr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36" name="Text Box 5">
          <a:extLst>
            <a:ext uri="{FF2B5EF4-FFF2-40B4-BE49-F238E27FC236}">
              <a16:creationId xmlns:a16="http://schemas.microsoft.com/office/drawing/2014/main" id="{00000000-0008-0000-1F00-000088000000}"/>
            </a:ext>
          </a:extLst>
        </xdr:cNvPr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37" name="Text Box 4">
          <a:extLst>
            <a:ext uri="{FF2B5EF4-FFF2-40B4-BE49-F238E27FC236}">
              <a16:creationId xmlns:a16="http://schemas.microsoft.com/office/drawing/2014/main" id="{00000000-0008-0000-1F00-000089000000}"/>
            </a:ext>
          </a:extLst>
        </xdr:cNvPr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38" name="Text Box 5">
          <a:extLst>
            <a:ext uri="{FF2B5EF4-FFF2-40B4-BE49-F238E27FC236}">
              <a16:creationId xmlns:a16="http://schemas.microsoft.com/office/drawing/2014/main" id="{00000000-0008-0000-1F00-00008A000000}"/>
            </a:ext>
          </a:extLst>
        </xdr:cNvPr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39" name="Text Box 4">
          <a:extLst>
            <a:ext uri="{FF2B5EF4-FFF2-40B4-BE49-F238E27FC236}">
              <a16:creationId xmlns:a16="http://schemas.microsoft.com/office/drawing/2014/main" id="{00000000-0008-0000-1F00-00008B000000}"/>
            </a:ext>
          </a:extLst>
        </xdr:cNvPr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40" name="Text Box 4">
          <a:extLst>
            <a:ext uri="{FF2B5EF4-FFF2-40B4-BE49-F238E27FC236}">
              <a16:creationId xmlns:a16="http://schemas.microsoft.com/office/drawing/2014/main" id="{00000000-0008-0000-1F00-00008C000000}"/>
            </a:ext>
          </a:extLst>
        </xdr:cNvPr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41" name="Text Box 5">
          <a:extLst>
            <a:ext uri="{FF2B5EF4-FFF2-40B4-BE49-F238E27FC236}">
              <a16:creationId xmlns:a16="http://schemas.microsoft.com/office/drawing/2014/main" id="{00000000-0008-0000-1F00-00008D000000}"/>
            </a:ext>
          </a:extLst>
        </xdr:cNvPr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42" name="TextBox 5">
          <a:extLst>
            <a:ext uri="{FF2B5EF4-FFF2-40B4-BE49-F238E27FC236}">
              <a16:creationId xmlns:a16="http://schemas.microsoft.com/office/drawing/2014/main" id="{00000000-0008-0000-1F00-00008E000000}"/>
            </a:ext>
          </a:extLst>
        </xdr:cNvPr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43" name="TextBox 5">
          <a:extLst>
            <a:ext uri="{FF2B5EF4-FFF2-40B4-BE49-F238E27FC236}">
              <a16:creationId xmlns:a16="http://schemas.microsoft.com/office/drawing/2014/main" id="{00000000-0008-0000-1F00-00008F000000}"/>
            </a:ext>
          </a:extLst>
        </xdr:cNvPr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44" name="TextBox 5">
          <a:extLst>
            <a:ext uri="{FF2B5EF4-FFF2-40B4-BE49-F238E27FC236}">
              <a16:creationId xmlns:a16="http://schemas.microsoft.com/office/drawing/2014/main" id="{00000000-0008-0000-1F00-000090000000}"/>
            </a:ext>
          </a:extLst>
        </xdr:cNvPr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45" name="TextBox 5">
          <a:extLst>
            <a:ext uri="{FF2B5EF4-FFF2-40B4-BE49-F238E27FC236}">
              <a16:creationId xmlns:a16="http://schemas.microsoft.com/office/drawing/2014/main" id="{00000000-0008-0000-1F00-000091000000}"/>
            </a:ext>
          </a:extLst>
        </xdr:cNvPr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46" name="TextBox 5">
          <a:extLst>
            <a:ext uri="{FF2B5EF4-FFF2-40B4-BE49-F238E27FC236}">
              <a16:creationId xmlns:a16="http://schemas.microsoft.com/office/drawing/2014/main" id="{00000000-0008-0000-1F00-000092000000}"/>
            </a:ext>
          </a:extLst>
        </xdr:cNvPr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47" name="TextBox 5">
          <a:extLst>
            <a:ext uri="{FF2B5EF4-FFF2-40B4-BE49-F238E27FC236}">
              <a16:creationId xmlns:a16="http://schemas.microsoft.com/office/drawing/2014/main" id="{00000000-0008-0000-1F00-000093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48" name="TextBox 5">
          <a:extLst>
            <a:ext uri="{FF2B5EF4-FFF2-40B4-BE49-F238E27FC236}">
              <a16:creationId xmlns:a16="http://schemas.microsoft.com/office/drawing/2014/main" id="{00000000-0008-0000-1F00-000094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49" name="TextBox 5">
          <a:extLst>
            <a:ext uri="{FF2B5EF4-FFF2-40B4-BE49-F238E27FC236}">
              <a16:creationId xmlns:a16="http://schemas.microsoft.com/office/drawing/2014/main" id="{00000000-0008-0000-1F00-000095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50" name="TextBox 5">
          <a:extLst>
            <a:ext uri="{FF2B5EF4-FFF2-40B4-BE49-F238E27FC236}">
              <a16:creationId xmlns:a16="http://schemas.microsoft.com/office/drawing/2014/main" id="{00000000-0008-0000-1F00-000096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51" name="TextBox 5">
          <a:extLst>
            <a:ext uri="{FF2B5EF4-FFF2-40B4-BE49-F238E27FC236}">
              <a16:creationId xmlns:a16="http://schemas.microsoft.com/office/drawing/2014/main" id="{00000000-0008-0000-1F00-000097000000}"/>
            </a:ext>
          </a:extLst>
        </xdr:cNvPr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52" name="TextBox 5">
          <a:extLst>
            <a:ext uri="{FF2B5EF4-FFF2-40B4-BE49-F238E27FC236}">
              <a16:creationId xmlns:a16="http://schemas.microsoft.com/office/drawing/2014/main" id="{00000000-0008-0000-1F00-000098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53" name="TextBox 5">
          <a:extLst>
            <a:ext uri="{FF2B5EF4-FFF2-40B4-BE49-F238E27FC236}">
              <a16:creationId xmlns:a16="http://schemas.microsoft.com/office/drawing/2014/main" id="{00000000-0008-0000-1F00-000099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54" name="TextBox 5">
          <a:extLst>
            <a:ext uri="{FF2B5EF4-FFF2-40B4-BE49-F238E27FC236}">
              <a16:creationId xmlns:a16="http://schemas.microsoft.com/office/drawing/2014/main" id="{00000000-0008-0000-1F00-00009A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55" name="TextBox 5">
          <a:extLst>
            <a:ext uri="{FF2B5EF4-FFF2-40B4-BE49-F238E27FC236}">
              <a16:creationId xmlns:a16="http://schemas.microsoft.com/office/drawing/2014/main" id="{00000000-0008-0000-1F00-00009B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56" name="TextBox 5">
          <a:extLst>
            <a:ext uri="{FF2B5EF4-FFF2-40B4-BE49-F238E27FC236}">
              <a16:creationId xmlns:a16="http://schemas.microsoft.com/office/drawing/2014/main" id="{00000000-0008-0000-1F00-00009C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57" name="TextBox 5">
          <a:extLst>
            <a:ext uri="{FF2B5EF4-FFF2-40B4-BE49-F238E27FC236}">
              <a16:creationId xmlns:a16="http://schemas.microsoft.com/office/drawing/2014/main" id="{00000000-0008-0000-1F00-00009D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58" name="TextBox 5">
          <a:extLst>
            <a:ext uri="{FF2B5EF4-FFF2-40B4-BE49-F238E27FC236}">
              <a16:creationId xmlns:a16="http://schemas.microsoft.com/office/drawing/2014/main" id="{00000000-0008-0000-1F00-00009E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59" name="TextBox 5">
          <a:extLst>
            <a:ext uri="{FF2B5EF4-FFF2-40B4-BE49-F238E27FC236}">
              <a16:creationId xmlns:a16="http://schemas.microsoft.com/office/drawing/2014/main" id="{00000000-0008-0000-1F00-00009F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60" name="TextBox 5">
          <a:extLst>
            <a:ext uri="{FF2B5EF4-FFF2-40B4-BE49-F238E27FC236}">
              <a16:creationId xmlns:a16="http://schemas.microsoft.com/office/drawing/2014/main" id="{00000000-0008-0000-1F00-0000A0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61" name="TextBox 5">
          <a:extLst>
            <a:ext uri="{FF2B5EF4-FFF2-40B4-BE49-F238E27FC236}">
              <a16:creationId xmlns:a16="http://schemas.microsoft.com/office/drawing/2014/main" id="{00000000-0008-0000-1F00-0000A1000000}"/>
            </a:ext>
          </a:extLst>
        </xdr:cNvPr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62" name="TextBox 5">
          <a:extLst>
            <a:ext uri="{FF2B5EF4-FFF2-40B4-BE49-F238E27FC236}">
              <a16:creationId xmlns:a16="http://schemas.microsoft.com/office/drawing/2014/main" id="{00000000-0008-0000-1F00-0000A2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63" name="TextBox 5">
          <a:extLst>
            <a:ext uri="{FF2B5EF4-FFF2-40B4-BE49-F238E27FC236}">
              <a16:creationId xmlns:a16="http://schemas.microsoft.com/office/drawing/2014/main" id="{00000000-0008-0000-1F00-0000A3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64" name="TextBox 5">
          <a:extLst>
            <a:ext uri="{FF2B5EF4-FFF2-40B4-BE49-F238E27FC236}">
              <a16:creationId xmlns:a16="http://schemas.microsoft.com/office/drawing/2014/main" id="{00000000-0008-0000-1F00-0000A4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65" name="TextBox 5">
          <a:extLst>
            <a:ext uri="{FF2B5EF4-FFF2-40B4-BE49-F238E27FC236}">
              <a16:creationId xmlns:a16="http://schemas.microsoft.com/office/drawing/2014/main" id="{00000000-0008-0000-1F00-0000A5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66" name="TextBox 5">
          <a:extLst>
            <a:ext uri="{FF2B5EF4-FFF2-40B4-BE49-F238E27FC236}">
              <a16:creationId xmlns:a16="http://schemas.microsoft.com/office/drawing/2014/main" id="{00000000-0008-0000-1F00-0000A6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67" name="TextBox 5">
          <a:extLst>
            <a:ext uri="{FF2B5EF4-FFF2-40B4-BE49-F238E27FC236}">
              <a16:creationId xmlns:a16="http://schemas.microsoft.com/office/drawing/2014/main" id="{00000000-0008-0000-1F00-0000A7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68" name="TextBox 5">
          <a:extLst>
            <a:ext uri="{FF2B5EF4-FFF2-40B4-BE49-F238E27FC236}">
              <a16:creationId xmlns:a16="http://schemas.microsoft.com/office/drawing/2014/main" id="{00000000-0008-0000-1F00-0000A8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69" name="TextBox 5">
          <a:extLst>
            <a:ext uri="{FF2B5EF4-FFF2-40B4-BE49-F238E27FC236}">
              <a16:creationId xmlns:a16="http://schemas.microsoft.com/office/drawing/2014/main" id="{00000000-0008-0000-1F00-0000A9000000}"/>
            </a:ext>
          </a:extLst>
        </xdr:cNvPr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70" name="TextBox 5">
          <a:extLst>
            <a:ext uri="{FF2B5EF4-FFF2-40B4-BE49-F238E27FC236}">
              <a16:creationId xmlns:a16="http://schemas.microsoft.com/office/drawing/2014/main" id="{00000000-0008-0000-1F00-0000AA000000}"/>
            </a:ext>
          </a:extLst>
        </xdr:cNvPr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71" name="Text Box 4">
          <a:extLst>
            <a:ext uri="{FF2B5EF4-FFF2-40B4-BE49-F238E27FC236}">
              <a16:creationId xmlns:a16="http://schemas.microsoft.com/office/drawing/2014/main" id="{00000000-0008-0000-1F00-0000AB000000}"/>
            </a:ext>
          </a:extLst>
        </xdr:cNvPr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72" name="Text Box 5">
          <a:extLst>
            <a:ext uri="{FF2B5EF4-FFF2-40B4-BE49-F238E27FC236}">
              <a16:creationId xmlns:a16="http://schemas.microsoft.com/office/drawing/2014/main" id="{00000000-0008-0000-1F00-0000AC000000}"/>
            </a:ext>
          </a:extLst>
        </xdr:cNvPr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73" name="TextBox 5">
          <a:extLst>
            <a:ext uri="{FF2B5EF4-FFF2-40B4-BE49-F238E27FC236}">
              <a16:creationId xmlns:a16="http://schemas.microsoft.com/office/drawing/2014/main" id="{00000000-0008-0000-1F00-0000AD000000}"/>
            </a:ext>
          </a:extLst>
        </xdr:cNvPr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74" name="TextBox 5">
          <a:extLst>
            <a:ext uri="{FF2B5EF4-FFF2-40B4-BE49-F238E27FC236}">
              <a16:creationId xmlns:a16="http://schemas.microsoft.com/office/drawing/2014/main" id="{00000000-0008-0000-1F00-0000AE000000}"/>
            </a:ext>
          </a:extLst>
        </xdr:cNvPr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75" name="TextBox 5">
          <a:extLst>
            <a:ext uri="{FF2B5EF4-FFF2-40B4-BE49-F238E27FC236}">
              <a16:creationId xmlns:a16="http://schemas.microsoft.com/office/drawing/2014/main" id="{00000000-0008-0000-1F00-0000AF000000}"/>
            </a:ext>
          </a:extLst>
        </xdr:cNvPr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76" name="TextBox 5">
          <a:extLst>
            <a:ext uri="{FF2B5EF4-FFF2-40B4-BE49-F238E27FC236}">
              <a16:creationId xmlns:a16="http://schemas.microsoft.com/office/drawing/2014/main" id="{00000000-0008-0000-1F00-0000B0000000}"/>
            </a:ext>
          </a:extLst>
        </xdr:cNvPr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77" name="TextBox 5">
          <a:extLst>
            <a:ext uri="{FF2B5EF4-FFF2-40B4-BE49-F238E27FC236}">
              <a16:creationId xmlns:a16="http://schemas.microsoft.com/office/drawing/2014/main" id="{00000000-0008-0000-1F00-0000B1000000}"/>
            </a:ext>
          </a:extLst>
        </xdr:cNvPr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78" name="TextBox 5">
          <a:extLst>
            <a:ext uri="{FF2B5EF4-FFF2-40B4-BE49-F238E27FC236}">
              <a16:creationId xmlns:a16="http://schemas.microsoft.com/office/drawing/2014/main" id="{00000000-0008-0000-1F00-0000B2000000}"/>
            </a:ext>
          </a:extLst>
        </xdr:cNvPr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179" name="Text Box 4">
          <a:extLst>
            <a:ext uri="{FF2B5EF4-FFF2-40B4-BE49-F238E27FC236}">
              <a16:creationId xmlns:a16="http://schemas.microsoft.com/office/drawing/2014/main" id="{00000000-0008-0000-1F00-0000B3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180" name="Text Box 5">
          <a:extLst>
            <a:ext uri="{FF2B5EF4-FFF2-40B4-BE49-F238E27FC236}">
              <a16:creationId xmlns:a16="http://schemas.microsoft.com/office/drawing/2014/main" id="{00000000-0008-0000-1F00-0000B4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181" name="Text Box 4">
          <a:extLst>
            <a:ext uri="{FF2B5EF4-FFF2-40B4-BE49-F238E27FC236}">
              <a16:creationId xmlns:a16="http://schemas.microsoft.com/office/drawing/2014/main" id="{00000000-0008-0000-1F00-0000B5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182" name="Text Box 5">
          <a:extLst>
            <a:ext uri="{FF2B5EF4-FFF2-40B4-BE49-F238E27FC236}">
              <a16:creationId xmlns:a16="http://schemas.microsoft.com/office/drawing/2014/main" id="{00000000-0008-0000-1F00-0000B6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183" name="Text Box 4">
          <a:extLst>
            <a:ext uri="{FF2B5EF4-FFF2-40B4-BE49-F238E27FC236}">
              <a16:creationId xmlns:a16="http://schemas.microsoft.com/office/drawing/2014/main" id="{00000000-0008-0000-1F00-0000B7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184" name="Text Box 5">
          <a:extLst>
            <a:ext uri="{FF2B5EF4-FFF2-40B4-BE49-F238E27FC236}">
              <a16:creationId xmlns:a16="http://schemas.microsoft.com/office/drawing/2014/main" id="{00000000-0008-0000-1F00-0000B8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185" name="Text Box 4">
          <a:extLst>
            <a:ext uri="{FF2B5EF4-FFF2-40B4-BE49-F238E27FC236}">
              <a16:creationId xmlns:a16="http://schemas.microsoft.com/office/drawing/2014/main" id="{00000000-0008-0000-1F00-0000B9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186" name="Text Box 5">
          <a:extLst>
            <a:ext uri="{FF2B5EF4-FFF2-40B4-BE49-F238E27FC236}">
              <a16:creationId xmlns:a16="http://schemas.microsoft.com/office/drawing/2014/main" id="{00000000-0008-0000-1F00-0000BA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184731" cy="264560"/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00000000-0008-0000-1F00-0000BB000000}"/>
            </a:ext>
          </a:extLst>
        </xdr:cNvPr>
        <xdr:cNvSpPr txBox="1"/>
      </xdr:nvSpPr>
      <xdr:spPr>
        <a:xfrm>
          <a:off x="0" y="230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188" name="TextBox 5">
          <a:extLst>
            <a:ext uri="{FF2B5EF4-FFF2-40B4-BE49-F238E27FC236}">
              <a16:creationId xmlns:a16="http://schemas.microsoft.com/office/drawing/2014/main" id="{00000000-0008-0000-1F00-0000BC00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189" name="Text Box 4">
          <a:extLst>
            <a:ext uri="{FF2B5EF4-FFF2-40B4-BE49-F238E27FC236}">
              <a16:creationId xmlns:a16="http://schemas.microsoft.com/office/drawing/2014/main" id="{00000000-0008-0000-1F00-0000BD00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190" name="Text Box 5">
          <a:extLst>
            <a:ext uri="{FF2B5EF4-FFF2-40B4-BE49-F238E27FC236}">
              <a16:creationId xmlns:a16="http://schemas.microsoft.com/office/drawing/2014/main" id="{00000000-0008-0000-1F00-0000BE00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191" name="TextBox 5">
          <a:extLst>
            <a:ext uri="{FF2B5EF4-FFF2-40B4-BE49-F238E27FC236}">
              <a16:creationId xmlns:a16="http://schemas.microsoft.com/office/drawing/2014/main" id="{00000000-0008-0000-1F00-0000BF00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192" name="TextBox 5">
          <a:extLst>
            <a:ext uri="{FF2B5EF4-FFF2-40B4-BE49-F238E27FC236}">
              <a16:creationId xmlns:a16="http://schemas.microsoft.com/office/drawing/2014/main" id="{00000000-0008-0000-1F00-0000C000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193" name="TextBox 5">
          <a:extLst>
            <a:ext uri="{FF2B5EF4-FFF2-40B4-BE49-F238E27FC236}">
              <a16:creationId xmlns:a16="http://schemas.microsoft.com/office/drawing/2014/main" id="{00000000-0008-0000-1F00-0000C100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184731" cy="264560"/>
    <xdr:sp macro="" textlink="">
      <xdr:nvSpPr>
        <xdr:cNvPr id="194" name="Text Box 4">
          <a:extLst>
            <a:ext uri="{FF2B5EF4-FFF2-40B4-BE49-F238E27FC236}">
              <a16:creationId xmlns:a16="http://schemas.microsoft.com/office/drawing/2014/main" id="{00000000-0008-0000-1F00-0000C2000000}"/>
            </a:ext>
          </a:extLst>
        </xdr:cNvPr>
        <xdr:cNvSpPr txBox="1"/>
      </xdr:nvSpPr>
      <xdr:spPr>
        <a:xfrm>
          <a:off x="0" y="230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195" name="TextBox 5">
          <a:extLst>
            <a:ext uri="{FF2B5EF4-FFF2-40B4-BE49-F238E27FC236}">
              <a16:creationId xmlns:a16="http://schemas.microsoft.com/office/drawing/2014/main" id="{00000000-0008-0000-1F00-0000C300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196" name="Text Box 4">
          <a:extLst>
            <a:ext uri="{FF2B5EF4-FFF2-40B4-BE49-F238E27FC236}">
              <a16:creationId xmlns:a16="http://schemas.microsoft.com/office/drawing/2014/main" id="{00000000-0008-0000-1F00-0000C400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197" name="Text Box 5">
          <a:extLst>
            <a:ext uri="{FF2B5EF4-FFF2-40B4-BE49-F238E27FC236}">
              <a16:creationId xmlns:a16="http://schemas.microsoft.com/office/drawing/2014/main" id="{00000000-0008-0000-1F00-0000C500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198" name="TextBox 5">
          <a:extLst>
            <a:ext uri="{FF2B5EF4-FFF2-40B4-BE49-F238E27FC236}">
              <a16:creationId xmlns:a16="http://schemas.microsoft.com/office/drawing/2014/main" id="{00000000-0008-0000-1F00-0000C600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199" name="TextBox 5">
          <a:extLst>
            <a:ext uri="{FF2B5EF4-FFF2-40B4-BE49-F238E27FC236}">
              <a16:creationId xmlns:a16="http://schemas.microsoft.com/office/drawing/2014/main" id="{00000000-0008-0000-1F00-0000C700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00" name="TextBox 5">
          <a:extLst>
            <a:ext uri="{FF2B5EF4-FFF2-40B4-BE49-F238E27FC236}">
              <a16:creationId xmlns:a16="http://schemas.microsoft.com/office/drawing/2014/main" id="{00000000-0008-0000-1F00-0000C800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01" name="Text Box 4">
          <a:extLst>
            <a:ext uri="{FF2B5EF4-FFF2-40B4-BE49-F238E27FC236}">
              <a16:creationId xmlns:a16="http://schemas.microsoft.com/office/drawing/2014/main" id="{00000000-0008-0000-1F00-0000C900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02" name="Text Box 5">
          <a:extLst>
            <a:ext uri="{FF2B5EF4-FFF2-40B4-BE49-F238E27FC236}">
              <a16:creationId xmlns:a16="http://schemas.microsoft.com/office/drawing/2014/main" id="{00000000-0008-0000-1F00-0000CA00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03" name="Text Box 4">
          <a:extLst>
            <a:ext uri="{FF2B5EF4-FFF2-40B4-BE49-F238E27FC236}">
              <a16:creationId xmlns:a16="http://schemas.microsoft.com/office/drawing/2014/main" id="{00000000-0008-0000-1F00-0000CB00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04" name="Text Box 5">
          <a:extLst>
            <a:ext uri="{FF2B5EF4-FFF2-40B4-BE49-F238E27FC236}">
              <a16:creationId xmlns:a16="http://schemas.microsoft.com/office/drawing/2014/main" id="{00000000-0008-0000-1F00-0000CC00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05" name="Text Box 4">
          <a:extLst>
            <a:ext uri="{FF2B5EF4-FFF2-40B4-BE49-F238E27FC236}">
              <a16:creationId xmlns:a16="http://schemas.microsoft.com/office/drawing/2014/main" id="{00000000-0008-0000-1F00-0000CD00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06" name="Text Box 5">
          <a:extLst>
            <a:ext uri="{FF2B5EF4-FFF2-40B4-BE49-F238E27FC236}">
              <a16:creationId xmlns:a16="http://schemas.microsoft.com/office/drawing/2014/main" id="{00000000-0008-0000-1F00-0000CE00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07" name="Text Box 4">
          <a:extLst>
            <a:ext uri="{FF2B5EF4-FFF2-40B4-BE49-F238E27FC236}">
              <a16:creationId xmlns:a16="http://schemas.microsoft.com/office/drawing/2014/main" id="{00000000-0008-0000-1F00-0000CF00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08" name="Text Box 5">
          <a:extLst>
            <a:ext uri="{FF2B5EF4-FFF2-40B4-BE49-F238E27FC236}">
              <a16:creationId xmlns:a16="http://schemas.microsoft.com/office/drawing/2014/main" id="{00000000-0008-0000-1F00-0000D000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09" name="Text Box 4">
          <a:extLst>
            <a:ext uri="{FF2B5EF4-FFF2-40B4-BE49-F238E27FC236}">
              <a16:creationId xmlns:a16="http://schemas.microsoft.com/office/drawing/2014/main" id="{00000000-0008-0000-1F00-0000D100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10" name="Text Box 5">
          <a:extLst>
            <a:ext uri="{FF2B5EF4-FFF2-40B4-BE49-F238E27FC236}">
              <a16:creationId xmlns:a16="http://schemas.microsoft.com/office/drawing/2014/main" id="{00000000-0008-0000-1F00-0000D200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11" name="Text Box 4">
          <a:extLst>
            <a:ext uri="{FF2B5EF4-FFF2-40B4-BE49-F238E27FC236}">
              <a16:creationId xmlns:a16="http://schemas.microsoft.com/office/drawing/2014/main" id="{00000000-0008-0000-1F00-0000D300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12" name="Text Box 5">
          <a:extLst>
            <a:ext uri="{FF2B5EF4-FFF2-40B4-BE49-F238E27FC236}">
              <a16:creationId xmlns:a16="http://schemas.microsoft.com/office/drawing/2014/main" id="{00000000-0008-0000-1F00-0000D400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13" name="TextBox 5">
          <a:extLst>
            <a:ext uri="{FF2B5EF4-FFF2-40B4-BE49-F238E27FC236}">
              <a16:creationId xmlns:a16="http://schemas.microsoft.com/office/drawing/2014/main" id="{00000000-0008-0000-1F00-0000D500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14" name="TextBox 5">
          <a:extLst>
            <a:ext uri="{FF2B5EF4-FFF2-40B4-BE49-F238E27FC236}">
              <a16:creationId xmlns:a16="http://schemas.microsoft.com/office/drawing/2014/main" id="{00000000-0008-0000-1F00-0000D600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15" name="TextBox 5">
          <a:extLst>
            <a:ext uri="{FF2B5EF4-FFF2-40B4-BE49-F238E27FC236}">
              <a16:creationId xmlns:a16="http://schemas.microsoft.com/office/drawing/2014/main" id="{00000000-0008-0000-1F00-0000D700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16" name="TextBox 5">
          <a:extLst>
            <a:ext uri="{FF2B5EF4-FFF2-40B4-BE49-F238E27FC236}">
              <a16:creationId xmlns:a16="http://schemas.microsoft.com/office/drawing/2014/main" id="{00000000-0008-0000-1F00-0000D800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17" name="TextBox 5">
          <a:extLst>
            <a:ext uri="{FF2B5EF4-FFF2-40B4-BE49-F238E27FC236}">
              <a16:creationId xmlns:a16="http://schemas.microsoft.com/office/drawing/2014/main" id="{00000000-0008-0000-1F00-0000D900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18" name="TextBox 5">
          <a:extLst>
            <a:ext uri="{FF2B5EF4-FFF2-40B4-BE49-F238E27FC236}">
              <a16:creationId xmlns:a16="http://schemas.microsoft.com/office/drawing/2014/main" id="{00000000-0008-0000-1F00-0000DA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19" name="TextBox 5">
          <a:extLst>
            <a:ext uri="{FF2B5EF4-FFF2-40B4-BE49-F238E27FC236}">
              <a16:creationId xmlns:a16="http://schemas.microsoft.com/office/drawing/2014/main" id="{00000000-0008-0000-1F00-0000DB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20" name="TextBox 5">
          <a:extLst>
            <a:ext uri="{FF2B5EF4-FFF2-40B4-BE49-F238E27FC236}">
              <a16:creationId xmlns:a16="http://schemas.microsoft.com/office/drawing/2014/main" id="{00000000-0008-0000-1F00-0000DC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21" name="TextBox 5">
          <a:extLst>
            <a:ext uri="{FF2B5EF4-FFF2-40B4-BE49-F238E27FC236}">
              <a16:creationId xmlns:a16="http://schemas.microsoft.com/office/drawing/2014/main" id="{00000000-0008-0000-1F00-0000DD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22" name="TextBox 5">
          <a:extLst>
            <a:ext uri="{FF2B5EF4-FFF2-40B4-BE49-F238E27FC236}">
              <a16:creationId xmlns:a16="http://schemas.microsoft.com/office/drawing/2014/main" id="{00000000-0008-0000-1F00-0000DE00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23" name="Text Box 4">
          <a:extLst>
            <a:ext uri="{FF2B5EF4-FFF2-40B4-BE49-F238E27FC236}">
              <a16:creationId xmlns:a16="http://schemas.microsoft.com/office/drawing/2014/main" id="{00000000-0008-0000-1F00-0000DF00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24" name="Text Box 5">
          <a:extLst>
            <a:ext uri="{FF2B5EF4-FFF2-40B4-BE49-F238E27FC236}">
              <a16:creationId xmlns:a16="http://schemas.microsoft.com/office/drawing/2014/main" id="{00000000-0008-0000-1F00-0000E000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25" name="TextBox 5">
          <a:extLst>
            <a:ext uri="{FF2B5EF4-FFF2-40B4-BE49-F238E27FC236}">
              <a16:creationId xmlns:a16="http://schemas.microsoft.com/office/drawing/2014/main" id="{00000000-0008-0000-1F00-0000E100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26" name="TextBox 5">
          <a:extLst>
            <a:ext uri="{FF2B5EF4-FFF2-40B4-BE49-F238E27FC236}">
              <a16:creationId xmlns:a16="http://schemas.microsoft.com/office/drawing/2014/main" id="{00000000-0008-0000-1F00-0000E200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27" name="TextBox 5">
          <a:extLst>
            <a:ext uri="{FF2B5EF4-FFF2-40B4-BE49-F238E27FC236}">
              <a16:creationId xmlns:a16="http://schemas.microsoft.com/office/drawing/2014/main" id="{00000000-0008-0000-1F00-0000E300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28" name="TextBox 5">
          <a:extLst>
            <a:ext uri="{FF2B5EF4-FFF2-40B4-BE49-F238E27FC236}">
              <a16:creationId xmlns:a16="http://schemas.microsoft.com/office/drawing/2014/main" id="{00000000-0008-0000-1F00-0000E400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29" name="TextBox 5">
          <a:extLst>
            <a:ext uri="{FF2B5EF4-FFF2-40B4-BE49-F238E27FC236}">
              <a16:creationId xmlns:a16="http://schemas.microsoft.com/office/drawing/2014/main" id="{00000000-0008-0000-1F00-0000E500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30" name="TextBox 5">
          <a:extLst>
            <a:ext uri="{FF2B5EF4-FFF2-40B4-BE49-F238E27FC236}">
              <a16:creationId xmlns:a16="http://schemas.microsoft.com/office/drawing/2014/main" id="{00000000-0008-0000-1F00-0000E6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31" name="TextBox 5">
          <a:extLst>
            <a:ext uri="{FF2B5EF4-FFF2-40B4-BE49-F238E27FC236}">
              <a16:creationId xmlns:a16="http://schemas.microsoft.com/office/drawing/2014/main" id="{00000000-0008-0000-1F00-0000E7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32" name="TextBox 5">
          <a:extLst>
            <a:ext uri="{FF2B5EF4-FFF2-40B4-BE49-F238E27FC236}">
              <a16:creationId xmlns:a16="http://schemas.microsoft.com/office/drawing/2014/main" id="{00000000-0008-0000-1F00-0000E8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33" name="TextBox 5">
          <a:extLst>
            <a:ext uri="{FF2B5EF4-FFF2-40B4-BE49-F238E27FC236}">
              <a16:creationId xmlns:a16="http://schemas.microsoft.com/office/drawing/2014/main" id="{00000000-0008-0000-1F00-0000E9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34" name="TextBox 5">
          <a:extLst>
            <a:ext uri="{FF2B5EF4-FFF2-40B4-BE49-F238E27FC236}">
              <a16:creationId xmlns:a16="http://schemas.microsoft.com/office/drawing/2014/main" id="{00000000-0008-0000-1F00-0000EA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35" name="TextBox 5">
          <a:extLst>
            <a:ext uri="{FF2B5EF4-FFF2-40B4-BE49-F238E27FC236}">
              <a16:creationId xmlns:a16="http://schemas.microsoft.com/office/drawing/2014/main" id="{00000000-0008-0000-1F00-0000EB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36" name="TextBox 5">
          <a:extLst>
            <a:ext uri="{FF2B5EF4-FFF2-40B4-BE49-F238E27FC236}">
              <a16:creationId xmlns:a16="http://schemas.microsoft.com/office/drawing/2014/main" id="{00000000-0008-0000-1F00-0000EC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37" name="TextBox 5">
          <a:extLst>
            <a:ext uri="{FF2B5EF4-FFF2-40B4-BE49-F238E27FC236}">
              <a16:creationId xmlns:a16="http://schemas.microsoft.com/office/drawing/2014/main" id="{00000000-0008-0000-1F00-0000ED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38" name="TextBox 5">
          <a:extLst>
            <a:ext uri="{FF2B5EF4-FFF2-40B4-BE49-F238E27FC236}">
              <a16:creationId xmlns:a16="http://schemas.microsoft.com/office/drawing/2014/main" id="{00000000-0008-0000-1F00-0000EE00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39" name="TextBox 5">
          <a:extLst>
            <a:ext uri="{FF2B5EF4-FFF2-40B4-BE49-F238E27FC236}">
              <a16:creationId xmlns:a16="http://schemas.microsoft.com/office/drawing/2014/main" id="{00000000-0008-0000-1F00-0000EF000000}"/>
            </a:ext>
          </a:extLst>
        </xdr:cNvPr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40" name="Text Box 4">
          <a:extLst>
            <a:ext uri="{FF2B5EF4-FFF2-40B4-BE49-F238E27FC236}">
              <a16:creationId xmlns:a16="http://schemas.microsoft.com/office/drawing/2014/main" id="{00000000-0008-0000-1F00-0000F0000000}"/>
            </a:ext>
          </a:extLst>
        </xdr:cNvPr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41" name="Text Box 5">
          <a:extLst>
            <a:ext uri="{FF2B5EF4-FFF2-40B4-BE49-F238E27FC236}">
              <a16:creationId xmlns:a16="http://schemas.microsoft.com/office/drawing/2014/main" id="{00000000-0008-0000-1F00-0000F1000000}"/>
            </a:ext>
          </a:extLst>
        </xdr:cNvPr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42" name="TextBox 5">
          <a:extLst>
            <a:ext uri="{FF2B5EF4-FFF2-40B4-BE49-F238E27FC236}">
              <a16:creationId xmlns:a16="http://schemas.microsoft.com/office/drawing/2014/main" id="{00000000-0008-0000-1F00-0000F2000000}"/>
            </a:ext>
          </a:extLst>
        </xdr:cNvPr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43" name="TextBox 5">
          <a:extLst>
            <a:ext uri="{FF2B5EF4-FFF2-40B4-BE49-F238E27FC236}">
              <a16:creationId xmlns:a16="http://schemas.microsoft.com/office/drawing/2014/main" id="{00000000-0008-0000-1F00-0000F3000000}"/>
            </a:ext>
          </a:extLst>
        </xdr:cNvPr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44" name="TextBox 5">
          <a:extLst>
            <a:ext uri="{FF2B5EF4-FFF2-40B4-BE49-F238E27FC236}">
              <a16:creationId xmlns:a16="http://schemas.microsoft.com/office/drawing/2014/main" id="{00000000-0008-0000-1F00-0000F4000000}"/>
            </a:ext>
          </a:extLst>
        </xdr:cNvPr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45" name="TextBox 5">
          <a:extLst>
            <a:ext uri="{FF2B5EF4-FFF2-40B4-BE49-F238E27FC236}">
              <a16:creationId xmlns:a16="http://schemas.microsoft.com/office/drawing/2014/main" id="{00000000-0008-0000-1F00-0000F5000000}"/>
            </a:ext>
          </a:extLst>
        </xdr:cNvPr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46" name="Text Box 4">
          <a:extLst>
            <a:ext uri="{FF2B5EF4-FFF2-40B4-BE49-F238E27FC236}">
              <a16:creationId xmlns:a16="http://schemas.microsoft.com/office/drawing/2014/main" id="{00000000-0008-0000-1F00-0000F6000000}"/>
            </a:ext>
          </a:extLst>
        </xdr:cNvPr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47" name="Text Box 5">
          <a:extLst>
            <a:ext uri="{FF2B5EF4-FFF2-40B4-BE49-F238E27FC236}">
              <a16:creationId xmlns:a16="http://schemas.microsoft.com/office/drawing/2014/main" id="{00000000-0008-0000-1F00-0000F7000000}"/>
            </a:ext>
          </a:extLst>
        </xdr:cNvPr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48" name="TextBox 5">
          <a:extLst>
            <a:ext uri="{FF2B5EF4-FFF2-40B4-BE49-F238E27FC236}">
              <a16:creationId xmlns:a16="http://schemas.microsoft.com/office/drawing/2014/main" id="{00000000-0008-0000-1F00-0000F8000000}"/>
            </a:ext>
          </a:extLst>
        </xdr:cNvPr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49" name="TextBox 5">
          <a:extLst>
            <a:ext uri="{FF2B5EF4-FFF2-40B4-BE49-F238E27FC236}">
              <a16:creationId xmlns:a16="http://schemas.microsoft.com/office/drawing/2014/main" id="{00000000-0008-0000-1F00-0000F9000000}"/>
            </a:ext>
          </a:extLst>
        </xdr:cNvPr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50" name="TextBox 5">
          <a:extLst>
            <a:ext uri="{FF2B5EF4-FFF2-40B4-BE49-F238E27FC236}">
              <a16:creationId xmlns:a16="http://schemas.microsoft.com/office/drawing/2014/main" id="{00000000-0008-0000-1F00-0000FA000000}"/>
            </a:ext>
          </a:extLst>
        </xdr:cNvPr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51" name="Text Box 4">
          <a:extLst>
            <a:ext uri="{FF2B5EF4-FFF2-40B4-BE49-F238E27FC236}">
              <a16:creationId xmlns:a16="http://schemas.microsoft.com/office/drawing/2014/main" id="{00000000-0008-0000-1F00-0000FB000000}"/>
            </a:ext>
          </a:extLst>
        </xdr:cNvPr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52" name="Text Box 5">
          <a:extLst>
            <a:ext uri="{FF2B5EF4-FFF2-40B4-BE49-F238E27FC236}">
              <a16:creationId xmlns:a16="http://schemas.microsoft.com/office/drawing/2014/main" id="{00000000-0008-0000-1F00-0000FC000000}"/>
            </a:ext>
          </a:extLst>
        </xdr:cNvPr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53" name="Text Box 4">
          <a:extLst>
            <a:ext uri="{FF2B5EF4-FFF2-40B4-BE49-F238E27FC236}">
              <a16:creationId xmlns:a16="http://schemas.microsoft.com/office/drawing/2014/main" id="{00000000-0008-0000-1F00-0000FD000000}"/>
            </a:ext>
          </a:extLst>
        </xdr:cNvPr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54" name="Text Box 5">
          <a:extLst>
            <a:ext uri="{FF2B5EF4-FFF2-40B4-BE49-F238E27FC236}">
              <a16:creationId xmlns:a16="http://schemas.microsoft.com/office/drawing/2014/main" id="{00000000-0008-0000-1F00-0000FE000000}"/>
            </a:ext>
          </a:extLst>
        </xdr:cNvPr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55" name="Text Box 4">
          <a:extLst>
            <a:ext uri="{FF2B5EF4-FFF2-40B4-BE49-F238E27FC236}">
              <a16:creationId xmlns:a16="http://schemas.microsoft.com/office/drawing/2014/main" id="{00000000-0008-0000-1F00-0000FF000000}"/>
            </a:ext>
          </a:extLst>
        </xdr:cNvPr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56" name="Text Box 5">
          <a:extLst>
            <a:ext uri="{FF2B5EF4-FFF2-40B4-BE49-F238E27FC236}">
              <a16:creationId xmlns:a16="http://schemas.microsoft.com/office/drawing/2014/main" id="{00000000-0008-0000-1F00-000000010000}"/>
            </a:ext>
          </a:extLst>
        </xdr:cNvPr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57" name="Text Box 4">
          <a:extLst>
            <a:ext uri="{FF2B5EF4-FFF2-40B4-BE49-F238E27FC236}">
              <a16:creationId xmlns:a16="http://schemas.microsoft.com/office/drawing/2014/main" id="{00000000-0008-0000-1F00-000001010000}"/>
            </a:ext>
          </a:extLst>
        </xdr:cNvPr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58" name="Text Box 5">
          <a:extLst>
            <a:ext uri="{FF2B5EF4-FFF2-40B4-BE49-F238E27FC236}">
              <a16:creationId xmlns:a16="http://schemas.microsoft.com/office/drawing/2014/main" id="{00000000-0008-0000-1F00-000002010000}"/>
            </a:ext>
          </a:extLst>
        </xdr:cNvPr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59" name="Text Box 4">
          <a:extLst>
            <a:ext uri="{FF2B5EF4-FFF2-40B4-BE49-F238E27FC236}">
              <a16:creationId xmlns:a16="http://schemas.microsoft.com/office/drawing/2014/main" id="{00000000-0008-0000-1F00-000003010000}"/>
            </a:ext>
          </a:extLst>
        </xdr:cNvPr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60" name="Text Box 4">
          <a:extLst>
            <a:ext uri="{FF2B5EF4-FFF2-40B4-BE49-F238E27FC236}">
              <a16:creationId xmlns:a16="http://schemas.microsoft.com/office/drawing/2014/main" id="{00000000-0008-0000-1F00-000004010000}"/>
            </a:ext>
          </a:extLst>
        </xdr:cNvPr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61" name="Text Box 5">
          <a:extLst>
            <a:ext uri="{FF2B5EF4-FFF2-40B4-BE49-F238E27FC236}">
              <a16:creationId xmlns:a16="http://schemas.microsoft.com/office/drawing/2014/main" id="{00000000-0008-0000-1F00-000005010000}"/>
            </a:ext>
          </a:extLst>
        </xdr:cNvPr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62" name="TextBox 5">
          <a:extLst>
            <a:ext uri="{FF2B5EF4-FFF2-40B4-BE49-F238E27FC236}">
              <a16:creationId xmlns:a16="http://schemas.microsoft.com/office/drawing/2014/main" id="{00000000-0008-0000-1F00-000006010000}"/>
            </a:ext>
          </a:extLst>
        </xdr:cNvPr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63" name="TextBox 5">
          <a:extLst>
            <a:ext uri="{FF2B5EF4-FFF2-40B4-BE49-F238E27FC236}">
              <a16:creationId xmlns:a16="http://schemas.microsoft.com/office/drawing/2014/main" id="{00000000-0008-0000-1F00-000007010000}"/>
            </a:ext>
          </a:extLst>
        </xdr:cNvPr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64" name="TextBox 5">
          <a:extLst>
            <a:ext uri="{FF2B5EF4-FFF2-40B4-BE49-F238E27FC236}">
              <a16:creationId xmlns:a16="http://schemas.microsoft.com/office/drawing/2014/main" id="{00000000-0008-0000-1F00-000008010000}"/>
            </a:ext>
          </a:extLst>
        </xdr:cNvPr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65" name="TextBox 5">
          <a:extLst>
            <a:ext uri="{FF2B5EF4-FFF2-40B4-BE49-F238E27FC236}">
              <a16:creationId xmlns:a16="http://schemas.microsoft.com/office/drawing/2014/main" id="{00000000-0008-0000-1F00-000009010000}"/>
            </a:ext>
          </a:extLst>
        </xdr:cNvPr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66" name="TextBox 5">
          <a:extLst>
            <a:ext uri="{FF2B5EF4-FFF2-40B4-BE49-F238E27FC236}">
              <a16:creationId xmlns:a16="http://schemas.microsoft.com/office/drawing/2014/main" id="{00000000-0008-0000-1F00-00000A010000}"/>
            </a:ext>
          </a:extLst>
        </xdr:cNvPr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67" name="TextBox 5">
          <a:extLst>
            <a:ext uri="{FF2B5EF4-FFF2-40B4-BE49-F238E27FC236}">
              <a16:creationId xmlns:a16="http://schemas.microsoft.com/office/drawing/2014/main" id="{00000000-0008-0000-1F00-00000B01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68" name="TextBox 5">
          <a:extLst>
            <a:ext uri="{FF2B5EF4-FFF2-40B4-BE49-F238E27FC236}">
              <a16:creationId xmlns:a16="http://schemas.microsoft.com/office/drawing/2014/main" id="{00000000-0008-0000-1F00-00000C01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69" name="TextBox 5">
          <a:extLst>
            <a:ext uri="{FF2B5EF4-FFF2-40B4-BE49-F238E27FC236}">
              <a16:creationId xmlns:a16="http://schemas.microsoft.com/office/drawing/2014/main" id="{00000000-0008-0000-1F00-00000D01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70" name="TextBox 5">
          <a:extLst>
            <a:ext uri="{FF2B5EF4-FFF2-40B4-BE49-F238E27FC236}">
              <a16:creationId xmlns:a16="http://schemas.microsoft.com/office/drawing/2014/main" id="{00000000-0008-0000-1F00-00000E01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71" name="TextBox 5">
          <a:extLst>
            <a:ext uri="{FF2B5EF4-FFF2-40B4-BE49-F238E27FC236}">
              <a16:creationId xmlns:a16="http://schemas.microsoft.com/office/drawing/2014/main" id="{00000000-0008-0000-1F00-00000F010000}"/>
            </a:ext>
          </a:extLst>
        </xdr:cNvPr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72" name="TextBox 5">
          <a:extLst>
            <a:ext uri="{FF2B5EF4-FFF2-40B4-BE49-F238E27FC236}">
              <a16:creationId xmlns:a16="http://schemas.microsoft.com/office/drawing/2014/main" id="{00000000-0008-0000-1F00-00001001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73" name="TextBox 5">
          <a:extLst>
            <a:ext uri="{FF2B5EF4-FFF2-40B4-BE49-F238E27FC236}">
              <a16:creationId xmlns:a16="http://schemas.microsoft.com/office/drawing/2014/main" id="{00000000-0008-0000-1F00-00001101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74" name="TextBox 5">
          <a:extLst>
            <a:ext uri="{FF2B5EF4-FFF2-40B4-BE49-F238E27FC236}">
              <a16:creationId xmlns:a16="http://schemas.microsoft.com/office/drawing/2014/main" id="{00000000-0008-0000-1F00-00001201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75" name="TextBox 5">
          <a:extLst>
            <a:ext uri="{FF2B5EF4-FFF2-40B4-BE49-F238E27FC236}">
              <a16:creationId xmlns:a16="http://schemas.microsoft.com/office/drawing/2014/main" id="{00000000-0008-0000-1F00-00001301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76" name="TextBox 5">
          <a:extLst>
            <a:ext uri="{FF2B5EF4-FFF2-40B4-BE49-F238E27FC236}">
              <a16:creationId xmlns:a16="http://schemas.microsoft.com/office/drawing/2014/main" id="{00000000-0008-0000-1F00-00001401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77" name="TextBox 5">
          <a:extLst>
            <a:ext uri="{FF2B5EF4-FFF2-40B4-BE49-F238E27FC236}">
              <a16:creationId xmlns:a16="http://schemas.microsoft.com/office/drawing/2014/main" id="{00000000-0008-0000-1F00-00001501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78" name="TextBox 5">
          <a:extLst>
            <a:ext uri="{FF2B5EF4-FFF2-40B4-BE49-F238E27FC236}">
              <a16:creationId xmlns:a16="http://schemas.microsoft.com/office/drawing/2014/main" id="{00000000-0008-0000-1F00-00001601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79" name="TextBox 5">
          <a:extLst>
            <a:ext uri="{FF2B5EF4-FFF2-40B4-BE49-F238E27FC236}">
              <a16:creationId xmlns:a16="http://schemas.microsoft.com/office/drawing/2014/main" id="{00000000-0008-0000-1F00-00001701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80" name="TextBox 5">
          <a:extLst>
            <a:ext uri="{FF2B5EF4-FFF2-40B4-BE49-F238E27FC236}">
              <a16:creationId xmlns:a16="http://schemas.microsoft.com/office/drawing/2014/main" id="{00000000-0008-0000-1F00-00001801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81" name="TextBox 5">
          <a:extLst>
            <a:ext uri="{FF2B5EF4-FFF2-40B4-BE49-F238E27FC236}">
              <a16:creationId xmlns:a16="http://schemas.microsoft.com/office/drawing/2014/main" id="{00000000-0008-0000-1F00-000019010000}"/>
            </a:ext>
          </a:extLst>
        </xdr:cNvPr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82" name="TextBox 5">
          <a:extLst>
            <a:ext uri="{FF2B5EF4-FFF2-40B4-BE49-F238E27FC236}">
              <a16:creationId xmlns:a16="http://schemas.microsoft.com/office/drawing/2014/main" id="{00000000-0008-0000-1F00-00001A01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83" name="TextBox 5">
          <a:extLst>
            <a:ext uri="{FF2B5EF4-FFF2-40B4-BE49-F238E27FC236}">
              <a16:creationId xmlns:a16="http://schemas.microsoft.com/office/drawing/2014/main" id="{00000000-0008-0000-1F00-00001B01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84" name="TextBox 5">
          <a:extLst>
            <a:ext uri="{FF2B5EF4-FFF2-40B4-BE49-F238E27FC236}">
              <a16:creationId xmlns:a16="http://schemas.microsoft.com/office/drawing/2014/main" id="{00000000-0008-0000-1F00-00001C01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85" name="TextBox 5">
          <a:extLst>
            <a:ext uri="{FF2B5EF4-FFF2-40B4-BE49-F238E27FC236}">
              <a16:creationId xmlns:a16="http://schemas.microsoft.com/office/drawing/2014/main" id="{00000000-0008-0000-1F00-00001D01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86" name="TextBox 5">
          <a:extLst>
            <a:ext uri="{FF2B5EF4-FFF2-40B4-BE49-F238E27FC236}">
              <a16:creationId xmlns:a16="http://schemas.microsoft.com/office/drawing/2014/main" id="{00000000-0008-0000-1F00-00001E01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87" name="TextBox 5">
          <a:extLst>
            <a:ext uri="{FF2B5EF4-FFF2-40B4-BE49-F238E27FC236}">
              <a16:creationId xmlns:a16="http://schemas.microsoft.com/office/drawing/2014/main" id="{00000000-0008-0000-1F00-00001F01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88" name="TextBox 5">
          <a:extLst>
            <a:ext uri="{FF2B5EF4-FFF2-40B4-BE49-F238E27FC236}">
              <a16:creationId xmlns:a16="http://schemas.microsoft.com/office/drawing/2014/main" id="{00000000-0008-0000-1F00-00002001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89" name="TextBox 5">
          <a:extLst>
            <a:ext uri="{FF2B5EF4-FFF2-40B4-BE49-F238E27FC236}">
              <a16:creationId xmlns:a16="http://schemas.microsoft.com/office/drawing/2014/main" id="{00000000-0008-0000-1F00-000021010000}"/>
            </a:ext>
          </a:extLst>
        </xdr:cNvPr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90" name="TextBox 5">
          <a:extLst>
            <a:ext uri="{FF2B5EF4-FFF2-40B4-BE49-F238E27FC236}">
              <a16:creationId xmlns:a16="http://schemas.microsoft.com/office/drawing/2014/main" id="{00000000-0008-0000-1F00-000022010000}"/>
            </a:ext>
          </a:extLst>
        </xdr:cNvPr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91" name="Text Box 4">
          <a:extLst>
            <a:ext uri="{FF2B5EF4-FFF2-40B4-BE49-F238E27FC236}">
              <a16:creationId xmlns:a16="http://schemas.microsoft.com/office/drawing/2014/main" id="{00000000-0008-0000-1F00-000023010000}"/>
            </a:ext>
          </a:extLst>
        </xdr:cNvPr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92" name="Text Box 5">
          <a:extLst>
            <a:ext uri="{FF2B5EF4-FFF2-40B4-BE49-F238E27FC236}">
              <a16:creationId xmlns:a16="http://schemas.microsoft.com/office/drawing/2014/main" id="{00000000-0008-0000-1F00-000024010000}"/>
            </a:ext>
          </a:extLst>
        </xdr:cNvPr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93" name="TextBox 5">
          <a:extLst>
            <a:ext uri="{FF2B5EF4-FFF2-40B4-BE49-F238E27FC236}">
              <a16:creationId xmlns:a16="http://schemas.microsoft.com/office/drawing/2014/main" id="{00000000-0008-0000-1F00-000025010000}"/>
            </a:ext>
          </a:extLst>
        </xdr:cNvPr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94" name="TextBox 5">
          <a:extLst>
            <a:ext uri="{FF2B5EF4-FFF2-40B4-BE49-F238E27FC236}">
              <a16:creationId xmlns:a16="http://schemas.microsoft.com/office/drawing/2014/main" id="{00000000-0008-0000-1F00-000026010000}"/>
            </a:ext>
          </a:extLst>
        </xdr:cNvPr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95" name="TextBox 5">
          <a:extLst>
            <a:ext uri="{FF2B5EF4-FFF2-40B4-BE49-F238E27FC236}">
              <a16:creationId xmlns:a16="http://schemas.microsoft.com/office/drawing/2014/main" id="{00000000-0008-0000-1F00-000027010000}"/>
            </a:ext>
          </a:extLst>
        </xdr:cNvPr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96" name="TextBox 5">
          <a:extLst>
            <a:ext uri="{FF2B5EF4-FFF2-40B4-BE49-F238E27FC236}">
              <a16:creationId xmlns:a16="http://schemas.microsoft.com/office/drawing/2014/main" id="{00000000-0008-0000-1F00-000028010000}"/>
            </a:ext>
          </a:extLst>
        </xdr:cNvPr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97" name="TextBox 5">
          <a:extLst>
            <a:ext uri="{FF2B5EF4-FFF2-40B4-BE49-F238E27FC236}">
              <a16:creationId xmlns:a16="http://schemas.microsoft.com/office/drawing/2014/main" id="{00000000-0008-0000-1F00-000029010000}"/>
            </a:ext>
          </a:extLst>
        </xdr:cNvPr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98" name="TextBox 5">
          <a:extLst>
            <a:ext uri="{FF2B5EF4-FFF2-40B4-BE49-F238E27FC236}">
              <a16:creationId xmlns:a16="http://schemas.microsoft.com/office/drawing/2014/main" id="{00000000-0008-0000-1F00-00002A010000}"/>
            </a:ext>
          </a:extLst>
        </xdr:cNvPr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</xdr:row>
      <xdr:rowOff>0</xdr:rowOff>
    </xdr:from>
    <xdr:ext cx="76971" cy="157224"/>
    <xdr:sp macro="" textlink="">
      <xdr:nvSpPr>
        <xdr:cNvPr id="299" name="Text Box 5">
          <a:extLst>
            <a:ext uri="{FF2B5EF4-FFF2-40B4-BE49-F238E27FC236}">
              <a16:creationId xmlns:a16="http://schemas.microsoft.com/office/drawing/2014/main" id="{00000000-0008-0000-1F00-00002B010000}"/>
            </a:ext>
          </a:extLst>
        </xdr:cNvPr>
        <xdr:cNvSpPr txBox="1"/>
      </xdr:nvSpPr>
      <xdr:spPr>
        <a:xfrm>
          <a:off x="0" y="2476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</xdr:row>
      <xdr:rowOff>0</xdr:rowOff>
    </xdr:from>
    <xdr:ext cx="76971" cy="157224"/>
    <xdr:sp macro="" textlink="">
      <xdr:nvSpPr>
        <xdr:cNvPr id="300" name="Text Box 6">
          <a:extLst>
            <a:ext uri="{FF2B5EF4-FFF2-40B4-BE49-F238E27FC236}">
              <a16:creationId xmlns:a16="http://schemas.microsoft.com/office/drawing/2014/main" id="{00000000-0008-0000-1F00-00002C010000}"/>
            </a:ext>
          </a:extLst>
        </xdr:cNvPr>
        <xdr:cNvSpPr txBox="1"/>
      </xdr:nvSpPr>
      <xdr:spPr>
        <a:xfrm>
          <a:off x="0" y="2476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</xdr:row>
      <xdr:rowOff>158115</xdr:rowOff>
    </xdr:from>
    <xdr:ext cx="76971" cy="157224"/>
    <xdr:sp macro="" textlink="">
      <xdr:nvSpPr>
        <xdr:cNvPr id="301" name="Text Box 5">
          <a:extLst>
            <a:ext uri="{FF2B5EF4-FFF2-40B4-BE49-F238E27FC236}">
              <a16:creationId xmlns:a16="http://schemas.microsoft.com/office/drawing/2014/main" id="{00000000-0008-0000-1F00-00002D010000}"/>
            </a:ext>
          </a:extLst>
        </xdr:cNvPr>
        <xdr:cNvSpPr txBox="1"/>
      </xdr:nvSpPr>
      <xdr:spPr>
        <a:xfrm>
          <a:off x="0" y="10534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5</xdr:row>
      <xdr:rowOff>158115</xdr:rowOff>
    </xdr:from>
    <xdr:ext cx="76971" cy="157224"/>
    <xdr:sp macro="" textlink="">
      <xdr:nvSpPr>
        <xdr:cNvPr id="302" name="Text Box 6">
          <a:extLst>
            <a:ext uri="{FF2B5EF4-FFF2-40B4-BE49-F238E27FC236}">
              <a16:creationId xmlns:a16="http://schemas.microsoft.com/office/drawing/2014/main" id="{00000000-0008-0000-1F00-00002E010000}"/>
            </a:ext>
          </a:extLst>
        </xdr:cNvPr>
        <xdr:cNvSpPr txBox="1"/>
      </xdr:nvSpPr>
      <xdr:spPr>
        <a:xfrm>
          <a:off x="0" y="10534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4</xdr:row>
      <xdr:rowOff>158115</xdr:rowOff>
    </xdr:from>
    <xdr:ext cx="184731" cy="264560"/>
    <xdr:sp macro="" textlink="">
      <xdr:nvSpPr>
        <xdr:cNvPr id="303" name="Text Box 5">
          <a:extLst>
            <a:ext uri="{FF2B5EF4-FFF2-40B4-BE49-F238E27FC236}">
              <a16:creationId xmlns:a16="http://schemas.microsoft.com/office/drawing/2014/main" id="{00000000-0008-0000-1F00-00002F010000}"/>
            </a:ext>
          </a:extLst>
        </xdr:cNvPr>
        <xdr:cNvSpPr txBox="1"/>
      </xdr:nvSpPr>
      <xdr:spPr>
        <a:xfrm>
          <a:off x="0" y="8915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3</xdr:col>
      <xdr:colOff>0</xdr:colOff>
      <xdr:row>4</xdr:row>
      <xdr:rowOff>158115</xdr:rowOff>
    </xdr:from>
    <xdr:ext cx="184731" cy="264560"/>
    <xdr:sp macro="" textlink="">
      <xdr:nvSpPr>
        <xdr:cNvPr id="304" name="Text Box 6">
          <a:extLst>
            <a:ext uri="{FF2B5EF4-FFF2-40B4-BE49-F238E27FC236}">
              <a16:creationId xmlns:a16="http://schemas.microsoft.com/office/drawing/2014/main" id="{00000000-0008-0000-1F00-000030010000}"/>
            </a:ext>
          </a:extLst>
        </xdr:cNvPr>
        <xdr:cNvSpPr txBox="1"/>
      </xdr:nvSpPr>
      <xdr:spPr>
        <a:xfrm>
          <a:off x="0" y="8915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3</xdr:col>
      <xdr:colOff>0</xdr:colOff>
      <xdr:row>4</xdr:row>
      <xdr:rowOff>158115</xdr:rowOff>
    </xdr:from>
    <xdr:ext cx="184731" cy="264560"/>
    <xdr:sp macro="" textlink="">
      <xdr:nvSpPr>
        <xdr:cNvPr id="305" name="Text Box 11">
          <a:extLst>
            <a:ext uri="{FF2B5EF4-FFF2-40B4-BE49-F238E27FC236}">
              <a16:creationId xmlns:a16="http://schemas.microsoft.com/office/drawing/2014/main" id="{00000000-0008-0000-1F00-000031010000}"/>
            </a:ext>
          </a:extLst>
        </xdr:cNvPr>
        <xdr:cNvSpPr txBox="1"/>
      </xdr:nvSpPr>
      <xdr:spPr>
        <a:xfrm>
          <a:off x="0" y="8915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3</xdr:col>
      <xdr:colOff>0</xdr:colOff>
      <xdr:row>4</xdr:row>
      <xdr:rowOff>158115</xdr:rowOff>
    </xdr:from>
    <xdr:ext cx="184731" cy="264560"/>
    <xdr:sp macro="" textlink="">
      <xdr:nvSpPr>
        <xdr:cNvPr id="306" name="Text Box 12">
          <a:extLst>
            <a:ext uri="{FF2B5EF4-FFF2-40B4-BE49-F238E27FC236}">
              <a16:creationId xmlns:a16="http://schemas.microsoft.com/office/drawing/2014/main" id="{00000000-0008-0000-1F00-000032010000}"/>
            </a:ext>
          </a:extLst>
        </xdr:cNvPr>
        <xdr:cNvSpPr txBox="1"/>
      </xdr:nvSpPr>
      <xdr:spPr>
        <a:xfrm>
          <a:off x="0" y="8915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3</xdr:col>
      <xdr:colOff>0</xdr:colOff>
      <xdr:row>4</xdr:row>
      <xdr:rowOff>158115</xdr:rowOff>
    </xdr:from>
    <xdr:ext cx="184731" cy="264560"/>
    <xdr:sp macro="" textlink="">
      <xdr:nvSpPr>
        <xdr:cNvPr id="307" name="Text Box 13">
          <a:extLst>
            <a:ext uri="{FF2B5EF4-FFF2-40B4-BE49-F238E27FC236}">
              <a16:creationId xmlns:a16="http://schemas.microsoft.com/office/drawing/2014/main" id="{00000000-0008-0000-1F00-000033010000}"/>
            </a:ext>
          </a:extLst>
        </xdr:cNvPr>
        <xdr:cNvSpPr txBox="1"/>
      </xdr:nvSpPr>
      <xdr:spPr>
        <a:xfrm>
          <a:off x="0" y="8915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3</xdr:col>
      <xdr:colOff>0</xdr:colOff>
      <xdr:row>4</xdr:row>
      <xdr:rowOff>158115</xdr:rowOff>
    </xdr:from>
    <xdr:ext cx="184731" cy="264560"/>
    <xdr:sp macro="" textlink="">
      <xdr:nvSpPr>
        <xdr:cNvPr id="308" name="Text Box 14">
          <a:extLst>
            <a:ext uri="{FF2B5EF4-FFF2-40B4-BE49-F238E27FC236}">
              <a16:creationId xmlns:a16="http://schemas.microsoft.com/office/drawing/2014/main" id="{00000000-0008-0000-1F00-000034010000}"/>
            </a:ext>
          </a:extLst>
        </xdr:cNvPr>
        <xdr:cNvSpPr txBox="1"/>
      </xdr:nvSpPr>
      <xdr:spPr>
        <a:xfrm>
          <a:off x="0" y="8915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3</xdr:col>
      <xdr:colOff>0</xdr:colOff>
      <xdr:row>4</xdr:row>
      <xdr:rowOff>158115</xdr:rowOff>
    </xdr:from>
    <xdr:ext cx="184731" cy="264560"/>
    <xdr:sp macro="" textlink="">
      <xdr:nvSpPr>
        <xdr:cNvPr id="309" name="Text Box 15">
          <a:extLst>
            <a:ext uri="{FF2B5EF4-FFF2-40B4-BE49-F238E27FC236}">
              <a16:creationId xmlns:a16="http://schemas.microsoft.com/office/drawing/2014/main" id="{00000000-0008-0000-1F00-000035010000}"/>
            </a:ext>
          </a:extLst>
        </xdr:cNvPr>
        <xdr:cNvSpPr txBox="1"/>
      </xdr:nvSpPr>
      <xdr:spPr>
        <a:xfrm>
          <a:off x="0" y="8915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3</xdr:col>
      <xdr:colOff>0</xdr:colOff>
      <xdr:row>4</xdr:row>
      <xdr:rowOff>158115</xdr:rowOff>
    </xdr:from>
    <xdr:ext cx="184731" cy="264560"/>
    <xdr:sp macro="" textlink="">
      <xdr:nvSpPr>
        <xdr:cNvPr id="310" name="Text Box 16">
          <a:extLst>
            <a:ext uri="{FF2B5EF4-FFF2-40B4-BE49-F238E27FC236}">
              <a16:creationId xmlns:a16="http://schemas.microsoft.com/office/drawing/2014/main" id="{00000000-0008-0000-1F00-000036010000}"/>
            </a:ext>
          </a:extLst>
        </xdr:cNvPr>
        <xdr:cNvSpPr txBox="1"/>
      </xdr:nvSpPr>
      <xdr:spPr>
        <a:xfrm>
          <a:off x="0" y="8915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3</xdr:col>
      <xdr:colOff>0</xdr:colOff>
      <xdr:row>4</xdr:row>
      <xdr:rowOff>158115</xdr:rowOff>
    </xdr:from>
    <xdr:ext cx="184731" cy="264560"/>
    <xdr:sp macro="" textlink="">
      <xdr:nvSpPr>
        <xdr:cNvPr id="311" name="Text Box 17">
          <a:extLst>
            <a:ext uri="{FF2B5EF4-FFF2-40B4-BE49-F238E27FC236}">
              <a16:creationId xmlns:a16="http://schemas.microsoft.com/office/drawing/2014/main" id="{00000000-0008-0000-1F00-000037010000}"/>
            </a:ext>
          </a:extLst>
        </xdr:cNvPr>
        <xdr:cNvSpPr txBox="1"/>
      </xdr:nvSpPr>
      <xdr:spPr>
        <a:xfrm>
          <a:off x="0" y="8915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3</xdr:col>
      <xdr:colOff>0</xdr:colOff>
      <xdr:row>4</xdr:row>
      <xdr:rowOff>158115</xdr:rowOff>
    </xdr:from>
    <xdr:ext cx="184731" cy="264560"/>
    <xdr:sp macro="" textlink="">
      <xdr:nvSpPr>
        <xdr:cNvPr id="312" name="Text Box 18">
          <a:extLst>
            <a:ext uri="{FF2B5EF4-FFF2-40B4-BE49-F238E27FC236}">
              <a16:creationId xmlns:a16="http://schemas.microsoft.com/office/drawing/2014/main" id="{00000000-0008-0000-1F00-000038010000}"/>
            </a:ext>
          </a:extLst>
        </xdr:cNvPr>
        <xdr:cNvSpPr txBox="1"/>
      </xdr:nvSpPr>
      <xdr:spPr>
        <a:xfrm>
          <a:off x="0" y="8915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5</xdr:row>
      <xdr:rowOff>158115</xdr:rowOff>
    </xdr:from>
    <xdr:ext cx="76971" cy="157224"/>
    <xdr:sp macro="" textlink="">
      <xdr:nvSpPr>
        <xdr:cNvPr id="315" name="Text Box 5">
          <a:extLst>
            <a:ext uri="{FF2B5EF4-FFF2-40B4-BE49-F238E27FC236}">
              <a16:creationId xmlns:a16="http://schemas.microsoft.com/office/drawing/2014/main" id="{00000000-0008-0000-1F00-00003B010000}"/>
            </a:ext>
          </a:extLst>
        </xdr:cNvPr>
        <xdr:cNvSpPr txBox="1"/>
      </xdr:nvSpPr>
      <xdr:spPr>
        <a:xfrm>
          <a:off x="4476750" y="9677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5</xdr:row>
      <xdr:rowOff>158115</xdr:rowOff>
    </xdr:from>
    <xdr:ext cx="76971" cy="157224"/>
    <xdr:sp macro="" textlink="">
      <xdr:nvSpPr>
        <xdr:cNvPr id="316" name="Text Box 6">
          <a:extLst>
            <a:ext uri="{FF2B5EF4-FFF2-40B4-BE49-F238E27FC236}">
              <a16:creationId xmlns:a16="http://schemas.microsoft.com/office/drawing/2014/main" id="{00000000-0008-0000-1F00-00003C010000}"/>
            </a:ext>
          </a:extLst>
        </xdr:cNvPr>
        <xdr:cNvSpPr txBox="1"/>
      </xdr:nvSpPr>
      <xdr:spPr>
        <a:xfrm>
          <a:off x="4476750" y="9677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4</xdr:row>
      <xdr:rowOff>158115</xdr:rowOff>
    </xdr:from>
    <xdr:ext cx="184731" cy="264560"/>
    <xdr:sp macro="" textlink="">
      <xdr:nvSpPr>
        <xdr:cNvPr id="317" name="Text Box 5">
          <a:extLst>
            <a:ext uri="{FF2B5EF4-FFF2-40B4-BE49-F238E27FC236}">
              <a16:creationId xmlns:a16="http://schemas.microsoft.com/office/drawing/2014/main" id="{00000000-0008-0000-1F00-00003D010000}"/>
            </a:ext>
          </a:extLst>
        </xdr:cNvPr>
        <xdr:cNvSpPr txBox="1"/>
      </xdr:nvSpPr>
      <xdr:spPr>
        <a:xfrm>
          <a:off x="4476750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4</xdr:row>
      <xdr:rowOff>158115</xdr:rowOff>
    </xdr:from>
    <xdr:ext cx="184731" cy="264560"/>
    <xdr:sp macro="" textlink="">
      <xdr:nvSpPr>
        <xdr:cNvPr id="318" name="Text Box 6">
          <a:extLst>
            <a:ext uri="{FF2B5EF4-FFF2-40B4-BE49-F238E27FC236}">
              <a16:creationId xmlns:a16="http://schemas.microsoft.com/office/drawing/2014/main" id="{00000000-0008-0000-1F00-00003E010000}"/>
            </a:ext>
          </a:extLst>
        </xdr:cNvPr>
        <xdr:cNvSpPr txBox="1"/>
      </xdr:nvSpPr>
      <xdr:spPr>
        <a:xfrm>
          <a:off x="4476750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4</xdr:row>
      <xdr:rowOff>158115</xdr:rowOff>
    </xdr:from>
    <xdr:ext cx="184731" cy="264560"/>
    <xdr:sp macro="" textlink="">
      <xdr:nvSpPr>
        <xdr:cNvPr id="319" name="Text Box 11">
          <a:extLst>
            <a:ext uri="{FF2B5EF4-FFF2-40B4-BE49-F238E27FC236}">
              <a16:creationId xmlns:a16="http://schemas.microsoft.com/office/drawing/2014/main" id="{00000000-0008-0000-1F00-00003F010000}"/>
            </a:ext>
          </a:extLst>
        </xdr:cNvPr>
        <xdr:cNvSpPr txBox="1"/>
      </xdr:nvSpPr>
      <xdr:spPr>
        <a:xfrm>
          <a:off x="4476750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4</xdr:row>
      <xdr:rowOff>158115</xdr:rowOff>
    </xdr:from>
    <xdr:ext cx="184731" cy="264560"/>
    <xdr:sp macro="" textlink="">
      <xdr:nvSpPr>
        <xdr:cNvPr id="320" name="Text Box 12">
          <a:extLst>
            <a:ext uri="{FF2B5EF4-FFF2-40B4-BE49-F238E27FC236}">
              <a16:creationId xmlns:a16="http://schemas.microsoft.com/office/drawing/2014/main" id="{00000000-0008-0000-1F00-000040010000}"/>
            </a:ext>
          </a:extLst>
        </xdr:cNvPr>
        <xdr:cNvSpPr txBox="1"/>
      </xdr:nvSpPr>
      <xdr:spPr>
        <a:xfrm>
          <a:off x="4476750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4</xdr:row>
      <xdr:rowOff>158115</xdr:rowOff>
    </xdr:from>
    <xdr:ext cx="184731" cy="264560"/>
    <xdr:sp macro="" textlink="">
      <xdr:nvSpPr>
        <xdr:cNvPr id="321" name="Text Box 13">
          <a:extLst>
            <a:ext uri="{FF2B5EF4-FFF2-40B4-BE49-F238E27FC236}">
              <a16:creationId xmlns:a16="http://schemas.microsoft.com/office/drawing/2014/main" id="{00000000-0008-0000-1F00-000041010000}"/>
            </a:ext>
          </a:extLst>
        </xdr:cNvPr>
        <xdr:cNvSpPr txBox="1"/>
      </xdr:nvSpPr>
      <xdr:spPr>
        <a:xfrm>
          <a:off x="4476750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4</xdr:row>
      <xdr:rowOff>158115</xdr:rowOff>
    </xdr:from>
    <xdr:ext cx="184731" cy="264560"/>
    <xdr:sp macro="" textlink="">
      <xdr:nvSpPr>
        <xdr:cNvPr id="322" name="Text Box 14">
          <a:extLst>
            <a:ext uri="{FF2B5EF4-FFF2-40B4-BE49-F238E27FC236}">
              <a16:creationId xmlns:a16="http://schemas.microsoft.com/office/drawing/2014/main" id="{00000000-0008-0000-1F00-000042010000}"/>
            </a:ext>
          </a:extLst>
        </xdr:cNvPr>
        <xdr:cNvSpPr txBox="1"/>
      </xdr:nvSpPr>
      <xdr:spPr>
        <a:xfrm>
          <a:off x="4476750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4</xdr:row>
      <xdr:rowOff>158115</xdr:rowOff>
    </xdr:from>
    <xdr:ext cx="184731" cy="264560"/>
    <xdr:sp macro="" textlink="">
      <xdr:nvSpPr>
        <xdr:cNvPr id="323" name="Text Box 15">
          <a:extLst>
            <a:ext uri="{FF2B5EF4-FFF2-40B4-BE49-F238E27FC236}">
              <a16:creationId xmlns:a16="http://schemas.microsoft.com/office/drawing/2014/main" id="{00000000-0008-0000-1F00-000043010000}"/>
            </a:ext>
          </a:extLst>
        </xdr:cNvPr>
        <xdr:cNvSpPr txBox="1"/>
      </xdr:nvSpPr>
      <xdr:spPr>
        <a:xfrm>
          <a:off x="4476750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4</xdr:row>
      <xdr:rowOff>158115</xdr:rowOff>
    </xdr:from>
    <xdr:ext cx="184731" cy="264560"/>
    <xdr:sp macro="" textlink="">
      <xdr:nvSpPr>
        <xdr:cNvPr id="324" name="Text Box 16">
          <a:extLst>
            <a:ext uri="{FF2B5EF4-FFF2-40B4-BE49-F238E27FC236}">
              <a16:creationId xmlns:a16="http://schemas.microsoft.com/office/drawing/2014/main" id="{00000000-0008-0000-1F00-000044010000}"/>
            </a:ext>
          </a:extLst>
        </xdr:cNvPr>
        <xdr:cNvSpPr txBox="1"/>
      </xdr:nvSpPr>
      <xdr:spPr>
        <a:xfrm>
          <a:off x="4476750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4</xdr:row>
      <xdr:rowOff>158115</xdr:rowOff>
    </xdr:from>
    <xdr:ext cx="184731" cy="264560"/>
    <xdr:sp macro="" textlink="">
      <xdr:nvSpPr>
        <xdr:cNvPr id="325" name="Text Box 17">
          <a:extLst>
            <a:ext uri="{FF2B5EF4-FFF2-40B4-BE49-F238E27FC236}">
              <a16:creationId xmlns:a16="http://schemas.microsoft.com/office/drawing/2014/main" id="{00000000-0008-0000-1F00-000045010000}"/>
            </a:ext>
          </a:extLst>
        </xdr:cNvPr>
        <xdr:cNvSpPr txBox="1"/>
      </xdr:nvSpPr>
      <xdr:spPr>
        <a:xfrm>
          <a:off x="4476750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4</xdr:row>
      <xdr:rowOff>158115</xdr:rowOff>
    </xdr:from>
    <xdr:ext cx="184731" cy="264560"/>
    <xdr:sp macro="" textlink="">
      <xdr:nvSpPr>
        <xdr:cNvPr id="326" name="Text Box 18">
          <a:extLst>
            <a:ext uri="{FF2B5EF4-FFF2-40B4-BE49-F238E27FC236}">
              <a16:creationId xmlns:a16="http://schemas.microsoft.com/office/drawing/2014/main" id="{00000000-0008-0000-1F00-000046010000}"/>
            </a:ext>
          </a:extLst>
        </xdr:cNvPr>
        <xdr:cNvSpPr txBox="1"/>
      </xdr:nvSpPr>
      <xdr:spPr>
        <a:xfrm>
          <a:off x="4476750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27" name="Text Box 4">
          <a:extLst>
            <a:ext uri="{FF2B5EF4-FFF2-40B4-BE49-F238E27FC236}">
              <a16:creationId xmlns:a16="http://schemas.microsoft.com/office/drawing/2014/main" id="{00000000-0008-0000-1F00-000047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28" name="Text Box 5">
          <a:extLst>
            <a:ext uri="{FF2B5EF4-FFF2-40B4-BE49-F238E27FC236}">
              <a16:creationId xmlns:a16="http://schemas.microsoft.com/office/drawing/2014/main" id="{00000000-0008-0000-1F00-000048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29" name="Text Box 4">
          <a:extLst>
            <a:ext uri="{FF2B5EF4-FFF2-40B4-BE49-F238E27FC236}">
              <a16:creationId xmlns:a16="http://schemas.microsoft.com/office/drawing/2014/main" id="{00000000-0008-0000-1F00-000049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30" name="Text Box 5">
          <a:extLst>
            <a:ext uri="{FF2B5EF4-FFF2-40B4-BE49-F238E27FC236}">
              <a16:creationId xmlns:a16="http://schemas.microsoft.com/office/drawing/2014/main" id="{00000000-0008-0000-1F00-00004A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31" name="Text Box 4">
          <a:extLst>
            <a:ext uri="{FF2B5EF4-FFF2-40B4-BE49-F238E27FC236}">
              <a16:creationId xmlns:a16="http://schemas.microsoft.com/office/drawing/2014/main" id="{00000000-0008-0000-1F00-00004B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32" name="Text Box 5">
          <a:extLst>
            <a:ext uri="{FF2B5EF4-FFF2-40B4-BE49-F238E27FC236}">
              <a16:creationId xmlns:a16="http://schemas.microsoft.com/office/drawing/2014/main" id="{00000000-0008-0000-1F00-00004C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33" name="Text Box 4">
          <a:extLst>
            <a:ext uri="{FF2B5EF4-FFF2-40B4-BE49-F238E27FC236}">
              <a16:creationId xmlns:a16="http://schemas.microsoft.com/office/drawing/2014/main" id="{00000000-0008-0000-1F00-00004D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34" name="Text Box 5">
          <a:extLst>
            <a:ext uri="{FF2B5EF4-FFF2-40B4-BE49-F238E27FC236}">
              <a16:creationId xmlns:a16="http://schemas.microsoft.com/office/drawing/2014/main" id="{00000000-0008-0000-1F00-00004E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184731" cy="264560"/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00000000-0008-0000-1F00-00004F010000}"/>
            </a:ext>
          </a:extLst>
        </xdr:cNvPr>
        <xdr:cNvSpPr txBox="1"/>
      </xdr:nvSpPr>
      <xdr:spPr>
        <a:xfrm>
          <a:off x="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336" name="TextBox 5">
          <a:extLst>
            <a:ext uri="{FF2B5EF4-FFF2-40B4-BE49-F238E27FC236}">
              <a16:creationId xmlns:a16="http://schemas.microsoft.com/office/drawing/2014/main" id="{00000000-0008-0000-1F00-000050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337" name="Text Box 4">
          <a:extLst>
            <a:ext uri="{FF2B5EF4-FFF2-40B4-BE49-F238E27FC236}">
              <a16:creationId xmlns:a16="http://schemas.microsoft.com/office/drawing/2014/main" id="{00000000-0008-0000-1F00-000051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338" name="Text Box 5">
          <a:extLst>
            <a:ext uri="{FF2B5EF4-FFF2-40B4-BE49-F238E27FC236}">
              <a16:creationId xmlns:a16="http://schemas.microsoft.com/office/drawing/2014/main" id="{00000000-0008-0000-1F00-000052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339" name="TextBox 5">
          <a:extLst>
            <a:ext uri="{FF2B5EF4-FFF2-40B4-BE49-F238E27FC236}">
              <a16:creationId xmlns:a16="http://schemas.microsoft.com/office/drawing/2014/main" id="{00000000-0008-0000-1F00-000053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340" name="TextBox 5">
          <a:extLst>
            <a:ext uri="{FF2B5EF4-FFF2-40B4-BE49-F238E27FC236}">
              <a16:creationId xmlns:a16="http://schemas.microsoft.com/office/drawing/2014/main" id="{00000000-0008-0000-1F00-000054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341" name="TextBox 5">
          <a:extLst>
            <a:ext uri="{FF2B5EF4-FFF2-40B4-BE49-F238E27FC236}">
              <a16:creationId xmlns:a16="http://schemas.microsoft.com/office/drawing/2014/main" id="{00000000-0008-0000-1F00-000055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184731" cy="264560"/>
    <xdr:sp macro="" textlink="">
      <xdr:nvSpPr>
        <xdr:cNvPr id="342" name="Text Box 4">
          <a:extLst>
            <a:ext uri="{FF2B5EF4-FFF2-40B4-BE49-F238E27FC236}">
              <a16:creationId xmlns:a16="http://schemas.microsoft.com/office/drawing/2014/main" id="{00000000-0008-0000-1F00-000056010000}"/>
            </a:ext>
          </a:extLst>
        </xdr:cNvPr>
        <xdr:cNvSpPr txBox="1"/>
      </xdr:nvSpPr>
      <xdr:spPr>
        <a:xfrm>
          <a:off x="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343" name="TextBox 5">
          <a:extLst>
            <a:ext uri="{FF2B5EF4-FFF2-40B4-BE49-F238E27FC236}">
              <a16:creationId xmlns:a16="http://schemas.microsoft.com/office/drawing/2014/main" id="{00000000-0008-0000-1F00-000057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344" name="Text Box 4">
          <a:extLst>
            <a:ext uri="{FF2B5EF4-FFF2-40B4-BE49-F238E27FC236}">
              <a16:creationId xmlns:a16="http://schemas.microsoft.com/office/drawing/2014/main" id="{00000000-0008-0000-1F00-000058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345" name="Text Box 5">
          <a:extLst>
            <a:ext uri="{FF2B5EF4-FFF2-40B4-BE49-F238E27FC236}">
              <a16:creationId xmlns:a16="http://schemas.microsoft.com/office/drawing/2014/main" id="{00000000-0008-0000-1F00-000059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346" name="TextBox 5">
          <a:extLst>
            <a:ext uri="{FF2B5EF4-FFF2-40B4-BE49-F238E27FC236}">
              <a16:creationId xmlns:a16="http://schemas.microsoft.com/office/drawing/2014/main" id="{00000000-0008-0000-1F00-00005A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347" name="TextBox 5">
          <a:extLst>
            <a:ext uri="{FF2B5EF4-FFF2-40B4-BE49-F238E27FC236}">
              <a16:creationId xmlns:a16="http://schemas.microsoft.com/office/drawing/2014/main" id="{00000000-0008-0000-1F00-00005B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348" name="TextBox 5">
          <a:extLst>
            <a:ext uri="{FF2B5EF4-FFF2-40B4-BE49-F238E27FC236}">
              <a16:creationId xmlns:a16="http://schemas.microsoft.com/office/drawing/2014/main" id="{00000000-0008-0000-1F00-00005C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349" name="Text Box 4">
          <a:extLst>
            <a:ext uri="{FF2B5EF4-FFF2-40B4-BE49-F238E27FC236}">
              <a16:creationId xmlns:a16="http://schemas.microsoft.com/office/drawing/2014/main" id="{00000000-0008-0000-1F00-00005D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350" name="Text Box 5">
          <a:extLst>
            <a:ext uri="{FF2B5EF4-FFF2-40B4-BE49-F238E27FC236}">
              <a16:creationId xmlns:a16="http://schemas.microsoft.com/office/drawing/2014/main" id="{00000000-0008-0000-1F00-00005E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351" name="Text Box 4">
          <a:extLst>
            <a:ext uri="{FF2B5EF4-FFF2-40B4-BE49-F238E27FC236}">
              <a16:creationId xmlns:a16="http://schemas.microsoft.com/office/drawing/2014/main" id="{00000000-0008-0000-1F00-00005F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352" name="Text Box 5">
          <a:extLst>
            <a:ext uri="{FF2B5EF4-FFF2-40B4-BE49-F238E27FC236}">
              <a16:creationId xmlns:a16="http://schemas.microsoft.com/office/drawing/2014/main" id="{00000000-0008-0000-1F00-000060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353" name="Text Box 4">
          <a:extLst>
            <a:ext uri="{FF2B5EF4-FFF2-40B4-BE49-F238E27FC236}">
              <a16:creationId xmlns:a16="http://schemas.microsoft.com/office/drawing/2014/main" id="{00000000-0008-0000-1F00-000061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354" name="Text Box 5">
          <a:extLst>
            <a:ext uri="{FF2B5EF4-FFF2-40B4-BE49-F238E27FC236}">
              <a16:creationId xmlns:a16="http://schemas.microsoft.com/office/drawing/2014/main" id="{00000000-0008-0000-1F00-000062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355" name="Text Box 4">
          <a:extLst>
            <a:ext uri="{FF2B5EF4-FFF2-40B4-BE49-F238E27FC236}">
              <a16:creationId xmlns:a16="http://schemas.microsoft.com/office/drawing/2014/main" id="{00000000-0008-0000-1F00-000063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356" name="Text Box 5">
          <a:extLst>
            <a:ext uri="{FF2B5EF4-FFF2-40B4-BE49-F238E27FC236}">
              <a16:creationId xmlns:a16="http://schemas.microsoft.com/office/drawing/2014/main" id="{00000000-0008-0000-1F00-000064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357" name="Text Box 4">
          <a:extLst>
            <a:ext uri="{FF2B5EF4-FFF2-40B4-BE49-F238E27FC236}">
              <a16:creationId xmlns:a16="http://schemas.microsoft.com/office/drawing/2014/main" id="{00000000-0008-0000-1F00-000065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358" name="Text Box 5">
          <a:extLst>
            <a:ext uri="{FF2B5EF4-FFF2-40B4-BE49-F238E27FC236}">
              <a16:creationId xmlns:a16="http://schemas.microsoft.com/office/drawing/2014/main" id="{00000000-0008-0000-1F00-000066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59" name="Text Box 4">
          <a:extLst>
            <a:ext uri="{FF2B5EF4-FFF2-40B4-BE49-F238E27FC236}">
              <a16:creationId xmlns:a16="http://schemas.microsoft.com/office/drawing/2014/main" id="{00000000-0008-0000-1F00-000067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60" name="Text Box 5">
          <a:extLst>
            <a:ext uri="{FF2B5EF4-FFF2-40B4-BE49-F238E27FC236}">
              <a16:creationId xmlns:a16="http://schemas.microsoft.com/office/drawing/2014/main" id="{00000000-0008-0000-1F00-000068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61" name="TextBox 5">
          <a:extLst>
            <a:ext uri="{FF2B5EF4-FFF2-40B4-BE49-F238E27FC236}">
              <a16:creationId xmlns:a16="http://schemas.microsoft.com/office/drawing/2014/main" id="{00000000-0008-0000-1F00-000069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62" name="TextBox 5">
          <a:extLst>
            <a:ext uri="{FF2B5EF4-FFF2-40B4-BE49-F238E27FC236}">
              <a16:creationId xmlns:a16="http://schemas.microsoft.com/office/drawing/2014/main" id="{00000000-0008-0000-1F00-00006A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63" name="TextBox 5">
          <a:extLst>
            <a:ext uri="{FF2B5EF4-FFF2-40B4-BE49-F238E27FC236}">
              <a16:creationId xmlns:a16="http://schemas.microsoft.com/office/drawing/2014/main" id="{00000000-0008-0000-1F00-00006B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64" name="TextBox 5">
          <a:extLst>
            <a:ext uri="{FF2B5EF4-FFF2-40B4-BE49-F238E27FC236}">
              <a16:creationId xmlns:a16="http://schemas.microsoft.com/office/drawing/2014/main" id="{00000000-0008-0000-1F00-00006C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65" name="TextBox 5">
          <a:extLst>
            <a:ext uri="{FF2B5EF4-FFF2-40B4-BE49-F238E27FC236}">
              <a16:creationId xmlns:a16="http://schemas.microsoft.com/office/drawing/2014/main" id="{00000000-0008-0000-1F00-00006D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66" name="TextBox 5">
          <a:extLst>
            <a:ext uri="{FF2B5EF4-FFF2-40B4-BE49-F238E27FC236}">
              <a16:creationId xmlns:a16="http://schemas.microsoft.com/office/drawing/2014/main" id="{00000000-0008-0000-1F00-00006E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67" name="TextBox 5">
          <a:extLst>
            <a:ext uri="{FF2B5EF4-FFF2-40B4-BE49-F238E27FC236}">
              <a16:creationId xmlns:a16="http://schemas.microsoft.com/office/drawing/2014/main" id="{00000000-0008-0000-1F00-00006F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68" name="TextBox 5">
          <a:extLst>
            <a:ext uri="{FF2B5EF4-FFF2-40B4-BE49-F238E27FC236}">
              <a16:creationId xmlns:a16="http://schemas.microsoft.com/office/drawing/2014/main" id="{00000000-0008-0000-1F00-000070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69" name="TextBox 5">
          <a:extLst>
            <a:ext uri="{FF2B5EF4-FFF2-40B4-BE49-F238E27FC236}">
              <a16:creationId xmlns:a16="http://schemas.microsoft.com/office/drawing/2014/main" id="{00000000-0008-0000-1F00-000071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70" name="TextBox 5">
          <a:extLst>
            <a:ext uri="{FF2B5EF4-FFF2-40B4-BE49-F238E27FC236}">
              <a16:creationId xmlns:a16="http://schemas.microsoft.com/office/drawing/2014/main" id="{00000000-0008-0000-1F00-000072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71" name="Text Box 4">
          <a:extLst>
            <a:ext uri="{FF2B5EF4-FFF2-40B4-BE49-F238E27FC236}">
              <a16:creationId xmlns:a16="http://schemas.microsoft.com/office/drawing/2014/main" id="{00000000-0008-0000-1F00-000073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72" name="Text Box 5">
          <a:extLst>
            <a:ext uri="{FF2B5EF4-FFF2-40B4-BE49-F238E27FC236}">
              <a16:creationId xmlns:a16="http://schemas.microsoft.com/office/drawing/2014/main" id="{00000000-0008-0000-1F00-000074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73" name="TextBox 5">
          <a:extLst>
            <a:ext uri="{FF2B5EF4-FFF2-40B4-BE49-F238E27FC236}">
              <a16:creationId xmlns:a16="http://schemas.microsoft.com/office/drawing/2014/main" id="{00000000-0008-0000-1F00-000075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74" name="TextBox 5">
          <a:extLst>
            <a:ext uri="{FF2B5EF4-FFF2-40B4-BE49-F238E27FC236}">
              <a16:creationId xmlns:a16="http://schemas.microsoft.com/office/drawing/2014/main" id="{00000000-0008-0000-1F00-000076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75" name="TextBox 5">
          <a:extLst>
            <a:ext uri="{FF2B5EF4-FFF2-40B4-BE49-F238E27FC236}">
              <a16:creationId xmlns:a16="http://schemas.microsoft.com/office/drawing/2014/main" id="{00000000-0008-0000-1F00-000077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76" name="TextBox 5">
          <a:extLst>
            <a:ext uri="{FF2B5EF4-FFF2-40B4-BE49-F238E27FC236}">
              <a16:creationId xmlns:a16="http://schemas.microsoft.com/office/drawing/2014/main" id="{00000000-0008-0000-1F00-000078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77" name="TextBox 5">
          <a:extLst>
            <a:ext uri="{FF2B5EF4-FFF2-40B4-BE49-F238E27FC236}">
              <a16:creationId xmlns:a16="http://schemas.microsoft.com/office/drawing/2014/main" id="{00000000-0008-0000-1F00-000079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78" name="TextBox 5">
          <a:extLst>
            <a:ext uri="{FF2B5EF4-FFF2-40B4-BE49-F238E27FC236}">
              <a16:creationId xmlns:a16="http://schemas.microsoft.com/office/drawing/2014/main" id="{00000000-0008-0000-1F00-00007A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79" name="TextBox 5">
          <a:extLst>
            <a:ext uri="{FF2B5EF4-FFF2-40B4-BE49-F238E27FC236}">
              <a16:creationId xmlns:a16="http://schemas.microsoft.com/office/drawing/2014/main" id="{00000000-0008-0000-1F00-00007B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80" name="TextBox 5">
          <a:extLst>
            <a:ext uri="{FF2B5EF4-FFF2-40B4-BE49-F238E27FC236}">
              <a16:creationId xmlns:a16="http://schemas.microsoft.com/office/drawing/2014/main" id="{00000000-0008-0000-1F00-00007C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81" name="TextBox 5">
          <a:extLst>
            <a:ext uri="{FF2B5EF4-FFF2-40B4-BE49-F238E27FC236}">
              <a16:creationId xmlns:a16="http://schemas.microsoft.com/office/drawing/2014/main" id="{00000000-0008-0000-1F00-00007D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82" name="TextBox 5">
          <a:extLst>
            <a:ext uri="{FF2B5EF4-FFF2-40B4-BE49-F238E27FC236}">
              <a16:creationId xmlns:a16="http://schemas.microsoft.com/office/drawing/2014/main" id="{00000000-0008-0000-1F00-00007E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83" name="TextBox 5">
          <a:extLst>
            <a:ext uri="{FF2B5EF4-FFF2-40B4-BE49-F238E27FC236}">
              <a16:creationId xmlns:a16="http://schemas.microsoft.com/office/drawing/2014/main" id="{00000000-0008-0000-1F00-00007F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84" name="TextBox 5">
          <a:extLst>
            <a:ext uri="{FF2B5EF4-FFF2-40B4-BE49-F238E27FC236}">
              <a16:creationId xmlns:a16="http://schemas.microsoft.com/office/drawing/2014/main" id="{00000000-0008-0000-1F00-000080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85" name="TextBox 5">
          <a:extLst>
            <a:ext uri="{FF2B5EF4-FFF2-40B4-BE49-F238E27FC236}">
              <a16:creationId xmlns:a16="http://schemas.microsoft.com/office/drawing/2014/main" id="{00000000-0008-0000-1F00-000081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386" name="TextBox 5">
          <a:extLst>
            <a:ext uri="{FF2B5EF4-FFF2-40B4-BE49-F238E27FC236}">
              <a16:creationId xmlns:a16="http://schemas.microsoft.com/office/drawing/2014/main" id="{00000000-0008-0000-1F00-000082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387" name="Text Box 4">
          <a:extLst>
            <a:ext uri="{FF2B5EF4-FFF2-40B4-BE49-F238E27FC236}">
              <a16:creationId xmlns:a16="http://schemas.microsoft.com/office/drawing/2014/main" id="{00000000-0008-0000-1F00-000083010000}"/>
            </a:ext>
          </a:extLst>
        </xdr:cNvPr>
        <xdr:cNvSpPr txBox="1"/>
      </xdr:nvSpPr>
      <xdr:spPr>
        <a:xfrm>
          <a:off x="0" y="23336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388" name="Text Box 5">
          <a:extLst>
            <a:ext uri="{FF2B5EF4-FFF2-40B4-BE49-F238E27FC236}">
              <a16:creationId xmlns:a16="http://schemas.microsoft.com/office/drawing/2014/main" id="{00000000-0008-0000-1F00-000084010000}"/>
            </a:ext>
          </a:extLst>
        </xdr:cNvPr>
        <xdr:cNvSpPr txBox="1"/>
      </xdr:nvSpPr>
      <xdr:spPr>
        <a:xfrm>
          <a:off x="0" y="23336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389" name="TextBox 5">
          <a:extLst>
            <a:ext uri="{FF2B5EF4-FFF2-40B4-BE49-F238E27FC236}">
              <a16:creationId xmlns:a16="http://schemas.microsoft.com/office/drawing/2014/main" id="{00000000-0008-0000-1F00-000085010000}"/>
            </a:ext>
          </a:extLst>
        </xdr:cNvPr>
        <xdr:cNvSpPr txBox="1"/>
      </xdr:nvSpPr>
      <xdr:spPr>
        <a:xfrm>
          <a:off x="0" y="23336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390" name="TextBox 5">
          <a:extLst>
            <a:ext uri="{FF2B5EF4-FFF2-40B4-BE49-F238E27FC236}">
              <a16:creationId xmlns:a16="http://schemas.microsoft.com/office/drawing/2014/main" id="{00000000-0008-0000-1F00-000086010000}"/>
            </a:ext>
          </a:extLst>
        </xdr:cNvPr>
        <xdr:cNvSpPr txBox="1"/>
      </xdr:nvSpPr>
      <xdr:spPr>
        <a:xfrm>
          <a:off x="0" y="23336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391" name="TextBox 5">
          <a:extLst>
            <a:ext uri="{FF2B5EF4-FFF2-40B4-BE49-F238E27FC236}">
              <a16:creationId xmlns:a16="http://schemas.microsoft.com/office/drawing/2014/main" id="{00000000-0008-0000-1F00-000087010000}"/>
            </a:ext>
          </a:extLst>
        </xdr:cNvPr>
        <xdr:cNvSpPr txBox="1"/>
      </xdr:nvSpPr>
      <xdr:spPr>
        <a:xfrm>
          <a:off x="0" y="23336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392" name="TextBox 5">
          <a:extLst>
            <a:ext uri="{FF2B5EF4-FFF2-40B4-BE49-F238E27FC236}">
              <a16:creationId xmlns:a16="http://schemas.microsoft.com/office/drawing/2014/main" id="{00000000-0008-0000-1F00-000088010000}"/>
            </a:ext>
          </a:extLst>
        </xdr:cNvPr>
        <xdr:cNvSpPr txBox="1"/>
      </xdr:nvSpPr>
      <xdr:spPr>
        <a:xfrm>
          <a:off x="0" y="23336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393" name="TextBox 5">
          <a:extLst>
            <a:ext uri="{FF2B5EF4-FFF2-40B4-BE49-F238E27FC236}">
              <a16:creationId xmlns:a16="http://schemas.microsoft.com/office/drawing/2014/main" id="{00000000-0008-0000-1F00-000089010000}"/>
            </a:ext>
          </a:extLst>
        </xdr:cNvPr>
        <xdr:cNvSpPr txBox="1"/>
      </xdr:nvSpPr>
      <xdr:spPr>
        <a:xfrm>
          <a:off x="0" y="23336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94" name="TextBox 5">
          <a:extLst>
            <a:ext uri="{FF2B5EF4-FFF2-40B4-BE49-F238E27FC236}">
              <a16:creationId xmlns:a16="http://schemas.microsoft.com/office/drawing/2014/main" id="{00000000-0008-0000-1F00-00008A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95" name="TextBox 5">
          <a:extLst>
            <a:ext uri="{FF2B5EF4-FFF2-40B4-BE49-F238E27FC236}">
              <a16:creationId xmlns:a16="http://schemas.microsoft.com/office/drawing/2014/main" id="{00000000-0008-0000-1F00-00008B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96" name="TextBox 5">
          <a:extLst>
            <a:ext uri="{FF2B5EF4-FFF2-40B4-BE49-F238E27FC236}">
              <a16:creationId xmlns:a16="http://schemas.microsoft.com/office/drawing/2014/main" id="{00000000-0008-0000-1F00-00008C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97" name="TextBox 5">
          <a:extLst>
            <a:ext uri="{FF2B5EF4-FFF2-40B4-BE49-F238E27FC236}">
              <a16:creationId xmlns:a16="http://schemas.microsoft.com/office/drawing/2014/main" id="{00000000-0008-0000-1F00-00008D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398" name="TextBox 5">
          <a:extLst>
            <a:ext uri="{FF2B5EF4-FFF2-40B4-BE49-F238E27FC236}">
              <a16:creationId xmlns:a16="http://schemas.microsoft.com/office/drawing/2014/main" id="{00000000-0008-0000-1F00-00008E010000}"/>
            </a:ext>
          </a:extLst>
        </xdr:cNvPr>
        <xdr:cNvSpPr txBox="1"/>
      </xdr:nvSpPr>
      <xdr:spPr>
        <a:xfrm>
          <a:off x="0" y="23336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99" name="TextBox 5">
          <a:extLst>
            <a:ext uri="{FF2B5EF4-FFF2-40B4-BE49-F238E27FC236}">
              <a16:creationId xmlns:a16="http://schemas.microsoft.com/office/drawing/2014/main" id="{00000000-0008-0000-1F00-00008F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00" name="TextBox 5">
          <a:extLst>
            <a:ext uri="{FF2B5EF4-FFF2-40B4-BE49-F238E27FC236}">
              <a16:creationId xmlns:a16="http://schemas.microsoft.com/office/drawing/2014/main" id="{00000000-0008-0000-1F00-000090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01" name="TextBox 5">
          <a:extLst>
            <a:ext uri="{FF2B5EF4-FFF2-40B4-BE49-F238E27FC236}">
              <a16:creationId xmlns:a16="http://schemas.microsoft.com/office/drawing/2014/main" id="{00000000-0008-0000-1F00-000091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02" name="TextBox 5">
          <a:extLst>
            <a:ext uri="{FF2B5EF4-FFF2-40B4-BE49-F238E27FC236}">
              <a16:creationId xmlns:a16="http://schemas.microsoft.com/office/drawing/2014/main" id="{00000000-0008-0000-1F00-000092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03" name="TextBox 5">
          <a:extLst>
            <a:ext uri="{FF2B5EF4-FFF2-40B4-BE49-F238E27FC236}">
              <a16:creationId xmlns:a16="http://schemas.microsoft.com/office/drawing/2014/main" id="{00000000-0008-0000-1F00-000093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04" name="TextBox 5">
          <a:extLst>
            <a:ext uri="{FF2B5EF4-FFF2-40B4-BE49-F238E27FC236}">
              <a16:creationId xmlns:a16="http://schemas.microsoft.com/office/drawing/2014/main" id="{00000000-0008-0000-1F00-000094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05" name="TextBox 5">
          <a:extLst>
            <a:ext uri="{FF2B5EF4-FFF2-40B4-BE49-F238E27FC236}">
              <a16:creationId xmlns:a16="http://schemas.microsoft.com/office/drawing/2014/main" id="{00000000-0008-0000-1F00-000095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06" name="TextBox 5">
          <a:extLst>
            <a:ext uri="{FF2B5EF4-FFF2-40B4-BE49-F238E27FC236}">
              <a16:creationId xmlns:a16="http://schemas.microsoft.com/office/drawing/2014/main" id="{00000000-0008-0000-1F00-000096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07" name="TextBox 5">
          <a:extLst>
            <a:ext uri="{FF2B5EF4-FFF2-40B4-BE49-F238E27FC236}">
              <a16:creationId xmlns:a16="http://schemas.microsoft.com/office/drawing/2014/main" id="{00000000-0008-0000-1F00-000097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08" name="TextBox 5">
          <a:extLst>
            <a:ext uri="{FF2B5EF4-FFF2-40B4-BE49-F238E27FC236}">
              <a16:creationId xmlns:a16="http://schemas.microsoft.com/office/drawing/2014/main" id="{00000000-0008-0000-1F00-000098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09" name="TextBox 5">
          <a:extLst>
            <a:ext uri="{FF2B5EF4-FFF2-40B4-BE49-F238E27FC236}">
              <a16:creationId xmlns:a16="http://schemas.microsoft.com/office/drawing/2014/main" id="{00000000-0008-0000-1F00-000099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10" name="TextBox 5">
          <a:extLst>
            <a:ext uri="{FF2B5EF4-FFF2-40B4-BE49-F238E27FC236}">
              <a16:creationId xmlns:a16="http://schemas.microsoft.com/office/drawing/2014/main" id="{00000000-0008-0000-1F00-00009A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11" name="TextBox 5">
          <a:extLst>
            <a:ext uri="{FF2B5EF4-FFF2-40B4-BE49-F238E27FC236}">
              <a16:creationId xmlns:a16="http://schemas.microsoft.com/office/drawing/2014/main" id="{00000000-0008-0000-1F00-00009B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12" name="TextBox 5">
          <a:extLst>
            <a:ext uri="{FF2B5EF4-FFF2-40B4-BE49-F238E27FC236}">
              <a16:creationId xmlns:a16="http://schemas.microsoft.com/office/drawing/2014/main" id="{00000000-0008-0000-1F00-00009C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13" name="TextBox 5">
          <a:extLst>
            <a:ext uri="{FF2B5EF4-FFF2-40B4-BE49-F238E27FC236}">
              <a16:creationId xmlns:a16="http://schemas.microsoft.com/office/drawing/2014/main" id="{00000000-0008-0000-1F00-00009D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14" name="TextBox 5">
          <a:extLst>
            <a:ext uri="{FF2B5EF4-FFF2-40B4-BE49-F238E27FC236}">
              <a16:creationId xmlns:a16="http://schemas.microsoft.com/office/drawing/2014/main" id="{00000000-0008-0000-1F00-00009E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15" name="TextBox 5">
          <a:extLst>
            <a:ext uri="{FF2B5EF4-FFF2-40B4-BE49-F238E27FC236}">
              <a16:creationId xmlns:a16="http://schemas.microsoft.com/office/drawing/2014/main" id="{00000000-0008-0000-1F00-00009F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16" name="TextBox 5">
          <a:extLst>
            <a:ext uri="{FF2B5EF4-FFF2-40B4-BE49-F238E27FC236}">
              <a16:creationId xmlns:a16="http://schemas.microsoft.com/office/drawing/2014/main" id="{00000000-0008-0000-1F00-0000A0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17" name="TextBox 5">
          <a:extLst>
            <a:ext uri="{FF2B5EF4-FFF2-40B4-BE49-F238E27FC236}">
              <a16:creationId xmlns:a16="http://schemas.microsoft.com/office/drawing/2014/main" id="{00000000-0008-0000-1F00-0000A1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418" name="Text Box 4">
          <a:extLst>
            <a:ext uri="{FF2B5EF4-FFF2-40B4-BE49-F238E27FC236}">
              <a16:creationId xmlns:a16="http://schemas.microsoft.com/office/drawing/2014/main" id="{00000000-0008-0000-1F00-0000A2010000}"/>
            </a:ext>
          </a:extLst>
        </xdr:cNvPr>
        <xdr:cNvSpPr txBox="1"/>
      </xdr:nvSpPr>
      <xdr:spPr>
        <a:xfrm>
          <a:off x="0" y="23336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419" name="Text Box 5">
          <a:extLst>
            <a:ext uri="{FF2B5EF4-FFF2-40B4-BE49-F238E27FC236}">
              <a16:creationId xmlns:a16="http://schemas.microsoft.com/office/drawing/2014/main" id="{00000000-0008-0000-1F00-0000A3010000}"/>
            </a:ext>
          </a:extLst>
        </xdr:cNvPr>
        <xdr:cNvSpPr txBox="1"/>
      </xdr:nvSpPr>
      <xdr:spPr>
        <a:xfrm>
          <a:off x="0" y="23336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420" name="TextBox 5">
          <a:extLst>
            <a:ext uri="{FF2B5EF4-FFF2-40B4-BE49-F238E27FC236}">
              <a16:creationId xmlns:a16="http://schemas.microsoft.com/office/drawing/2014/main" id="{00000000-0008-0000-1F00-0000A4010000}"/>
            </a:ext>
          </a:extLst>
        </xdr:cNvPr>
        <xdr:cNvSpPr txBox="1"/>
      </xdr:nvSpPr>
      <xdr:spPr>
        <a:xfrm>
          <a:off x="0" y="23336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421" name="TextBox 5">
          <a:extLst>
            <a:ext uri="{FF2B5EF4-FFF2-40B4-BE49-F238E27FC236}">
              <a16:creationId xmlns:a16="http://schemas.microsoft.com/office/drawing/2014/main" id="{00000000-0008-0000-1F00-0000A5010000}"/>
            </a:ext>
          </a:extLst>
        </xdr:cNvPr>
        <xdr:cNvSpPr txBox="1"/>
      </xdr:nvSpPr>
      <xdr:spPr>
        <a:xfrm>
          <a:off x="0" y="23336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422" name="TextBox 5">
          <a:extLst>
            <a:ext uri="{FF2B5EF4-FFF2-40B4-BE49-F238E27FC236}">
              <a16:creationId xmlns:a16="http://schemas.microsoft.com/office/drawing/2014/main" id="{00000000-0008-0000-1F00-0000A6010000}"/>
            </a:ext>
          </a:extLst>
        </xdr:cNvPr>
        <xdr:cNvSpPr txBox="1"/>
      </xdr:nvSpPr>
      <xdr:spPr>
        <a:xfrm>
          <a:off x="0" y="23336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423" name="TextBox 5">
          <a:extLst>
            <a:ext uri="{FF2B5EF4-FFF2-40B4-BE49-F238E27FC236}">
              <a16:creationId xmlns:a16="http://schemas.microsoft.com/office/drawing/2014/main" id="{00000000-0008-0000-1F00-0000A7010000}"/>
            </a:ext>
          </a:extLst>
        </xdr:cNvPr>
        <xdr:cNvSpPr txBox="1"/>
      </xdr:nvSpPr>
      <xdr:spPr>
        <a:xfrm>
          <a:off x="0" y="23336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424" name="TextBox 5">
          <a:extLst>
            <a:ext uri="{FF2B5EF4-FFF2-40B4-BE49-F238E27FC236}">
              <a16:creationId xmlns:a16="http://schemas.microsoft.com/office/drawing/2014/main" id="{00000000-0008-0000-1F00-0000A8010000}"/>
            </a:ext>
          </a:extLst>
        </xdr:cNvPr>
        <xdr:cNvSpPr txBox="1"/>
      </xdr:nvSpPr>
      <xdr:spPr>
        <a:xfrm>
          <a:off x="0" y="23336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425" name="TextBox 5">
          <a:extLst>
            <a:ext uri="{FF2B5EF4-FFF2-40B4-BE49-F238E27FC236}">
              <a16:creationId xmlns:a16="http://schemas.microsoft.com/office/drawing/2014/main" id="{00000000-0008-0000-1F00-0000A9010000}"/>
            </a:ext>
          </a:extLst>
        </xdr:cNvPr>
        <xdr:cNvSpPr txBox="1"/>
      </xdr:nvSpPr>
      <xdr:spPr>
        <a:xfrm>
          <a:off x="0" y="23336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26" name="Text Box 2">
          <a:extLst>
            <a:ext uri="{FF2B5EF4-FFF2-40B4-BE49-F238E27FC236}">
              <a16:creationId xmlns:a16="http://schemas.microsoft.com/office/drawing/2014/main" id="{00000000-0008-0000-1F00-0000AA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27" name="Text Box 3">
          <a:extLst>
            <a:ext uri="{FF2B5EF4-FFF2-40B4-BE49-F238E27FC236}">
              <a16:creationId xmlns:a16="http://schemas.microsoft.com/office/drawing/2014/main" id="{00000000-0008-0000-1F00-0000AB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428" name="Text Box 4">
          <a:extLst>
            <a:ext uri="{FF2B5EF4-FFF2-40B4-BE49-F238E27FC236}">
              <a16:creationId xmlns:a16="http://schemas.microsoft.com/office/drawing/2014/main" id="{00000000-0008-0000-1F00-0000AC010000}"/>
            </a:ext>
          </a:extLst>
        </xdr:cNvPr>
        <xdr:cNvSpPr txBox="1"/>
      </xdr:nvSpPr>
      <xdr:spPr>
        <a:xfrm>
          <a:off x="0" y="23336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429" name="Text Box 5">
          <a:extLst>
            <a:ext uri="{FF2B5EF4-FFF2-40B4-BE49-F238E27FC236}">
              <a16:creationId xmlns:a16="http://schemas.microsoft.com/office/drawing/2014/main" id="{00000000-0008-0000-1F00-0000AD010000}"/>
            </a:ext>
          </a:extLst>
        </xdr:cNvPr>
        <xdr:cNvSpPr txBox="1"/>
      </xdr:nvSpPr>
      <xdr:spPr>
        <a:xfrm>
          <a:off x="0" y="23336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430" name="TextBox 5">
          <a:extLst>
            <a:ext uri="{FF2B5EF4-FFF2-40B4-BE49-F238E27FC236}">
              <a16:creationId xmlns:a16="http://schemas.microsoft.com/office/drawing/2014/main" id="{00000000-0008-0000-1F00-0000AE010000}"/>
            </a:ext>
          </a:extLst>
        </xdr:cNvPr>
        <xdr:cNvSpPr txBox="1"/>
      </xdr:nvSpPr>
      <xdr:spPr>
        <a:xfrm>
          <a:off x="0" y="23336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431" name="TextBox 5">
          <a:extLst>
            <a:ext uri="{FF2B5EF4-FFF2-40B4-BE49-F238E27FC236}">
              <a16:creationId xmlns:a16="http://schemas.microsoft.com/office/drawing/2014/main" id="{00000000-0008-0000-1F00-0000AF010000}"/>
            </a:ext>
          </a:extLst>
        </xdr:cNvPr>
        <xdr:cNvSpPr txBox="1"/>
      </xdr:nvSpPr>
      <xdr:spPr>
        <a:xfrm>
          <a:off x="0" y="23336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432" name="TextBox 5">
          <a:extLst>
            <a:ext uri="{FF2B5EF4-FFF2-40B4-BE49-F238E27FC236}">
              <a16:creationId xmlns:a16="http://schemas.microsoft.com/office/drawing/2014/main" id="{00000000-0008-0000-1F00-0000B0010000}"/>
            </a:ext>
          </a:extLst>
        </xdr:cNvPr>
        <xdr:cNvSpPr txBox="1"/>
      </xdr:nvSpPr>
      <xdr:spPr>
        <a:xfrm>
          <a:off x="0" y="23336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433" name="TextBox 5">
          <a:extLst>
            <a:ext uri="{FF2B5EF4-FFF2-40B4-BE49-F238E27FC236}">
              <a16:creationId xmlns:a16="http://schemas.microsoft.com/office/drawing/2014/main" id="{00000000-0008-0000-1F00-0000B1010000}"/>
            </a:ext>
          </a:extLst>
        </xdr:cNvPr>
        <xdr:cNvSpPr txBox="1"/>
      </xdr:nvSpPr>
      <xdr:spPr>
        <a:xfrm>
          <a:off x="0" y="23336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34" name="TextBox 5">
          <a:extLst>
            <a:ext uri="{FF2B5EF4-FFF2-40B4-BE49-F238E27FC236}">
              <a16:creationId xmlns:a16="http://schemas.microsoft.com/office/drawing/2014/main" id="{00000000-0008-0000-1F00-0000B2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35" name="TextBox 5">
          <a:extLst>
            <a:ext uri="{FF2B5EF4-FFF2-40B4-BE49-F238E27FC236}">
              <a16:creationId xmlns:a16="http://schemas.microsoft.com/office/drawing/2014/main" id="{00000000-0008-0000-1F00-0000B3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36" name="TextBox 5">
          <a:extLst>
            <a:ext uri="{FF2B5EF4-FFF2-40B4-BE49-F238E27FC236}">
              <a16:creationId xmlns:a16="http://schemas.microsoft.com/office/drawing/2014/main" id="{00000000-0008-0000-1F00-0000B4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37" name="TextBox 5">
          <a:extLst>
            <a:ext uri="{FF2B5EF4-FFF2-40B4-BE49-F238E27FC236}">
              <a16:creationId xmlns:a16="http://schemas.microsoft.com/office/drawing/2014/main" id="{00000000-0008-0000-1F00-0000B5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38" name="TextBox 5">
          <a:extLst>
            <a:ext uri="{FF2B5EF4-FFF2-40B4-BE49-F238E27FC236}">
              <a16:creationId xmlns:a16="http://schemas.microsoft.com/office/drawing/2014/main" id="{00000000-0008-0000-1F00-0000B6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39" name="TextBox 5">
          <a:extLst>
            <a:ext uri="{FF2B5EF4-FFF2-40B4-BE49-F238E27FC236}">
              <a16:creationId xmlns:a16="http://schemas.microsoft.com/office/drawing/2014/main" id="{00000000-0008-0000-1F00-0000B7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40" name="TextBox 5">
          <a:extLst>
            <a:ext uri="{FF2B5EF4-FFF2-40B4-BE49-F238E27FC236}">
              <a16:creationId xmlns:a16="http://schemas.microsoft.com/office/drawing/2014/main" id="{00000000-0008-0000-1F00-0000B8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41" name="TextBox 5">
          <a:extLst>
            <a:ext uri="{FF2B5EF4-FFF2-40B4-BE49-F238E27FC236}">
              <a16:creationId xmlns:a16="http://schemas.microsoft.com/office/drawing/2014/main" id="{00000000-0008-0000-1F00-0000B9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42" name="TextBox 5">
          <a:extLst>
            <a:ext uri="{FF2B5EF4-FFF2-40B4-BE49-F238E27FC236}">
              <a16:creationId xmlns:a16="http://schemas.microsoft.com/office/drawing/2014/main" id="{00000000-0008-0000-1F00-0000BA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43" name="TextBox 5">
          <a:extLst>
            <a:ext uri="{FF2B5EF4-FFF2-40B4-BE49-F238E27FC236}">
              <a16:creationId xmlns:a16="http://schemas.microsoft.com/office/drawing/2014/main" id="{00000000-0008-0000-1F00-0000BB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44" name="TextBox 5">
          <a:extLst>
            <a:ext uri="{FF2B5EF4-FFF2-40B4-BE49-F238E27FC236}">
              <a16:creationId xmlns:a16="http://schemas.microsoft.com/office/drawing/2014/main" id="{00000000-0008-0000-1F00-0000BC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45" name="TextBox 5">
          <a:extLst>
            <a:ext uri="{FF2B5EF4-FFF2-40B4-BE49-F238E27FC236}">
              <a16:creationId xmlns:a16="http://schemas.microsoft.com/office/drawing/2014/main" id="{00000000-0008-0000-1F00-0000BD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46" name="TextBox 5">
          <a:extLst>
            <a:ext uri="{FF2B5EF4-FFF2-40B4-BE49-F238E27FC236}">
              <a16:creationId xmlns:a16="http://schemas.microsoft.com/office/drawing/2014/main" id="{00000000-0008-0000-1F00-0000BE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47" name="TextBox 5">
          <a:extLst>
            <a:ext uri="{FF2B5EF4-FFF2-40B4-BE49-F238E27FC236}">
              <a16:creationId xmlns:a16="http://schemas.microsoft.com/office/drawing/2014/main" id="{00000000-0008-0000-1F00-0000BF010000}"/>
            </a:ext>
          </a:extLst>
        </xdr:cNvPr>
        <xdr:cNvSpPr txBox="1"/>
      </xdr:nvSpPr>
      <xdr:spPr>
        <a:xfrm>
          <a:off x="0" y="21907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48" name="TextBox 5">
          <a:extLst>
            <a:ext uri="{FF2B5EF4-FFF2-40B4-BE49-F238E27FC236}">
              <a16:creationId xmlns:a16="http://schemas.microsoft.com/office/drawing/2014/main" id="{00000000-0008-0000-1F00-0000C0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49" name="TextBox 5">
          <a:extLst>
            <a:ext uri="{FF2B5EF4-FFF2-40B4-BE49-F238E27FC236}">
              <a16:creationId xmlns:a16="http://schemas.microsoft.com/office/drawing/2014/main" id="{00000000-0008-0000-1F00-0000C1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50" name="TextBox 5">
          <a:extLst>
            <a:ext uri="{FF2B5EF4-FFF2-40B4-BE49-F238E27FC236}">
              <a16:creationId xmlns:a16="http://schemas.microsoft.com/office/drawing/2014/main" id="{00000000-0008-0000-1F00-0000C2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51" name="TextBox 5">
          <a:extLst>
            <a:ext uri="{FF2B5EF4-FFF2-40B4-BE49-F238E27FC236}">
              <a16:creationId xmlns:a16="http://schemas.microsoft.com/office/drawing/2014/main" id="{00000000-0008-0000-1F00-0000C3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52" name="TextBox 5">
          <a:extLst>
            <a:ext uri="{FF2B5EF4-FFF2-40B4-BE49-F238E27FC236}">
              <a16:creationId xmlns:a16="http://schemas.microsoft.com/office/drawing/2014/main" id="{00000000-0008-0000-1F00-0000C4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53" name="TextBox 5">
          <a:extLst>
            <a:ext uri="{FF2B5EF4-FFF2-40B4-BE49-F238E27FC236}">
              <a16:creationId xmlns:a16="http://schemas.microsoft.com/office/drawing/2014/main" id="{00000000-0008-0000-1F00-0000C5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54" name="TextBox 5">
          <a:extLst>
            <a:ext uri="{FF2B5EF4-FFF2-40B4-BE49-F238E27FC236}">
              <a16:creationId xmlns:a16="http://schemas.microsoft.com/office/drawing/2014/main" id="{00000000-0008-0000-1F00-0000C6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55" name="TextBox 5">
          <a:extLst>
            <a:ext uri="{FF2B5EF4-FFF2-40B4-BE49-F238E27FC236}">
              <a16:creationId xmlns:a16="http://schemas.microsoft.com/office/drawing/2014/main" id="{00000000-0008-0000-1F00-0000C7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56" name="TextBox 5">
          <a:extLst>
            <a:ext uri="{FF2B5EF4-FFF2-40B4-BE49-F238E27FC236}">
              <a16:creationId xmlns:a16="http://schemas.microsoft.com/office/drawing/2014/main" id="{00000000-0008-0000-1F00-0000C8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184731" cy="264560"/>
    <xdr:sp macro="" textlink="">
      <xdr:nvSpPr>
        <xdr:cNvPr id="457" name="Text Box 2">
          <a:extLst>
            <a:ext uri="{FF2B5EF4-FFF2-40B4-BE49-F238E27FC236}">
              <a16:creationId xmlns:a16="http://schemas.microsoft.com/office/drawing/2014/main" id="{00000000-0008-0000-1F00-0000C9010000}"/>
            </a:ext>
          </a:extLst>
        </xdr:cNvPr>
        <xdr:cNvSpPr txBox="1"/>
      </xdr:nvSpPr>
      <xdr:spPr>
        <a:xfrm>
          <a:off x="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58" name="TextBox 5">
          <a:extLst>
            <a:ext uri="{FF2B5EF4-FFF2-40B4-BE49-F238E27FC236}">
              <a16:creationId xmlns:a16="http://schemas.microsoft.com/office/drawing/2014/main" id="{00000000-0008-0000-1F00-0000CA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59" name="Text Box 4">
          <a:extLst>
            <a:ext uri="{FF2B5EF4-FFF2-40B4-BE49-F238E27FC236}">
              <a16:creationId xmlns:a16="http://schemas.microsoft.com/office/drawing/2014/main" id="{00000000-0008-0000-1F00-0000CB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60" name="Text Box 5">
          <a:extLst>
            <a:ext uri="{FF2B5EF4-FFF2-40B4-BE49-F238E27FC236}">
              <a16:creationId xmlns:a16="http://schemas.microsoft.com/office/drawing/2014/main" id="{00000000-0008-0000-1F00-0000CC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61" name="TextBox 5">
          <a:extLst>
            <a:ext uri="{FF2B5EF4-FFF2-40B4-BE49-F238E27FC236}">
              <a16:creationId xmlns:a16="http://schemas.microsoft.com/office/drawing/2014/main" id="{00000000-0008-0000-1F00-0000CD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62" name="TextBox 5">
          <a:extLst>
            <a:ext uri="{FF2B5EF4-FFF2-40B4-BE49-F238E27FC236}">
              <a16:creationId xmlns:a16="http://schemas.microsoft.com/office/drawing/2014/main" id="{00000000-0008-0000-1F00-0000CE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63" name="TextBox 5">
          <a:extLst>
            <a:ext uri="{FF2B5EF4-FFF2-40B4-BE49-F238E27FC236}">
              <a16:creationId xmlns:a16="http://schemas.microsoft.com/office/drawing/2014/main" id="{00000000-0008-0000-1F00-0000CF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64" name="TextBox 5">
          <a:extLst>
            <a:ext uri="{FF2B5EF4-FFF2-40B4-BE49-F238E27FC236}">
              <a16:creationId xmlns:a16="http://schemas.microsoft.com/office/drawing/2014/main" id="{00000000-0008-0000-1F00-0000D0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65" name="Text Box 4">
          <a:extLst>
            <a:ext uri="{FF2B5EF4-FFF2-40B4-BE49-F238E27FC236}">
              <a16:creationId xmlns:a16="http://schemas.microsoft.com/office/drawing/2014/main" id="{00000000-0008-0000-1F00-0000D1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66" name="Text Box 5">
          <a:extLst>
            <a:ext uri="{FF2B5EF4-FFF2-40B4-BE49-F238E27FC236}">
              <a16:creationId xmlns:a16="http://schemas.microsoft.com/office/drawing/2014/main" id="{00000000-0008-0000-1F00-0000D2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67" name="TextBox 5">
          <a:extLst>
            <a:ext uri="{FF2B5EF4-FFF2-40B4-BE49-F238E27FC236}">
              <a16:creationId xmlns:a16="http://schemas.microsoft.com/office/drawing/2014/main" id="{00000000-0008-0000-1F00-0000D3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68" name="TextBox 5">
          <a:extLst>
            <a:ext uri="{FF2B5EF4-FFF2-40B4-BE49-F238E27FC236}">
              <a16:creationId xmlns:a16="http://schemas.microsoft.com/office/drawing/2014/main" id="{00000000-0008-0000-1F00-0000D4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69" name="TextBox 5">
          <a:extLst>
            <a:ext uri="{FF2B5EF4-FFF2-40B4-BE49-F238E27FC236}">
              <a16:creationId xmlns:a16="http://schemas.microsoft.com/office/drawing/2014/main" id="{00000000-0008-0000-1F00-0000D5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70" name="Text Box 4">
          <a:extLst>
            <a:ext uri="{FF2B5EF4-FFF2-40B4-BE49-F238E27FC236}">
              <a16:creationId xmlns:a16="http://schemas.microsoft.com/office/drawing/2014/main" id="{00000000-0008-0000-1F00-0000D6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71" name="Text Box 5">
          <a:extLst>
            <a:ext uri="{FF2B5EF4-FFF2-40B4-BE49-F238E27FC236}">
              <a16:creationId xmlns:a16="http://schemas.microsoft.com/office/drawing/2014/main" id="{00000000-0008-0000-1F00-0000D7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72" name="Text Box 4">
          <a:extLst>
            <a:ext uri="{FF2B5EF4-FFF2-40B4-BE49-F238E27FC236}">
              <a16:creationId xmlns:a16="http://schemas.microsoft.com/office/drawing/2014/main" id="{00000000-0008-0000-1F00-0000D8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73" name="Text Box 5">
          <a:extLst>
            <a:ext uri="{FF2B5EF4-FFF2-40B4-BE49-F238E27FC236}">
              <a16:creationId xmlns:a16="http://schemas.microsoft.com/office/drawing/2014/main" id="{00000000-0008-0000-1F00-0000D9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74" name="Text Box 4">
          <a:extLst>
            <a:ext uri="{FF2B5EF4-FFF2-40B4-BE49-F238E27FC236}">
              <a16:creationId xmlns:a16="http://schemas.microsoft.com/office/drawing/2014/main" id="{00000000-0008-0000-1F00-0000DA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75" name="Text Box 5">
          <a:extLst>
            <a:ext uri="{FF2B5EF4-FFF2-40B4-BE49-F238E27FC236}">
              <a16:creationId xmlns:a16="http://schemas.microsoft.com/office/drawing/2014/main" id="{00000000-0008-0000-1F00-0000DB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76" name="Text Box 4">
          <a:extLst>
            <a:ext uri="{FF2B5EF4-FFF2-40B4-BE49-F238E27FC236}">
              <a16:creationId xmlns:a16="http://schemas.microsoft.com/office/drawing/2014/main" id="{00000000-0008-0000-1F00-0000DC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77" name="Text Box 5">
          <a:extLst>
            <a:ext uri="{FF2B5EF4-FFF2-40B4-BE49-F238E27FC236}">
              <a16:creationId xmlns:a16="http://schemas.microsoft.com/office/drawing/2014/main" id="{00000000-0008-0000-1F00-0000DD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78" name="Text Box 4">
          <a:extLst>
            <a:ext uri="{FF2B5EF4-FFF2-40B4-BE49-F238E27FC236}">
              <a16:creationId xmlns:a16="http://schemas.microsoft.com/office/drawing/2014/main" id="{00000000-0008-0000-1F00-0000DE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79" name="Text Box 5">
          <a:extLst>
            <a:ext uri="{FF2B5EF4-FFF2-40B4-BE49-F238E27FC236}">
              <a16:creationId xmlns:a16="http://schemas.microsoft.com/office/drawing/2014/main" id="{00000000-0008-0000-1F00-0000DF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80" name="TextBox 5">
          <a:extLst>
            <a:ext uri="{FF2B5EF4-FFF2-40B4-BE49-F238E27FC236}">
              <a16:creationId xmlns:a16="http://schemas.microsoft.com/office/drawing/2014/main" id="{00000000-0008-0000-1F00-0000E0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81" name="TextBox 5">
          <a:extLst>
            <a:ext uri="{FF2B5EF4-FFF2-40B4-BE49-F238E27FC236}">
              <a16:creationId xmlns:a16="http://schemas.microsoft.com/office/drawing/2014/main" id="{00000000-0008-0000-1F00-0000E1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82" name="TextBox 5">
          <a:extLst>
            <a:ext uri="{FF2B5EF4-FFF2-40B4-BE49-F238E27FC236}">
              <a16:creationId xmlns:a16="http://schemas.microsoft.com/office/drawing/2014/main" id="{00000000-0008-0000-1F00-0000E2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83" name="TextBox 5">
          <a:extLst>
            <a:ext uri="{FF2B5EF4-FFF2-40B4-BE49-F238E27FC236}">
              <a16:creationId xmlns:a16="http://schemas.microsoft.com/office/drawing/2014/main" id="{00000000-0008-0000-1F00-0000E3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84" name="TextBox 5">
          <a:extLst>
            <a:ext uri="{FF2B5EF4-FFF2-40B4-BE49-F238E27FC236}">
              <a16:creationId xmlns:a16="http://schemas.microsoft.com/office/drawing/2014/main" id="{00000000-0008-0000-1F00-0000E4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85" name="TextBox 5">
          <a:extLst>
            <a:ext uri="{FF2B5EF4-FFF2-40B4-BE49-F238E27FC236}">
              <a16:creationId xmlns:a16="http://schemas.microsoft.com/office/drawing/2014/main" id="{00000000-0008-0000-1F00-0000E5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86" name="TextBox 5">
          <a:extLst>
            <a:ext uri="{FF2B5EF4-FFF2-40B4-BE49-F238E27FC236}">
              <a16:creationId xmlns:a16="http://schemas.microsoft.com/office/drawing/2014/main" id="{00000000-0008-0000-1F00-0000E6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87" name="TextBox 5">
          <a:extLst>
            <a:ext uri="{FF2B5EF4-FFF2-40B4-BE49-F238E27FC236}">
              <a16:creationId xmlns:a16="http://schemas.microsoft.com/office/drawing/2014/main" id="{00000000-0008-0000-1F00-0000E7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88" name="TextBox 5">
          <a:extLst>
            <a:ext uri="{FF2B5EF4-FFF2-40B4-BE49-F238E27FC236}">
              <a16:creationId xmlns:a16="http://schemas.microsoft.com/office/drawing/2014/main" id="{00000000-0008-0000-1F00-0000E8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89" name="TextBox 5">
          <a:extLst>
            <a:ext uri="{FF2B5EF4-FFF2-40B4-BE49-F238E27FC236}">
              <a16:creationId xmlns:a16="http://schemas.microsoft.com/office/drawing/2014/main" id="{00000000-0008-0000-1F00-0000E9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90" name="TextBox 5">
          <a:extLst>
            <a:ext uri="{FF2B5EF4-FFF2-40B4-BE49-F238E27FC236}">
              <a16:creationId xmlns:a16="http://schemas.microsoft.com/office/drawing/2014/main" id="{00000000-0008-0000-1F00-0000EA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91" name="TextBox 5">
          <a:extLst>
            <a:ext uri="{FF2B5EF4-FFF2-40B4-BE49-F238E27FC236}">
              <a16:creationId xmlns:a16="http://schemas.microsoft.com/office/drawing/2014/main" id="{00000000-0008-0000-1F00-0000EB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92" name="TextBox 5">
          <a:extLst>
            <a:ext uri="{FF2B5EF4-FFF2-40B4-BE49-F238E27FC236}">
              <a16:creationId xmlns:a16="http://schemas.microsoft.com/office/drawing/2014/main" id="{00000000-0008-0000-1F00-0000EC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93" name="TextBox 5">
          <a:extLst>
            <a:ext uri="{FF2B5EF4-FFF2-40B4-BE49-F238E27FC236}">
              <a16:creationId xmlns:a16="http://schemas.microsoft.com/office/drawing/2014/main" id="{00000000-0008-0000-1F00-0000ED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94" name="TextBox 5">
          <a:extLst>
            <a:ext uri="{FF2B5EF4-FFF2-40B4-BE49-F238E27FC236}">
              <a16:creationId xmlns:a16="http://schemas.microsoft.com/office/drawing/2014/main" id="{00000000-0008-0000-1F00-0000EE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95" name="TextBox 5">
          <a:extLst>
            <a:ext uri="{FF2B5EF4-FFF2-40B4-BE49-F238E27FC236}">
              <a16:creationId xmlns:a16="http://schemas.microsoft.com/office/drawing/2014/main" id="{00000000-0008-0000-1F00-0000EF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96" name="TextBox 5">
          <a:extLst>
            <a:ext uri="{FF2B5EF4-FFF2-40B4-BE49-F238E27FC236}">
              <a16:creationId xmlns:a16="http://schemas.microsoft.com/office/drawing/2014/main" id="{00000000-0008-0000-1F00-0000F0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97" name="TextBox 5">
          <a:extLst>
            <a:ext uri="{FF2B5EF4-FFF2-40B4-BE49-F238E27FC236}">
              <a16:creationId xmlns:a16="http://schemas.microsoft.com/office/drawing/2014/main" id="{00000000-0008-0000-1F00-0000F1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98" name="TextBox 5">
          <a:extLst>
            <a:ext uri="{FF2B5EF4-FFF2-40B4-BE49-F238E27FC236}">
              <a16:creationId xmlns:a16="http://schemas.microsoft.com/office/drawing/2014/main" id="{00000000-0008-0000-1F00-0000F2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499" name="TextBox 5">
          <a:extLst>
            <a:ext uri="{FF2B5EF4-FFF2-40B4-BE49-F238E27FC236}">
              <a16:creationId xmlns:a16="http://schemas.microsoft.com/office/drawing/2014/main" id="{00000000-0008-0000-1F00-0000F3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500" name="TextBox 5">
          <a:extLst>
            <a:ext uri="{FF2B5EF4-FFF2-40B4-BE49-F238E27FC236}">
              <a16:creationId xmlns:a16="http://schemas.microsoft.com/office/drawing/2014/main" id="{00000000-0008-0000-1F00-0000F4010000}"/>
            </a:ext>
          </a:extLst>
        </xdr:cNvPr>
        <xdr:cNvSpPr txBox="1"/>
      </xdr:nvSpPr>
      <xdr:spPr>
        <a:xfrm>
          <a:off x="0" y="19050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501" name="TextBox 5">
          <a:extLst>
            <a:ext uri="{FF2B5EF4-FFF2-40B4-BE49-F238E27FC236}">
              <a16:creationId xmlns:a16="http://schemas.microsoft.com/office/drawing/2014/main" id="{00000000-0008-0000-1F00-0000F5010000}"/>
            </a:ext>
          </a:extLst>
        </xdr:cNvPr>
        <xdr:cNvSpPr txBox="1"/>
      </xdr:nvSpPr>
      <xdr:spPr>
        <a:xfrm>
          <a:off x="0" y="20478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ApplNT\ESTAT-F6\Tourism\PUBLICATIONS\STATISTICS%20IN%20FOCUS\2009\2009%20Annual\Data%20nights%200902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1_Tbl2 Nights R+NR"/>
      <sheetName val="Tbl1 Nights _Share"/>
      <sheetName val="Fig2 NR"/>
      <sheetName val="Fig3 R"/>
      <sheetName val="Calculation"/>
      <sheetName val="Calculation monthly"/>
      <sheetName val="Sheet1"/>
      <sheetName val="090213data"/>
      <sheetName val="TablesGraphs MONTHLY"/>
      <sheetName val="G 3.7"/>
    </sheetNames>
    <sheetDataSet>
      <sheetData sheetId="0"/>
      <sheetData sheetId="1">
        <row r="4">
          <cell r="A4" t="str">
            <v>Member State</v>
          </cell>
          <cell r="B4" t="str">
            <v>Percentage 
of EU-27</v>
          </cell>
          <cell r="C4" t="str">
            <v>Cumulative 
percentage</v>
          </cell>
          <cell r="E4" t="str">
            <v>Member State</v>
          </cell>
          <cell r="F4" t="str">
            <v>Percentage 
of EU-27</v>
          </cell>
          <cell r="G4" t="str">
            <v>Cumulative 
percentage</v>
          </cell>
        </row>
        <row r="5">
          <cell r="A5" t="str">
            <v>ES</v>
          </cell>
          <cell r="B5">
            <v>0.17086122456306868</v>
          </cell>
          <cell r="C5">
            <v>0.17086122456306868</v>
          </cell>
          <cell r="E5" t="str">
            <v>BG</v>
          </cell>
          <cell r="F5">
            <v>1.0780761622233272E-2</v>
          </cell>
          <cell r="G5">
            <v>0.93317635303885826</v>
          </cell>
        </row>
        <row r="6">
          <cell r="A6" t="str">
            <v>IT</v>
          </cell>
          <cell r="B6">
            <v>0.15641770101841307</v>
          </cell>
          <cell r="C6">
            <v>0.32727892558148175</v>
          </cell>
          <cell r="E6" t="str">
            <v>BE</v>
          </cell>
          <cell r="F6">
            <v>1.0482067493398171E-2</v>
          </cell>
          <cell r="G6">
            <v>0.94365842053225646</v>
          </cell>
        </row>
        <row r="7">
          <cell r="A7" t="str">
            <v>DE</v>
          </cell>
          <cell r="B7">
            <v>0.13895672029804629</v>
          </cell>
          <cell r="C7">
            <v>0.46623564587952804</v>
          </cell>
          <cell r="E7" t="str">
            <v>HU</v>
          </cell>
          <cell r="F7">
            <v>1.0299186098783811E-2</v>
          </cell>
          <cell r="G7">
            <v>0.95395760663104023</v>
          </cell>
        </row>
        <row r="8">
          <cell r="A8" t="str">
            <v>FR</v>
          </cell>
          <cell r="B8">
            <v>0.12922972274947137</v>
          </cell>
          <cell r="C8">
            <v>0.59546536862899946</v>
          </cell>
          <cell r="E8" t="str">
            <v>FI</v>
          </cell>
          <cell r="F8">
            <v>1.020375718335894E-2</v>
          </cell>
          <cell r="G8">
            <v>0.96416136381439921</v>
          </cell>
        </row>
        <row r="9">
          <cell r="A9" t="str">
            <v>UK</v>
          </cell>
          <cell r="B9">
            <v>0.10949906645617413</v>
          </cell>
          <cell r="C9">
            <v>0.70496443508517359</v>
          </cell>
          <cell r="E9" t="str">
            <v>CY</v>
          </cell>
          <cell r="F9">
            <v>8.6266102505053489E-3</v>
          </cell>
          <cell r="G9">
            <v>0.97278797406490458</v>
          </cell>
        </row>
        <row r="10">
          <cell r="A10" t="str">
            <v>AT</v>
          </cell>
          <cell r="B10">
            <v>5.2018905347154774E-2</v>
          </cell>
          <cell r="C10">
            <v>0.7569833404323284</v>
          </cell>
          <cell r="E10" t="str">
            <v>DK</v>
          </cell>
          <cell r="F10">
            <v>6.8639182128858436E-3</v>
          </cell>
          <cell r="G10">
            <v>0.97965189227779037</v>
          </cell>
        </row>
        <row r="11">
          <cell r="A11" t="str">
            <v>EL</v>
          </cell>
          <cell r="B11">
            <v>3.8726355169856952E-2</v>
          </cell>
          <cell r="C11">
            <v>0.79570969560218541</v>
          </cell>
          <cell r="E11" t="str">
            <v>MT</v>
          </cell>
          <cell r="F11">
            <v>4.9463344504544343E-3</v>
          </cell>
          <cell r="G11">
            <v>0.98459822672824482</v>
          </cell>
        </row>
        <row r="12">
          <cell r="A12" t="str">
            <v>PT</v>
          </cell>
          <cell r="B12">
            <v>2.5024575957529924E-2</v>
          </cell>
          <cell r="C12">
            <v>0.82073427155971534</v>
          </cell>
          <cell r="E12" t="str">
            <v>SK</v>
          </cell>
          <cell r="F12">
            <v>4.9354604779615558E-3</v>
          </cell>
          <cell r="G12">
            <v>0.98953368720620638</v>
          </cell>
        </row>
        <row r="13">
          <cell r="A13" t="str">
            <v>NL</v>
          </cell>
          <cell r="B13">
            <v>2.0829883629164891E-2</v>
          </cell>
          <cell r="C13">
            <v>0.84156415518888028</v>
          </cell>
          <cell r="E13" t="str">
            <v>SI</v>
          </cell>
          <cell r="F13">
            <v>3.581958728670192E-3</v>
          </cell>
          <cell r="G13">
            <v>0.99311564593487656</v>
          </cell>
        </row>
        <row r="14">
          <cell r="A14" t="str">
            <v>IE</v>
          </cell>
          <cell r="B14">
            <v>1.7837808248944327E-2</v>
          </cell>
          <cell r="C14">
            <v>0.8594019634378246</v>
          </cell>
          <cell r="E14" t="str">
            <v>EE</v>
          </cell>
          <cell r="F14">
            <v>2.4569958662961906E-3</v>
          </cell>
          <cell r="G14">
            <v>0.99557264180117278</v>
          </cell>
        </row>
        <row r="15">
          <cell r="A15" t="str">
            <v>CZ</v>
          </cell>
          <cell r="B15">
            <v>1.779336150307818E-2</v>
          </cell>
          <cell r="C15">
            <v>0.8771953249409028</v>
          </cell>
          <cell r="E15" t="str">
            <v>LV</v>
          </cell>
          <cell r="F15">
            <v>1.8292710278568088E-3</v>
          </cell>
          <cell r="G15">
            <v>0.99740191282902957</v>
          </cell>
        </row>
        <row r="16">
          <cell r="A16" t="str">
            <v>SE</v>
          </cell>
          <cell r="B16">
            <v>1.6426079764548119E-2</v>
          </cell>
          <cell r="C16">
            <v>0.89362140470545093</v>
          </cell>
          <cell r="E16" t="str">
            <v>LT</v>
          </cell>
          <cell r="F16">
            <v>1.68716767475283E-3</v>
          </cell>
          <cell r="G16">
            <v>0.99908908050378242</v>
          </cell>
        </row>
        <row r="17">
          <cell r="A17" t="str">
            <v>PL</v>
          </cell>
          <cell r="B17">
            <v>1.6134026180127367E-2</v>
          </cell>
          <cell r="C17">
            <v>0.90975543088557831</v>
          </cell>
          <cell r="E17" t="str">
            <v>LU</v>
          </cell>
          <cell r="F17">
            <v>9.1091949621791859E-4</v>
          </cell>
          <cell r="G17">
            <v>1</v>
          </cell>
        </row>
        <row r="18">
          <cell r="A18" t="str">
            <v>RO</v>
          </cell>
          <cell r="B18">
            <v>1.2640160531046711E-2</v>
          </cell>
          <cell r="C18">
            <v>0.92239559141662497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en/home/statistics/tourism/tourist-accommodation/hotel-accommodation.html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en/home/statistics/tourism/tourist-accommodation/hotel-accommodation.html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mailto:info-tour@bfs.admin.ch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en/home/statistics/tourism/tourist-accommodation/hotel-accommodation.html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4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en/home/statistics/tourism/tourist-accommodation/hotel-accommodation.html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en/home/statistics/tourism/tourist-accommodation/hotel-accommodation.html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6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en/home/statistics/tourism/tourist-accommodation.html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en/home/statistics/tourism/tourist-accommodation.html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en/home/statistics/tourism/tourist-accommodation.html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9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en/home/statistics/tourism/tourist-accommodation.html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en/home/statistics/tourism/tourist-accommodation.html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0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en/home/statistics/tourism/tourist-accommodation.html" TargetMode="Externa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s://www.bfs.admin.ch/bfs/en/home/statistics/tourism/travel-behaviour.html" TargetMode="Externa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s://www.bfs.admin.ch/bfs/en/home/statistics/tourism/travel-behaviour.html" TargetMode="Externa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mailto:info.vgr-cn@bfs.admin.ch" TargetMode="Externa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mailto:info.vgr-cn@bfs.admin.ch" TargetMode="Externa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mailto:info.vgr-cn@bfs.admin.ch" TargetMode="Externa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6.bin"/><Relationship Id="rId2" Type="http://schemas.openxmlformats.org/officeDocument/2006/relationships/hyperlink" Target="https://www.bfs.admin.ch/bfs/en/home/statistics/national-economy/national-accounts/gross-domestic-product.html" TargetMode="External"/><Relationship Id="rId1" Type="http://schemas.openxmlformats.org/officeDocument/2006/relationships/hyperlink" Target="mailto:info.vgr-cn@bfs.admin.ch" TargetMode="External"/><Relationship Id="rId4" Type="http://schemas.openxmlformats.org/officeDocument/2006/relationships/drawing" Target="../drawings/drawing1.xm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s://www.seco.admin.ch/seco/en/home/wirtschaftslage---wirtschaftspolitik/Wirtschaftslage/Konsumentenstimmung.html" TargetMode="Externa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8.bin"/><Relationship Id="rId2" Type="http://schemas.openxmlformats.org/officeDocument/2006/relationships/hyperlink" Target="mailto:info.vgr-cn@bfs.admin.ch" TargetMode="External"/><Relationship Id="rId1" Type="http://schemas.openxmlformats.org/officeDocument/2006/relationships/hyperlink" Target="https://www.bfs.admin.ch/bfs/en/home/statistics/national-economy/national-accounts/gross-domestic-product.html" TargetMode="External"/><Relationship Id="rId4" Type="http://schemas.openxmlformats.org/officeDocument/2006/relationships/drawing" Target="../drawings/drawing3.xm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9.bin"/><Relationship Id="rId2" Type="http://schemas.openxmlformats.org/officeDocument/2006/relationships/hyperlink" Target="mailto:LIK@bfs.admin.ch" TargetMode="External"/><Relationship Id="rId1" Type="http://schemas.openxmlformats.org/officeDocument/2006/relationships/hyperlink" Target="https://www.bfs.admin.ch/bfs/en/home/statistics/prices/consumer-price-index.html" TargetMode="External"/><Relationship Id="rId4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en/home/statistics/tourism/tourist-accommodation.html" TargetMode="Externa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0.bin"/><Relationship Id="rId2" Type="http://schemas.openxmlformats.org/officeDocument/2006/relationships/hyperlink" Target="mailto:LIK@bfs.admin.ch" TargetMode="External"/><Relationship Id="rId1" Type="http://schemas.openxmlformats.org/officeDocument/2006/relationships/hyperlink" Target="https://www.bfs.admin.ch/bfs/en/home/statistics/prices/harmonized-consumer-prices.html" TargetMode="External"/><Relationship Id="rId4" Type="http://schemas.openxmlformats.org/officeDocument/2006/relationships/drawing" Target="../drawings/drawing5.xm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mailto:LIK@bfs.admin.ch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en/home/statistics/tourism/tourist-accommodation.html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en/home/statistics/tourism/tourist-accommodation.html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en/home/statistics/tourism/tourist-accommodation/hotel-accommodation.html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en/home/statistics/tourism/tourist-accommodation/hotel-accommodation.html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en/home/statistics/tourism/tourist-accommodation/hotel-accommodation.html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en/home/statistics/tourism/tourist-accommodation/hotel-accommodation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1"/>
  <sheetViews>
    <sheetView showGridLines="0" tabSelected="1" zoomScaleNormal="100" workbookViewId="0"/>
  </sheetViews>
  <sheetFormatPr baseColWidth="10" defaultRowHeight="12.75"/>
  <cols>
    <col min="2" max="2" width="111.7109375" customWidth="1"/>
  </cols>
  <sheetData>
    <row r="1" spans="1:11" ht="15">
      <c r="A1" s="210" t="s">
        <v>436</v>
      </c>
      <c r="B1" s="51"/>
      <c r="C1" s="157"/>
      <c r="D1" s="157"/>
      <c r="E1" s="157"/>
      <c r="F1" s="61"/>
      <c r="G1" s="61"/>
      <c r="H1" s="51"/>
      <c r="I1" s="51"/>
    </row>
    <row r="2" spans="1:11" ht="14.25">
      <c r="A2" s="61" t="s">
        <v>45</v>
      </c>
      <c r="B2" s="54"/>
      <c r="C2" s="2"/>
      <c r="D2" s="2"/>
      <c r="E2" s="2"/>
      <c r="F2" s="54"/>
      <c r="G2" s="54"/>
      <c r="H2" s="51"/>
      <c r="I2" s="51"/>
    </row>
    <row r="3" spans="1:11" ht="15">
      <c r="A3" s="223"/>
      <c r="B3" s="224" t="s">
        <v>46</v>
      </c>
      <c r="C3" s="359"/>
      <c r="D3" s="359"/>
      <c r="E3" s="359"/>
      <c r="F3" s="54"/>
      <c r="G3" s="54"/>
      <c r="H3" s="51"/>
      <c r="I3" s="51"/>
    </row>
    <row r="4" spans="1:11" s="209" customFormat="1">
      <c r="A4" s="214" t="s">
        <v>12</v>
      </c>
      <c r="B4" s="400" t="s">
        <v>272</v>
      </c>
      <c r="C4" s="149"/>
      <c r="D4" s="149"/>
      <c r="E4" s="149"/>
      <c r="F4" s="61"/>
      <c r="G4" s="61"/>
      <c r="H4" s="61"/>
      <c r="I4" s="211"/>
      <c r="J4" s="61"/>
      <c r="K4" s="61"/>
    </row>
    <row r="5" spans="1:11" s="209" customFormat="1">
      <c r="A5" s="214" t="s">
        <v>13</v>
      </c>
      <c r="B5" s="400" t="s">
        <v>377</v>
      </c>
      <c r="C5" s="149"/>
      <c r="D5" s="149"/>
      <c r="E5" s="149"/>
      <c r="F5" s="61"/>
      <c r="G5" s="61"/>
      <c r="H5" s="61"/>
      <c r="I5" s="61"/>
      <c r="J5" s="61"/>
      <c r="K5" s="61"/>
    </row>
    <row r="6" spans="1:11" s="209" customFormat="1">
      <c r="A6" s="214" t="s">
        <v>29</v>
      </c>
      <c r="B6" s="400" t="str">
        <f>'T2.1.3'!$A$1</f>
        <v>Monthly breakdown of overnight stays in tourist accommodation, 2023</v>
      </c>
      <c r="C6" s="149"/>
      <c r="D6" s="149"/>
      <c r="E6" s="149"/>
      <c r="F6" s="61"/>
      <c r="G6" s="61"/>
      <c r="H6" s="61"/>
      <c r="I6" s="61"/>
      <c r="J6" s="226"/>
      <c r="K6" s="61"/>
    </row>
    <row r="7" spans="1:11" s="209" customFormat="1">
      <c r="A7" s="214" t="s">
        <v>305</v>
      </c>
      <c r="B7" s="400" t="str">
        <f>'T2.1.4'!$A$1</f>
        <v>Change in overnight stays in tourist accommodation by country, 2022–2023</v>
      </c>
      <c r="C7" s="149"/>
      <c r="D7" s="149"/>
      <c r="E7" s="149"/>
      <c r="F7" s="61"/>
      <c r="G7" s="61"/>
      <c r="H7" s="61"/>
      <c r="I7" s="61"/>
      <c r="J7" s="61"/>
      <c r="K7" s="61"/>
    </row>
    <row r="8" spans="1:11" s="209" customFormat="1">
      <c r="A8" s="215" t="s">
        <v>306</v>
      </c>
      <c r="B8" s="400" t="str">
        <f>'T2.2.1'!$A$1</f>
        <v>Supply in the hotel sector in 2023</v>
      </c>
      <c r="C8" s="149"/>
      <c r="D8" s="149"/>
      <c r="E8" s="149"/>
      <c r="F8" s="61"/>
      <c r="G8" s="61"/>
      <c r="H8" s="61"/>
      <c r="I8" s="61"/>
      <c r="J8" s="61"/>
      <c r="K8" s="61"/>
    </row>
    <row r="9" spans="1:11" s="209" customFormat="1">
      <c r="A9" s="214" t="s">
        <v>307</v>
      </c>
      <c r="B9" s="400" t="str">
        <f>'T2.2.2'!$A$1</f>
        <v>Change in supply in the hotel sector, 2014–2023 and 2022–2023</v>
      </c>
      <c r="C9" s="149"/>
      <c r="D9" s="149"/>
      <c r="E9" s="149"/>
      <c r="F9" s="61"/>
      <c r="G9" s="61"/>
      <c r="H9" s="61"/>
      <c r="I9" s="61"/>
      <c r="J9" s="61"/>
      <c r="K9" s="61"/>
    </row>
    <row r="10" spans="1:11" s="209" customFormat="1">
      <c r="A10" s="216" t="s">
        <v>429</v>
      </c>
      <c r="B10" s="528" t="str">
        <f>'T2.2.3'!$A$1</f>
        <v>Demand in the hotel sector, 2014–2023</v>
      </c>
      <c r="C10" s="149"/>
      <c r="D10" s="149"/>
      <c r="E10" s="149"/>
      <c r="F10" s="61"/>
      <c r="G10" s="61"/>
      <c r="H10" s="61"/>
      <c r="I10" s="61"/>
      <c r="J10" s="61"/>
      <c r="K10" s="61"/>
    </row>
    <row r="11" spans="1:11" s="209" customFormat="1">
      <c r="A11" s="216" t="s">
        <v>387</v>
      </c>
      <c r="B11" s="400" t="s">
        <v>388</v>
      </c>
      <c r="C11" s="149"/>
      <c r="D11" s="149"/>
      <c r="E11" s="149"/>
      <c r="F11" s="61"/>
      <c r="G11" s="61"/>
      <c r="H11" s="61"/>
      <c r="I11" s="61"/>
      <c r="J11" s="61"/>
      <c r="K11" s="61"/>
    </row>
    <row r="12" spans="1:11" s="209" customFormat="1">
      <c r="A12" s="216" t="s">
        <v>310</v>
      </c>
      <c r="B12" s="400" t="str">
        <f>'T2.2.5a-f'!$A$1</f>
        <v>Change in overnight stays by guests from Europe, Asia, America, Africa and Oceania in the hotel sector, 2014-2023</v>
      </c>
      <c r="C12" s="149"/>
      <c r="D12" s="149"/>
      <c r="E12" s="149"/>
      <c r="F12" s="61"/>
      <c r="G12" s="61"/>
      <c r="H12" s="61"/>
      <c r="I12" s="61"/>
      <c r="J12" s="61"/>
      <c r="K12" s="61"/>
    </row>
    <row r="13" spans="1:11" s="209" customFormat="1">
      <c r="A13" s="216" t="s">
        <v>309</v>
      </c>
      <c r="B13" s="400" t="str">
        <f>'T2.2.6'!$A$1</f>
        <v>Change in demand by tourist region in the hotel sector, 2019–2023</v>
      </c>
      <c r="C13" s="149"/>
      <c r="D13" s="149"/>
      <c r="E13" s="149"/>
      <c r="F13" s="61"/>
      <c r="G13" s="61"/>
      <c r="H13" s="61"/>
      <c r="I13" s="61"/>
      <c r="J13" s="61"/>
      <c r="K13" s="61"/>
    </row>
    <row r="14" spans="1:11" s="209" customFormat="1">
      <c r="A14" s="216" t="s">
        <v>330</v>
      </c>
      <c r="B14" s="228" t="s">
        <v>437</v>
      </c>
      <c r="C14" s="149"/>
      <c r="D14" s="149"/>
      <c r="E14" s="149"/>
      <c r="F14" s="61"/>
      <c r="G14" s="61"/>
      <c r="H14" s="61"/>
      <c r="I14" s="61"/>
      <c r="J14" s="61"/>
      <c r="K14" s="61"/>
    </row>
    <row r="15" spans="1:11" s="209" customFormat="1">
      <c r="A15" s="216" t="s">
        <v>329</v>
      </c>
      <c r="B15" s="400" t="str">
        <f>'T2.2.7b'!$A$1</f>
        <v>Lenght of stay in the hotel sector, 2014–2023</v>
      </c>
      <c r="C15" s="149"/>
      <c r="D15" s="149"/>
      <c r="E15" s="149"/>
      <c r="F15" s="61"/>
      <c r="G15" s="61"/>
      <c r="H15" s="61"/>
      <c r="I15" s="61"/>
      <c r="J15" s="61"/>
      <c r="K15" s="61"/>
    </row>
    <row r="16" spans="1:11" s="209" customFormat="1">
      <c r="A16" s="216" t="s">
        <v>308</v>
      </c>
      <c r="B16" s="400" t="str">
        <f>'T2.2.8'!$A$1</f>
        <v>Net room occupancy rate in the hotel sector, 2019 – 2023</v>
      </c>
      <c r="C16" s="149"/>
      <c r="D16" s="149"/>
      <c r="E16" s="149"/>
      <c r="F16" s="61"/>
      <c r="G16" s="61"/>
      <c r="H16" s="61"/>
      <c r="I16" s="61"/>
      <c r="J16" s="61"/>
      <c r="K16" s="61"/>
    </row>
    <row r="17" spans="1:11" s="209" customFormat="1">
      <c r="A17" s="217" t="s">
        <v>311</v>
      </c>
      <c r="B17" s="400" t="str">
        <f>'T2.2.9'!$A$1</f>
        <v>Change in overnight stays in hotels and similar establishments by country, 2022–2023</v>
      </c>
      <c r="C17" s="149"/>
      <c r="D17" s="149"/>
      <c r="E17" s="149"/>
      <c r="F17" s="61"/>
      <c r="G17" s="61"/>
      <c r="H17" s="61"/>
      <c r="I17" s="61"/>
      <c r="J17" s="61"/>
      <c r="K17" s="61"/>
    </row>
    <row r="18" spans="1:11" s="209" customFormat="1">
      <c r="A18" s="214" t="s">
        <v>19</v>
      </c>
      <c r="B18" s="400" t="str">
        <f>'T2.3.1'!$A$1</f>
        <v>Supplementary accommodation: supply in major region by accommodation type, 2023</v>
      </c>
      <c r="C18" s="149"/>
      <c r="D18" s="149"/>
      <c r="E18" s="149"/>
      <c r="F18" s="61"/>
      <c r="G18" s="61"/>
      <c r="H18" s="61"/>
      <c r="I18" s="61"/>
      <c r="J18" s="61"/>
      <c r="K18" s="61"/>
    </row>
    <row r="19" spans="1:11" s="209" customFormat="1">
      <c r="A19" s="214" t="s">
        <v>31</v>
      </c>
      <c r="B19" s="400" t="str">
        <f>'T2.3.2.1'!$A$1</f>
        <v>Supplementary accommodation: demand by visitors' country of origin and by type of accommodation, 2021–2023</v>
      </c>
      <c r="C19" s="149"/>
      <c r="D19" s="149"/>
      <c r="E19" s="149"/>
      <c r="F19" s="61"/>
      <c r="G19" s="61"/>
      <c r="H19" s="61"/>
      <c r="I19" s="61"/>
      <c r="J19" s="61"/>
      <c r="K19" s="61"/>
    </row>
    <row r="20" spans="1:11" s="209" customFormat="1">
      <c r="A20" s="218" t="s">
        <v>20</v>
      </c>
      <c r="B20" s="400" t="str">
        <f>'T2.3.2.2'!$A$1</f>
        <v>Supplementary accommodation: demand by major region and by type of accommodation, 2021–2023</v>
      </c>
      <c r="C20" s="212"/>
      <c r="D20" s="212"/>
      <c r="E20" s="212"/>
      <c r="F20" s="213"/>
      <c r="G20" s="212"/>
      <c r="H20" s="61"/>
      <c r="I20" s="61"/>
      <c r="J20" s="61"/>
      <c r="K20" s="61"/>
    </row>
    <row r="21" spans="1:11" s="209" customFormat="1">
      <c r="A21" s="219" t="s">
        <v>21</v>
      </c>
      <c r="B21" s="400" t="str">
        <f>'T2.3.3'!$A$1</f>
        <v>Supplementary accommodation: duration of stay by major region and by type of accommodation, 2021–2023</v>
      </c>
      <c r="C21" s="149"/>
      <c r="D21" s="149"/>
      <c r="E21" s="149"/>
      <c r="F21" s="61"/>
      <c r="G21" s="61"/>
      <c r="H21" s="61"/>
      <c r="I21" s="61"/>
      <c r="J21" s="61"/>
      <c r="K21" s="61"/>
    </row>
    <row r="22" spans="1:11" s="209" customFormat="1">
      <c r="A22" s="220" t="s">
        <v>405</v>
      </c>
      <c r="B22" s="400" t="str">
        <f>'T2.3.4'!$A$1</f>
        <v>Change in overnight stays in supplementary accommodation, by country, 2022–2023</v>
      </c>
      <c r="C22" s="149"/>
      <c r="D22" s="149"/>
      <c r="E22" s="149"/>
      <c r="F22" s="61"/>
      <c r="G22" s="61"/>
      <c r="H22" s="61"/>
      <c r="I22" s="61"/>
      <c r="J22" s="61"/>
      <c r="K22" s="61"/>
    </row>
    <row r="23" spans="1:11" s="209" customFormat="1" ht="15">
      <c r="A23" s="223"/>
      <c r="B23" s="224" t="s">
        <v>351</v>
      </c>
      <c r="C23" s="149"/>
      <c r="D23" s="149"/>
      <c r="E23" s="149"/>
      <c r="F23" s="222"/>
      <c r="G23" s="222"/>
      <c r="H23" s="222"/>
      <c r="I23" s="222"/>
      <c r="J23" s="61"/>
      <c r="K23" s="61"/>
    </row>
    <row r="24" spans="1:11" s="209" customFormat="1">
      <c r="A24" s="220" t="s">
        <v>32</v>
      </c>
      <c r="B24" s="228" t="str">
        <f>'T3.1'!$A$1</f>
        <v>Trips with overnight stays</v>
      </c>
      <c r="C24" s="149"/>
      <c r="D24" s="149"/>
      <c r="E24" s="149"/>
      <c r="F24" s="61"/>
      <c r="G24" s="61"/>
      <c r="H24" s="61"/>
      <c r="I24" s="61"/>
      <c r="J24" s="61"/>
      <c r="K24" s="61"/>
    </row>
    <row r="25" spans="1:11" s="209" customFormat="1">
      <c r="A25" s="220" t="s">
        <v>33</v>
      </c>
      <c r="B25" s="228" t="str">
        <f>'T3.2'!$A$1</f>
        <v>Day trips</v>
      </c>
      <c r="C25" s="149"/>
      <c r="D25" s="149"/>
      <c r="E25" s="149"/>
      <c r="F25" s="61"/>
      <c r="G25" s="61"/>
      <c r="H25" s="61"/>
      <c r="I25" s="61"/>
      <c r="J25" s="61"/>
      <c r="K25" s="61"/>
    </row>
    <row r="26" spans="1:11" s="209" customFormat="1" ht="15">
      <c r="A26" s="223"/>
      <c r="B26" s="224" t="s">
        <v>47</v>
      </c>
      <c r="C26" s="149"/>
      <c r="D26" s="149"/>
      <c r="E26" s="149"/>
      <c r="F26" s="61"/>
      <c r="G26" s="61"/>
      <c r="H26" s="61"/>
      <c r="I26" s="61"/>
      <c r="J26" s="61"/>
      <c r="K26" s="61"/>
    </row>
    <row r="27" spans="1:11" s="209" customFormat="1">
      <c r="A27" s="220" t="s">
        <v>34</v>
      </c>
      <c r="B27" s="228" t="str">
        <f>'T4.1'!$A$1</f>
        <v>Gross value added by tourism</v>
      </c>
      <c r="C27" s="149"/>
      <c r="D27" s="149"/>
      <c r="E27" s="149"/>
      <c r="F27" s="61"/>
      <c r="G27" s="61"/>
      <c r="H27" s="61"/>
      <c r="I27" s="61"/>
      <c r="J27" s="61"/>
      <c r="K27" s="61"/>
    </row>
    <row r="28" spans="1:11" s="209" customFormat="1">
      <c r="A28" s="220" t="s">
        <v>36</v>
      </c>
      <c r="B28" s="228" t="str">
        <f>'T4.2'!$A$1</f>
        <v>Internal tourism expenditure</v>
      </c>
      <c r="C28" s="149"/>
      <c r="D28" s="149"/>
      <c r="E28" s="149"/>
      <c r="F28" s="61"/>
      <c r="G28" s="61"/>
      <c r="H28" s="61"/>
      <c r="I28" s="61"/>
      <c r="J28" s="61"/>
      <c r="K28" s="61"/>
    </row>
    <row r="29" spans="1:11" s="209" customFormat="1">
      <c r="A29" s="220" t="s">
        <v>37</v>
      </c>
      <c r="B29" s="228" t="str">
        <f>'T4.3'!$A$1</f>
        <v>Tourism employment, by product</v>
      </c>
      <c r="C29" s="149"/>
      <c r="D29" s="149"/>
      <c r="E29" s="149"/>
      <c r="F29" s="61"/>
      <c r="G29" s="61"/>
      <c r="H29" s="61"/>
      <c r="I29" s="61"/>
      <c r="J29" s="61"/>
      <c r="K29" s="61"/>
    </row>
    <row r="30" spans="1:11" s="209" customFormat="1" ht="15">
      <c r="A30" s="223"/>
      <c r="B30" s="224" t="s">
        <v>48</v>
      </c>
      <c r="C30" s="149"/>
      <c r="D30" s="149"/>
      <c r="E30" s="149"/>
      <c r="F30" s="61"/>
      <c r="G30" s="61"/>
      <c r="H30" s="61"/>
      <c r="I30" s="61"/>
      <c r="J30" s="61"/>
      <c r="K30" s="61"/>
    </row>
    <row r="31" spans="1:11" s="209" customFormat="1">
      <c r="A31" s="221" t="s">
        <v>312</v>
      </c>
      <c r="B31" s="228" t="str">
        <f>'T5.1'!$A$1</f>
        <v xml:space="preserve">Gross domestic product growth rate, in %
</v>
      </c>
      <c r="C31" s="149"/>
      <c r="D31" s="149"/>
      <c r="E31" s="149"/>
      <c r="F31" s="61"/>
      <c r="G31" s="61"/>
      <c r="H31" s="61"/>
      <c r="I31" s="61"/>
      <c r="J31" s="61"/>
      <c r="K31" s="61"/>
    </row>
    <row r="32" spans="1:11" s="209" customFormat="1">
      <c r="A32" s="221" t="s">
        <v>313</v>
      </c>
      <c r="B32" s="228" t="str">
        <f>'T5.2'!$A$1</f>
        <v>Consumer confidence index</v>
      </c>
      <c r="C32" s="149"/>
      <c r="D32" s="149"/>
      <c r="E32" s="149"/>
      <c r="F32" s="61"/>
      <c r="G32" s="61"/>
      <c r="H32" s="61"/>
      <c r="I32" s="61"/>
      <c r="J32" s="61"/>
      <c r="K32" s="61"/>
    </row>
    <row r="33" spans="1:11" s="209" customFormat="1">
      <c r="A33" s="216" t="s">
        <v>314</v>
      </c>
      <c r="B33" s="228" t="str">
        <f>'T5.3'!$A$1</f>
        <v>Household consumption expenditure in Switzerland (national consumption)</v>
      </c>
      <c r="C33" s="149"/>
      <c r="D33" s="149"/>
      <c r="E33" s="149"/>
      <c r="F33" s="61"/>
      <c r="G33" s="61"/>
      <c r="H33" s="61"/>
      <c r="I33" s="61"/>
      <c r="J33" s="61"/>
      <c r="K33" s="61"/>
    </row>
    <row r="34" spans="1:11" s="209" customFormat="1">
      <c r="A34" s="216" t="s">
        <v>315</v>
      </c>
      <c r="B34" s="228" t="str">
        <f>'T5.4'!$A$1</f>
        <v>Swiss consumer price index</v>
      </c>
      <c r="C34" s="149"/>
      <c r="D34" s="149"/>
      <c r="E34" s="149"/>
      <c r="F34" s="61"/>
      <c r="G34" s="61"/>
      <c r="H34" s="61"/>
      <c r="I34" s="61"/>
      <c r="J34" s="61"/>
      <c r="K34" s="61"/>
    </row>
    <row r="35" spans="1:11">
      <c r="A35" s="216" t="s">
        <v>316</v>
      </c>
      <c r="B35" s="228" t="str">
        <f>'T5.5'!$A$1</f>
        <v>Harmonised consumer price index</v>
      </c>
      <c r="C35" s="149"/>
      <c r="D35" s="149"/>
      <c r="E35" s="149"/>
      <c r="F35" s="61"/>
      <c r="G35" s="61"/>
      <c r="H35" s="61"/>
      <c r="I35" s="61"/>
      <c r="J35" s="61"/>
      <c r="K35" s="61"/>
    </row>
    <row r="36" spans="1:11">
      <c r="A36" s="216" t="s">
        <v>317</v>
      </c>
      <c r="B36" s="228" t="str">
        <f>'T5.6'!$A$1</f>
        <v>Comparative price level index in 2023</v>
      </c>
      <c r="C36" s="149"/>
      <c r="D36" s="149"/>
      <c r="E36" s="149"/>
      <c r="F36" s="61"/>
      <c r="G36" s="61"/>
      <c r="H36" s="61"/>
      <c r="I36" s="61"/>
      <c r="J36" s="61"/>
      <c r="K36" s="61"/>
    </row>
    <row r="37" spans="1:11">
      <c r="A37" s="208"/>
      <c r="B37" s="61"/>
      <c r="C37" s="61"/>
      <c r="D37" s="61"/>
      <c r="E37" s="61"/>
      <c r="F37" s="61"/>
      <c r="G37" s="61"/>
      <c r="H37" s="61"/>
      <c r="I37" s="61"/>
      <c r="J37" s="61"/>
      <c r="K37" s="61"/>
    </row>
    <row r="38" spans="1:11">
      <c r="A38" s="208"/>
      <c r="B38" s="61"/>
      <c r="C38" s="61"/>
      <c r="D38" s="61"/>
      <c r="E38" s="61"/>
      <c r="F38" s="61"/>
      <c r="G38" s="61"/>
      <c r="H38" s="61"/>
      <c r="I38" s="61"/>
      <c r="J38" s="61"/>
      <c r="K38" s="61"/>
    </row>
    <row r="39" spans="1:11">
      <c r="A39" s="208"/>
      <c r="B39" s="61"/>
      <c r="C39" s="61"/>
      <c r="D39" s="61"/>
      <c r="E39" s="61"/>
      <c r="F39" s="61"/>
      <c r="G39" s="61"/>
      <c r="H39" s="61"/>
      <c r="I39" s="61"/>
      <c r="J39" s="61"/>
      <c r="K39" s="61"/>
    </row>
    <row r="40" spans="1:11">
      <c r="A40" s="208"/>
      <c r="B40" s="61"/>
      <c r="C40" s="61"/>
      <c r="D40" s="61"/>
      <c r="E40" s="61"/>
      <c r="F40" s="61"/>
      <c r="G40" s="61"/>
      <c r="H40" s="61"/>
      <c r="I40" s="61"/>
      <c r="J40" s="61"/>
      <c r="K40" s="61"/>
    </row>
    <row r="41" spans="1:11">
      <c r="A41" s="208"/>
      <c r="B41" s="61"/>
      <c r="C41" s="61"/>
      <c r="D41" s="61"/>
      <c r="E41" s="61"/>
      <c r="F41" s="61"/>
      <c r="G41" s="61"/>
      <c r="H41" s="61"/>
      <c r="I41" s="61"/>
      <c r="J41" s="61"/>
      <c r="K41" s="61"/>
    </row>
    <row r="42" spans="1:11">
      <c r="A42" s="208"/>
      <c r="B42" s="61"/>
      <c r="C42" s="61"/>
      <c r="D42" s="61"/>
      <c r="E42" s="61"/>
      <c r="F42" s="61"/>
      <c r="G42" s="61"/>
      <c r="H42" s="61"/>
      <c r="I42" s="61"/>
      <c r="J42" s="61"/>
      <c r="K42" s="61"/>
    </row>
    <row r="43" spans="1:11">
      <c r="A43" s="208"/>
      <c r="B43" s="61"/>
      <c r="C43" s="61"/>
      <c r="D43" s="61"/>
      <c r="E43" s="61"/>
      <c r="F43" s="61"/>
      <c r="G43" s="61"/>
      <c r="H43" s="61"/>
      <c r="I43" s="61"/>
      <c r="J43" s="61"/>
      <c r="K43" s="61"/>
    </row>
    <row r="44" spans="1:11">
      <c r="A44" s="208"/>
      <c r="B44" s="61"/>
      <c r="C44" s="61"/>
      <c r="D44" s="61"/>
      <c r="E44" s="61"/>
      <c r="F44" s="61"/>
      <c r="G44" s="61"/>
      <c r="H44" s="61"/>
      <c r="I44" s="61"/>
      <c r="J44" s="61"/>
      <c r="K44" s="61"/>
    </row>
    <row r="45" spans="1:11">
      <c r="A45" s="208"/>
      <c r="B45" s="61"/>
      <c r="C45" s="61"/>
      <c r="D45" s="61"/>
      <c r="E45" s="61"/>
      <c r="F45" s="61"/>
      <c r="G45" s="61"/>
      <c r="H45" s="61"/>
      <c r="I45" s="61"/>
      <c r="J45" s="61"/>
      <c r="K45" s="61"/>
    </row>
    <row r="46" spans="1:11">
      <c r="A46" s="208"/>
      <c r="B46" s="61"/>
      <c r="C46" s="61"/>
      <c r="D46" s="61"/>
      <c r="E46" s="61"/>
      <c r="F46" s="61"/>
      <c r="G46" s="61"/>
      <c r="H46" s="61"/>
      <c r="I46" s="61"/>
      <c r="J46" s="61"/>
      <c r="K46" s="61"/>
    </row>
    <row r="47" spans="1:11">
      <c r="A47" s="61"/>
      <c r="B47" s="61"/>
      <c r="C47" s="61"/>
      <c r="D47" s="61"/>
      <c r="E47" s="61"/>
      <c r="F47" s="61"/>
      <c r="G47" s="61"/>
      <c r="H47" s="61"/>
      <c r="I47" s="61"/>
      <c r="J47" s="61"/>
      <c r="K47" s="61"/>
    </row>
    <row r="48" spans="1:11">
      <c r="A48" s="61"/>
      <c r="B48" s="61"/>
      <c r="C48" s="61"/>
      <c r="D48" s="61"/>
      <c r="E48" s="61"/>
      <c r="F48" s="61"/>
      <c r="G48" s="61"/>
      <c r="H48" s="61"/>
      <c r="I48" s="61"/>
      <c r="J48" s="61"/>
      <c r="K48" s="61"/>
    </row>
    <row r="49" spans="1:11">
      <c r="A49" s="61"/>
      <c r="B49" s="61"/>
      <c r="C49" s="61"/>
      <c r="D49" s="61"/>
      <c r="E49" s="61"/>
      <c r="F49" s="61"/>
      <c r="G49" s="61"/>
      <c r="H49" s="61"/>
      <c r="I49" s="61"/>
      <c r="J49" s="61"/>
      <c r="K49" s="61"/>
    </row>
    <row r="50" spans="1:11">
      <c r="A50" s="61"/>
      <c r="B50" s="61"/>
      <c r="C50" s="61"/>
      <c r="D50" s="61"/>
      <c r="E50" s="61"/>
      <c r="F50" s="61"/>
      <c r="G50" s="61"/>
      <c r="H50" s="61"/>
      <c r="I50" s="61"/>
      <c r="J50" s="61"/>
      <c r="K50" s="61"/>
    </row>
    <row r="51" spans="1:11">
      <c r="A51" s="61"/>
      <c r="B51" s="61"/>
      <c r="C51" s="61"/>
      <c r="D51" s="61"/>
      <c r="E51" s="61"/>
      <c r="F51" s="61"/>
      <c r="G51" s="61"/>
      <c r="H51" s="61"/>
      <c r="I51" s="61"/>
      <c r="J51" s="61"/>
      <c r="K51" s="61"/>
    </row>
  </sheetData>
  <hyperlinks>
    <hyperlink ref="B24" location="T3.1!A1" display="T3.1!A1" xr:uid="{00000000-0004-0000-0000-000000000000}"/>
    <hyperlink ref="B25" location="T3.2!A1" display="T3.2!A1" xr:uid="{00000000-0004-0000-0000-000001000000}"/>
    <hyperlink ref="B27" location="T4.1!A1" display="T4.1!A1" xr:uid="{00000000-0004-0000-0000-000002000000}"/>
    <hyperlink ref="B28" location="T4.2!A1" display="T4.2!A1" xr:uid="{00000000-0004-0000-0000-000003000000}"/>
    <hyperlink ref="B29" location="T4.3!A1" display="T4.3!A1" xr:uid="{00000000-0004-0000-0000-000004000000}"/>
    <hyperlink ref="B31" location="T5.1!A1" display="T5.1!A1" xr:uid="{00000000-0004-0000-0000-000005000000}"/>
    <hyperlink ref="B32" location="T5.2!A1" display="T5.2!A1" xr:uid="{00000000-0004-0000-0000-000006000000}"/>
    <hyperlink ref="B33" location="T5.3!A1" display="T5.3!A1" xr:uid="{00000000-0004-0000-0000-000007000000}"/>
    <hyperlink ref="B34" location="T5.4!A1" display="T5.4!A1" xr:uid="{00000000-0004-0000-0000-000008000000}"/>
    <hyperlink ref="B36" location="T5.6!A1" display="T5.6!A1" xr:uid="{00000000-0004-0000-0000-000009000000}"/>
    <hyperlink ref="B35" location="T5.5!A1" display="T5.5!A1" xr:uid="{00000000-0004-0000-0000-00000A000000}"/>
    <hyperlink ref="B6" location="T2.1.3!A1" display="T2.1.3!A1" xr:uid="{00000000-0004-0000-0000-00000B000000}"/>
    <hyperlink ref="B7" location="T2.1.4!A1" display="T2.1.4!A1" xr:uid="{00000000-0004-0000-0000-00000C000000}"/>
    <hyperlink ref="B8" location="T2.2.1!A1" display="T2.2.1!A1" xr:uid="{00000000-0004-0000-0000-00000D000000}"/>
    <hyperlink ref="B9" location="T2.2.2!A1" display="T2.2.2!A1" xr:uid="{00000000-0004-0000-0000-00000E000000}"/>
    <hyperlink ref="B10" location="T2.2.3!A1" display="T2.2.3!A1" xr:uid="{00000000-0004-0000-0000-00000F000000}"/>
    <hyperlink ref="B12" location="'T2.2.5a-f'!A1" display="'T2.2.5a-f'!A1" xr:uid="{00000000-0004-0000-0000-000010000000}"/>
    <hyperlink ref="B13" location="T2.2.6!A1" display="T2.2.6!A1" xr:uid="{00000000-0004-0000-0000-000011000000}"/>
    <hyperlink ref="B15" location="T2.2.7b!A1" display="T2.2.7b!A1" xr:uid="{00000000-0004-0000-0000-000012000000}"/>
    <hyperlink ref="B16" location="T2.2.8!A1" display="T2.2.8!A1" xr:uid="{00000000-0004-0000-0000-000013000000}"/>
    <hyperlink ref="B17" location="T2.2.9!A1" display="T2.2.9!A1" xr:uid="{00000000-0004-0000-0000-000014000000}"/>
    <hyperlink ref="B18" location="T2.3.1!A1" display="T2.3.1!A1" xr:uid="{00000000-0004-0000-0000-000015000000}"/>
    <hyperlink ref="B19" location="T2.3.2.1!A1" display="T2.3.2.1!A1" xr:uid="{00000000-0004-0000-0000-000016000000}"/>
    <hyperlink ref="B20" location="T2.3.2.2!A1" display="T2.3.2.2!A1" xr:uid="{00000000-0004-0000-0000-000017000000}"/>
    <hyperlink ref="B21" location="T2.3.3!A1" display="T2.3.3!A1" xr:uid="{00000000-0004-0000-0000-000019000000}"/>
    <hyperlink ref="B22" location="T2.3.4!A1" display="T2.3.4!A1" xr:uid="{00000000-0004-0000-0000-00001A000000}"/>
    <hyperlink ref="B4" location="T2.1.1!A1" display="Overnight stays in tourist accommodation" xr:uid="{00000000-0004-0000-0000-00001B000000}"/>
    <hyperlink ref="B5" location="T2.1.2!A1" display="Overnight stays in tourist accomodation, in the hotel sector and in supplementary accomodation, 2023" xr:uid="{00000000-0004-0000-0000-00001C000000}"/>
    <hyperlink ref="B11" location="T2.2.4!A1" display="Change in overnight stays by foreign and Swiss visitors in the hotel sector, 2014-2023" xr:uid="{00000000-0004-0000-0000-00001D000000}"/>
    <hyperlink ref="B14" location="T2.2.7a!A1" display="Change in lenght of stay in the hotel sector, 2013-2022" xr:uid="{9210E92A-4288-498E-924F-81D607B10C5D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76"/>
  <sheetViews>
    <sheetView showGridLines="0" zoomScaleNormal="100" workbookViewId="0"/>
  </sheetViews>
  <sheetFormatPr baseColWidth="10" defaultColWidth="11.42578125" defaultRowHeight="12.75"/>
  <cols>
    <col min="1" max="1" width="20.7109375" style="3" customWidth="1"/>
    <col min="2" max="21" width="12.7109375" style="3" customWidth="1"/>
    <col min="22" max="22" width="13.7109375" style="3" customWidth="1"/>
    <col min="23" max="23" width="11.42578125" style="3"/>
    <col min="24" max="24" width="10.42578125" style="3" customWidth="1"/>
    <col min="25" max="25" width="13.5703125" style="3" bestFit="1" customWidth="1"/>
    <col min="26" max="16384" width="11.42578125" style="3"/>
  </cols>
  <sheetData>
    <row r="1" spans="1:23" s="52" customFormat="1" ht="12.75" customHeight="1">
      <c r="A1" s="467" t="s">
        <v>389</v>
      </c>
      <c r="T1" s="139" t="s">
        <v>279</v>
      </c>
    </row>
    <row r="2" spans="1:23" s="149" customFormat="1" ht="12.75" customHeight="1">
      <c r="S2" s="150"/>
    </row>
    <row r="3" spans="1:23" s="2" customFormat="1" ht="11.25">
      <c r="A3" s="870"/>
      <c r="B3" s="868" t="s">
        <v>64</v>
      </c>
      <c r="C3" s="868"/>
      <c r="D3" s="868"/>
      <c r="E3" s="868"/>
      <c r="F3" s="868"/>
      <c r="G3" s="868"/>
      <c r="H3" s="868"/>
      <c r="I3" s="868"/>
      <c r="J3" s="868"/>
      <c r="K3" s="868"/>
      <c r="L3" s="868" t="s">
        <v>118</v>
      </c>
      <c r="M3" s="868"/>
      <c r="N3" s="868"/>
      <c r="O3" s="868"/>
      <c r="P3" s="868"/>
      <c r="Q3" s="868"/>
      <c r="R3" s="868"/>
      <c r="S3" s="868"/>
      <c r="T3" s="869"/>
      <c r="U3" s="33"/>
      <c r="V3" s="33"/>
    </row>
    <row r="4" spans="1:23" s="2" customFormat="1" ht="11.25">
      <c r="A4" s="871"/>
      <c r="B4" s="486">
        <v>2014</v>
      </c>
      <c r="C4" s="486">
        <v>2015</v>
      </c>
      <c r="D4" s="486">
        <v>2016</v>
      </c>
      <c r="E4" s="486">
        <v>2017</v>
      </c>
      <c r="F4" s="486">
        <v>2018</v>
      </c>
      <c r="G4" s="486">
        <v>2019</v>
      </c>
      <c r="H4" s="486">
        <v>2020</v>
      </c>
      <c r="I4" s="486">
        <v>2021</v>
      </c>
      <c r="J4" s="486">
        <v>2022</v>
      </c>
      <c r="K4" s="486">
        <v>2023</v>
      </c>
      <c r="L4" s="487" t="s">
        <v>5</v>
      </c>
      <c r="M4" s="487" t="s">
        <v>10</v>
      </c>
      <c r="N4" s="487" t="s">
        <v>6</v>
      </c>
      <c r="O4" s="487" t="s">
        <v>11</v>
      </c>
      <c r="P4" s="488" t="s">
        <v>280</v>
      </c>
      <c r="Q4" s="487" t="s">
        <v>281</v>
      </c>
      <c r="R4" s="488" t="s">
        <v>325</v>
      </c>
      <c r="S4" s="488" t="s">
        <v>347</v>
      </c>
      <c r="T4" s="488" t="s">
        <v>390</v>
      </c>
    </row>
    <row r="5" spans="1:23" s="2" customFormat="1" ht="11.25">
      <c r="A5" s="145" t="s">
        <v>1</v>
      </c>
      <c r="B5" s="743">
        <v>35933512</v>
      </c>
      <c r="C5" s="743">
        <v>35628476</v>
      </c>
      <c r="D5" s="743">
        <v>35532576</v>
      </c>
      <c r="E5" s="743">
        <v>37392740</v>
      </c>
      <c r="F5" s="743">
        <v>38806777</v>
      </c>
      <c r="G5" s="743">
        <v>39562039</v>
      </c>
      <c r="H5" s="743">
        <v>23730738</v>
      </c>
      <c r="I5" s="744">
        <v>29558849</v>
      </c>
      <c r="J5" s="744">
        <v>38241145</v>
      </c>
      <c r="K5" s="744">
        <v>41759083</v>
      </c>
      <c r="L5" s="490">
        <f>((C5-B5)/B5)*100</f>
        <v>-0.84889002778242206</v>
      </c>
      <c r="M5" s="490">
        <f>((D5-C5)/C5)*100</f>
        <v>-0.26916671933988978</v>
      </c>
      <c r="N5" s="490">
        <f t="shared" ref="L5:T20" si="0">((E5-D5)/D5)*100</f>
        <v>5.2350946916992447</v>
      </c>
      <c r="O5" s="490">
        <f t="shared" si="0"/>
        <v>3.7815816653179199</v>
      </c>
      <c r="P5" s="490">
        <f t="shared" si="0"/>
        <v>1.9462116114409604</v>
      </c>
      <c r="Q5" s="490">
        <f t="shared" si="0"/>
        <v>-40.016392987226972</v>
      </c>
      <c r="R5" s="490">
        <f t="shared" si="0"/>
        <v>24.559333131569698</v>
      </c>
      <c r="S5" s="490">
        <f t="shared" si="0"/>
        <v>29.372916381148674</v>
      </c>
      <c r="T5" s="490">
        <f t="shared" si="0"/>
        <v>9.1993532097430659</v>
      </c>
    </row>
    <row r="6" spans="1:23" s="109" customFormat="1" ht="11.25">
      <c r="A6" s="152" t="s">
        <v>60</v>
      </c>
      <c r="B6" s="554">
        <v>16026135</v>
      </c>
      <c r="C6" s="554">
        <v>16052181</v>
      </c>
      <c r="D6" s="554">
        <v>16244561</v>
      </c>
      <c r="E6" s="554">
        <v>16919875</v>
      </c>
      <c r="F6" s="554">
        <v>17413041</v>
      </c>
      <c r="G6" s="554">
        <v>17922428</v>
      </c>
      <c r="H6" s="554">
        <v>16389391</v>
      </c>
      <c r="I6" s="541">
        <v>20960665</v>
      </c>
      <c r="J6" s="541">
        <v>21062223</v>
      </c>
      <c r="K6" s="541">
        <v>20838141</v>
      </c>
      <c r="L6" s="538">
        <f t="shared" si="0"/>
        <v>0.1625220304209343</v>
      </c>
      <c r="M6" s="538">
        <f t="shared" si="0"/>
        <v>1.1984664264625473</v>
      </c>
      <c r="N6" s="538">
        <f t="shared" si="0"/>
        <v>4.1571698982816461</v>
      </c>
      <c r="O6" s="538">
        <f t="shared" si="0"/>
        <v>2.9147142044489103</v>
      </c>
      <c r="P6" s="538">
        <f t="shared" si="0"/>
        <v>2.9253190180853537</v>
      </c>
      <c r="Q6" s="538">
        <f t="shared" si="0"/>
        <v>-8.5537350184919152</v>
      </c>
      <c r="R6" s="538">
        <f t="shared" si="0"/>
        <v>27.89166479706293</v>
      </c>
      <c r="S6" s="538">
        <f t="shared" si="0"/>
        <v>0.48451707042691633</v>
      </c>
      <c r="T6" s="538">
        <f t="shared" si="0"/>
        <v>-1.0639047929556154</v>
      </c>
    </row>
    <row r="7" spans="1:23" s="109" customFormat="1" ht="11.25">
      <c r="A7" s="152" t="s">
        <v>119</v>
      </c>
      <c r="B7" s="554">
        <v>19907377</v>
      </c>
      <c r="C7" s="554">
        <v>19576295</v>
      </c>
      <c r="D7" s="554">
        <v>19288015</v>
      </c>
      <c r="E7" s="554">
        <v>20472865</v>
      </c>
      <c r="F7" s="554">
        <v>21393736</v>
      </c>
      <c r="G7" s="554">
        <v>21639611</v>
      </c>
      <c r="H7" s="554">
        <v>7341347</v>
      </c>
      <c r="I7" s="541">
        <v>8598184</v>
      </c>
      <c r="J7" s="541">
        <v>17178922</v>
      </c>
      <c r="K7" s="541">
        <v>20920942</v>
      </c>
      <c r="L7" s="538">
        <f t="shared" si="0"/>
        <v>-1.6631121217024221</v>
      </c>
      <c r="M7" s="538">
        <f t="shared" si="0"/>
        <v>-1.4725973428577777</v>
      </c>
      <c r="N7" s="538">
        <f t="shared" si="0"/>
        <v>6.1429338374114701</v>
      </c>
      <c r="O7" s="538">
        <f t="shared" si="0"/>
        <v>4.4980074845411231</v>
      </c>
      <c r="P7" s="538">
        <f t="shared" si="0"/>
        <v>1.1492850056670794</v>
      </c>
      <c r="Q7" s="538">
        <f t="shared" si="0"/>
        <v>-66.074496440809412</v>
      </c>
      <c r="R7" s="538">
        <f t="shared" si="0"/>
        <v>17.119978118457009</v>
      </c>
      <c r="S7" s="538">
        <f t="shared" si="0"/>
        <v>99.797096689254388</v>
      </c>
      <c r="T7" s="538">
        <f t="shared" si="0"/>
        <v>21.782624078507371</v>
      </c>
    </row>
    <row r="8" spans="1:23" s="109" customFormat="1" ht="11.25">
      <c r="A8" s="162" t="s">
        <v>61</v>
      </c>
      <c r="B8" s="543">
        <v>13003781</v>
      </c>
      <c r="C8" s="543">
        <v>11788182</v>
      </c>
      <c r="D8" s="543">
        <v>11616532</v>
      </c>
      <c r="E8" s="543">
        <v>11871346</v>
      </c>
      <c r="F8" s="543">
        <v>12264511</v>
      </c>
      <c r="G8" s="543">
        <v>12238454</v>
      </c>
      <c r="H8" s="543">
        <v>6028024</v>
      </c>
      <c r="I8" s="555">
        <v>6855827</v>
      </c>
      <c r="J8" s="555">
        <v>11077642</v>
      </c>
      <c r="K8" s="555">
        <v>12069134</v>
      </c>
      <c r="L8" s="556">
        <f t="shared" si="0"/>
        <v>-9.3480426961973606</v>
      </c>
      <c r="M8" s="556">
        <f t="shared" si="0"/>
        <v>-1.4561193575056781</v>
      </c>
      <c r="N8" s="556">
        <f t="shared" si="0"/>
        <v>2.1935462322145716</v>
      </c>
      <c r="O8" s="556">
        <f t="shared" si="0"/>
        <v>3.3118822414914026</v>
      </c>
      <c r="P8" s="556">
        <f t="shared" si="0"/>
        <v>-0.2124585317751356</v>
      </c>
      <c r="Q8" s="556">
        <f t="shared" si="0"/>
        <v>-50.745216675243455</v>
      </c>
      <c r="R8" s="556">
        <f t="shared" si="0"/>
        <v>13.732576379921513</v>
      </c>
      <c r="S8" s="556">
        <f t="shared" si="0"/>
        <v>61.579952352940062</v>
      </c>
      <c r="T8" s="556">
        <f t="shared" si="0"/>
        <v>8.9503885393660489</v>
      </c>
    </row>
    <row r="9" spans="1:23" s="2" customFormat="1" ht="11.25">
      <c r="A9" s="159" t="s">
        <v>79</v>
      </c>
      <c r="B9" s="557">
        <v>4394457</v>
      </c>
      <c r="C9" s="557">
        <v>3853180</v>
      </c>
      <c r="D9" s="557">
        <v>3703753</v>
      </c>
      <c r="E9" s="557">
        <v>3745134</v>
      </c>
      <c r="F9" s="557">
        <v>3891896</v>
      </c>
      <c r="G9" s="557">
        <v>3925653</v>
      </c>
      <c r="H9" s="557">
        <v>2227431</v>
      </c>
      <c r="I9" s="557">
        <v>2595965</v>
      </c>
      <c r="J9" s="557">
        <v>3617513</v>
      </c>
      <c r="K9" s="557">
        <v>3769041</v>
      </c>
      <c r="L9" s="558">
        <f t="shared" si="0"/>
        <v>-12.31726695698695</v>
      </c>
      <c r="M9" s="558">
        <f t="shared" si="0"/>
        <v>-3.8780176373800344</v>
      </c>
      <c r="N9" s="558">
        <f t="shared" si="0"/>
        <v>1.1172721291079615</v>
      </c>
      <c r="O9" s="558">
        <f t="shared" si="0"/>
        <v>3.9187382881360184</v>
      </c>
      <c r="P9" s="558">
        <f t="shared" si="0"/>
        <v>0.86736644555764075</v>
      </c>
      <c r="Q9" s="558">
        <f t="shared" si="0"/>
        <v>-43.259605472006825</v>
      </c>
      <c r="R9" s="558">
        <f t="shared" si="0"/>
        <v>16.545248764159247</v>
      </c>
      <c r="S9" s="558">
        <f t="shared" si="0"/>
        <v>39.351378003940731</v>
      </c>
      <c r="T9" s="558">
        <f t="shared" si="0"/>
        <v>4.1887340833329416</v>
      </c>
    </row>
    <row r="10" spans="1:23" s="2" customFormat="1" ht="11.25">
      <c r="A10" s="159" t="s">
        <v>120</v>
      </c>
      <c r="B10" s="557">
        <v>1667437</v>
      </c>
      <c r="C10" s="557">
        <v>1640457</v>
      </c>
      <c r="D10" s="557">
        <v>1633232</v>
      </c>
      <c r="E10" s="557">
        <v>1615669</v>
      </c>
      <c r="F10" s="557">
        <v>1652318</v>
      </c>
      <c r="G10" s="557">
        <v>1641429</v>
      </c>
      <c r="H10" s="557">
        <v>523395</v>
      </c>
      <c r="I10" s="557">
        <v>333874</v>
      </c>
      <c r="J10" s="557">
        <v>1365201</v>
      </c>
      <c r="K10" s="557">
        <v>1686915</v>
      </c>
      <c r="L10" s="558">
        <f t="shared" si="0"/>
        <v>-1.6180521363026008</v>
      </c>
      <c r="M10" s="558">
        <f t="shared" si="0"/>
        <v>-0.44042605200867813</v>
      </c>
      <c r="N10" s="558">
        <f t="shared" si="0"/>
        <v>-1.0753524300283119</v>
      </c>
      <c r="O10" s="558">
        <f t="shared" si="0"/>
        <v>2.268348281733449</v>
      </c>
      <c r="P10" s="558">
        <f t="shared" si="0"/>
        <v>-0.65901357971044316</v>
      </c>
      <c r="Q10" s="558">
        <f t="shared" si="0"/>
        <v>-68.113454800664542</v>
      </c>
      <c r="R10" s="558">
        <f t="shared" si="0"/>
        <v>-36.209937045634746</v>
      </c>
      <c r="S10" s="558">
        <f t="shared" si="0"/>
        <v>308.89706895415634</v>
      </c>
      <c r="T10" s="558">
        <f t="shared" si="0"/>
        <v>23.565321150511902</v>
      </c>
    </row>
    <row r="11" spans="1:23" s="2" customFormat="1" ht="11.25">
      <c r="A11" s="159" t="s">
        <v>2</v>
      </c>
      <c r="B11" s="557">
        <v>1337882</v>
      </c>
      <c r="C11" s="557">
        <v>1254447</v>
      </c>
      <c r="D11" s="557">
        <v>1244607</v>
      </c>
      <c r="E11" s="557">
        <v>1244402</v>
      </c>
      <c r="F11" s="557">
        <v>1285857</v>
      </c>
      <c r="G11" s="557">
        <v>1277105</v>
      </c>
      <c r="H11" s="557">
        <v>795627</v>
      </c>
      <c r="I11" s="557">
        <v>989005</v>
      </c>
      <c r="J11" s="557">
        <v>1312309</v>
      </c>
      <c r="K11" s="557">
        <v>1398284</v>
      </c>
      <c r="L11" s="558">
        <f t="shared" si="0"/>
        <v>-6.2363496930222553</v>
      </c>
      <c r="M11" s="558">
        <f t="shared" si="0"/>
        <v>-0.78440938517131464</v>
      </c>
      <c r="N11" s="558">
        <f t="shared" si="0"/>
        <v>-1.6471062753142154E-2</v>
      </c>
      <c r="O11" s="558">
        <f t="shared" si="0"/>
        <v>3.3313189789151738</v>
      </c>
      <c r="P11" s="558">
        <f t="shared" si="0"/>
        <v>-0.68063556056388852</v>
      </c>
      <c r="Q11" s="558">
        <f t="shared" si="0"/>
        <v>-37.700737214246281</v>
      </c>
      <c r="R11" s="558">
        <f t="shared" si="0"/>
        <v>24.305107795487082</v>
      </c>
      <c r="S11" s="558">
        <f t="shared" si="0"/>
        <v>32.689824621715765</v>
      </c>
      <c r="T11" s="558">
        <f t="shared" si="0"/>
        <v>6.5514295794664212</v>
      </c>
    </row>
    <row r="12" spans="1:23" s="2" customFormat="1" ht="11.25">
      <c r="A12" s="159" t="s">
        <v>80</v>
      </c>
      <c r="B12" s="557">
        <v>1014058</v>
      </c>
      <c r="C12" s="557">
        <v>936913</v>
      </c>
      <c r="D12" s="557">
        <v>919827</v>
      </c>
      <c r="E12" s="557">
        <v>927346</v>
      </c>
      <c r="F12" s="557">
        <v>919812</v>
      </c>
      <c r="G12" s="557">
        <v>887679</v>
      </c>
      <c r="H12" s="557">
        <v>446533</v>
      </c>
      <c r="I12" s="557">
        <v>545988</v>
      </c>
      <c r="J12" s="557">
        <v>816394</v>
      </c>
      <c r="K12" s="557">
        <v>878196</v>
      </c>
      <c r="L12" s="558">
        <f>((C12-B12)/B12)*100</f>
        <v>-7.6075530196497638</v>
      </c>
      <c r="M12" s="558">
        <f t="shared" si="0"/>
        <v>-1.8236485137894343</v>
      </c>
      <c r="N12" s="558">
        <f t="shared" si="0"/>
        <v>0.81743632226494756</v>
      </c>
      <c r="O12" s="558">
        <f t="shared" si="0"/>
        <v>-0.81242599849462882</v>
      </c>
      <c r="P12" s="558">
        <f t="shared" si="0"/>
        <v>-3.4934312663892184</v>
      </c>
      <c r="Q12" s="558">
        <f t="shared" si="0"/>
        <v>-49.696568241447643</v>
      </c>
      <c r="R12" s="558">
        <f t="shared" si="0"/>
        <v>22.27270996768436</v>
      </c>
      <c r="S12" s="558">
        <f t="shared" si="0"/>
        <v>49.525996908356959</v>
      </c>
      <c r="T12" s="558">
        <f t="shared" si="0"/>
        <v>7.5701193296374054</v>
      </c>
    </row>
    <row r="13" spans="1:23" s="2" customFormat="1" ht="11.25">
      <c r="A13" s="159" t="s">
        <v>121</v>
      </c>
      <c r="B13" s="557">
        <v>681671</v>
      </c>
      <c r="C13" s="557">
        <v>583831</v>
      </c>
      <c r="D13" s="557">
        <v>584359</v>
      </c>
      <c r="E13" s="557">
        <v>605835</v>
      </c>
      <c r="F13" s="557">
        <v>632963</v>
      </c>
      <c r="G13" s="557">
        <v>648054</v>
      </c>
      <c r="H13" s="557">
        <v>387771</v>
      </c>
      <c r="I13" s="557">
        <v>397070</v>
      </c>
      <c r="J13" s="557">
        <v>710956</v>
      </c>
      <c r="K13" s="557">
        <v>704297</v>
      </c>
      <c r="L13" s="558">
        <f t="shared" si="0"/>
        <v>-14.35296499337657</v>
      </c>
      <c r="M13" s="558">
        <f t="shared" si="0"/>
        <v>9.0437129922871506E-2</v>
      </c>
      <c r="N13" s="558">
        <f t="shared" si="0"/>
        <v>3.6751380572558991</v>
      </c>
      <c r="O13" s="558">
        <f t="shared" si="0"/>
        <v>4.4777868561572047</v>
      </c>
      <c r="P13" s="558">
        <f t="shared" si="0"/>
        <v>2.3841835936697722</v>
      </c>
      <c r="Q13" s="558">
        <f t="shared" si="0"/>
        <v>-40.163782647742316</v>
      </c>
      <c r="R13" s="558">
        <f t="shared" si="0"/>
        <v>2.3980648372364102</v>
      </c>
      <c r="S13" s="558">
        <f t="shared" si="0"/>
        <v>79.050545243911657</v>
      </c>
      <c r="T13" s="558">
        <f t="shared" si="0"/>
        <v>-0.93662617658476754</v>
      </c>
    </row>
    <row r="14" spans="1:23" s="2" customFormat="1">
      <c r="A14" s="159" t="s">
        <v>122</v>
      </c>
      <c r="B14" s="557">
        <v>3908276</v>
      </c>
      <c r="C14" s="557">
        <v>3519354</v>
      </c>
      <c r="D14" s="557">
        <v>3530754</v>
      </c>
      <c r="E14" s="557">
        <v>3732960</v>
      </c>
      <c r="F14" s="557">
        <v>3881665</v>
      </c>
      <c r="G14" s="557">
        <v>3858534</v>
      </c>
      <c r="H14" s="557">
        <v>1647267</v>
      </c>
      <c r="I14" s="557">
        <v>1993925</v>
      </c>
      <c r="J14" s="557">
        <v>3255269</v>
      </c>
      <c r="K14" s="557">
        <v>3632401</v>
      </c>
      <c r="L14" s="558">
        <f t="shared" si="0"/>
        <v>-9.9512419286662457</v>
      </c>
      <c r="M14" s="558">
        <f t="shared" si="0"/>
        <v>0.32392308361136729</v>
      </c>
      <c r="N14" s="558">
        <f t="shared" si="0"/>
        <v>5.726992024932918</v>
      </c>
      <c r="O14" s="558">
        <f t="shared" si="0"/>
        <v>3.9835679996571089</v>
      </c>
      <c r="P14" s="558">
        <f t="shared" si="0"/>
        <v>-0.59590407724520278</v>
      </c>
      <c r="Q14" s="558">
        <f t="shared" si="0"/>
        <v>-57.308475187726735</v>
      </c>
      <c r="R14" s="558">
        <f t="shared" si="0"/>
        <v>21.044432991130158</v>
      </c>
      <c r="S14" s="558">
        <f t="shared" si="0"/>
        <v>63.259350276464765</v>
      </c>
      <c r="T14" s="558">
        <f t="shared" si="0"/>
        <v>11.585279127469956</v>
      </c>
      <c r="U14" s="15"/>
      <c r="V14" s="15"/>
      <c r="W14" s="15"/>
    </row>
    <row r="15" spans="1:23" s="109" customFormat="1" ht="11.25">
      <c r="A15" s="163" t="s">
        <v>62</v>
      </c>
      <c r="B15" s="543">
        <v>3996839</v>
      </c>
      <c r="C15" s="543">
        <v>4741090</v>
      </c>
      <c r="D15" s="543">
        <v>4581444</v>
      </c>
      <c r="E15" s="543">
        <v>5169870</v>
      </c>
      <c r="F15" s="543">
        <v>5416780</v>
      </c>
      <c r="G15" s="543">
        <v>5439082</v>
      </c>
      <c r="H15" s="543">
        <v>586836</v>
      </c>
      <c r="I15" s="555">
        <v>793764</v>
      </c>
      <c r="J15" s="555">
        <v>2641543</v>
      </c>
      <c r="K15" s="555">
        <v>4132437</v>
      </c>
      <c r="L15" s="556">
        <f t="shared" si="0"/>
        <v>18.620990237535214</v>
      </c>
      <c r="M15" s="556">
        <f t="shared" si="0"/>
        <v>-3.3672847383196687</v>
      </c>
      <c r="N15" s="556">
        <f t="shared" si="0"/>
        <v>12.843679852902273</v>
      </c>
      <c r="O15" s="556">
        <f t="shared" si="0"/>
        <v>4.7759421416786108</v>
      </c>
      <c r="P15" s="556">
        <f t="shared" si="0"/>
        <v>0.41172061630710499</v>
      </c>
      <c r="Q15" s="556">
        <f t="shared" si="0"/>
        <v>-89.210752843954182</v>
      </c>
      <c r="R15" s="556">
        <f t="shared" si="0"/>
        <v>35.261640390160117</v>
      </c>
      <c r="S15" s="556">
        <f t="shared" si="0"/>
        <v>232.78694926955617</v>
      </c>
      <c r="T15" s="556">
        <f t="shared" si="0"/>
        <v>56.440269948284019</v>
      </c>
    </row>
    <row r="16" spans="1:23" s="2" customFormat="1" ht="11.25">
      <c r="A16" s="160" t="s">
        <v>123</v>
      </c>
      <c r="B16" s="557">
        <v>1034275</v>
      </c>
      <c r="C16" s="557">
        <v>1378434</v>
      </c>
      <c r="D16" s="557">
        <v>1130925</v>
      </c>
      <c r="E16" s="557">
        <v>1279216</v>
      </c>
      <c r="F16" s="557">
        <v>1359519</v>
      </c>
      <c r="G16" s="559">
        <v>1392034</v>
      </c>
      <c r="H16" s="559">
        <v>119257</v>
      </c>
      <c r="I16" s="559">
        <v>35960</v>
      </c>
      <c r="J16" s="559">
        <v>119398</v>
      </c>
      <c r="K16" s="559">
        <v>494604</v>
      </c>
      <c r="L16" s="558">
        <f t="shared" si="0"/>
        <v>33.275386140049797</v>
      </c>
      <c r="M16" s="558">
        <f t="shared" si="0"/>
        <v>-17.955810724343714</v>
      </c>
      <c r="N16" s="558">
        <f t="shared" si="0"/>
        <v>13.112363773017663</v>
      </c>
      <c r="O16" s="558">
        <f t="shared" si="0"/>
        <v>6.2775168540731201</v>
      </c>
      <c r="P16" s="558">
        <f t="shared" si="0"/>
        <v>2.3916546955209892</v>
      </c>
      <c r="Q16" s="558">
        <f t="shared" si="0"/>
        <v>-91.432896035585344</v>
      </c>
      <c r="R16" s="558">
        <f t="shared" si="0"/>
        <v>-69.846633740577062</v>
      </c>
      <c r="S16" s="558">
        <f t="shared" si="0"/>
        <v>232.03003337041156</v>
      </c>
      <c r="T16" s="558">
        <f t="shared" si="0"/>
        <v>314.24814486004789</v>
      </c>
    </row>
    <row r="17" spans="1:26" s="2" customFormat="1" ht="11.25">
      <c r="A17" s="160" t="s">
        <v>124</v>
      </c>
      <c r="B17" s="557">
        <v>770725</v>
      </c>
      <c r="C17" s="557">
        <v>929799</v>
      </c>
      <c r="D17" s="557">
        <v>959467</v>
      </c>
      <c r="E17" s="557">
        <v>919968</v>
      </c>
      <c r="F17" s="557">
        <v>946259</v>
      </c>
      <c r="G17" s="557">
        <v>863767</v>
      </c>
      <c r="H17" s="557">
        <v>113788</v>
      </c>
      <c r="I17" s="557">
        <v>425405</v>
      </c>
      <c r="J17" s="557">
        <v>820623</v>
      </c>
      <c r="K17" s="557">
        <v>850355</v>
      </c>
      <c r="L17" s="558">
        <f t="shared" si="0"/>
        <v>20.639527717408935</v>
      </c>
      <c r="M17" s="558">
        <f t="shared" si="0"/>
        <v>3.1907971507820507</v>
      </c>
      <c r="N17" s="558">
        <f t="shared" si="0"/>
        <v>-4.1167648288059935</v>
      </c>
      <c r="O17" s="558">
        <f t="shared" si="0"/>
        <v>2.8578167936276042</v>
      </c>
      <c r="P17" s="558">
        <f t="shared" si="0"/>
        <v>-8.7176977973261014</v>
      </c>
      <c r="Q17" s="558">
        <f t="shared" si="0"/>
        <v>-86.826540027576883</v>
      </c>
      <c r="R17" s="558">
        <f t="shared" si="0"/>
        <v>273.85752451928147</v>
      </c>
      <c r="S17" s="558">
        <f t="shared" si="0"/>
        <v>92.903938599687351</v>
      </c>
      <c r="T17" s="558">
        <f t="shared" si="0"/>
        <v>3.6231009854707943</v>
      </c>
    </row>
    <row r="18" spans="1:26" s="2" customFormat="1" ht="11.25">
      <c r="A18" s="160" t="s">
        <v>125</v>
      </c>
      <c r="B18" s="557">
        <v>439894</v>
      </c>
      <c r="C18" s="557">
        <v>394784</v>
      </c>
      <c r="D18" s="557">
        <v>361053</v>
      </c>
      <c r="E18" s="557">
        <v>408258</v>
      </c>
      <c r="F18" s="557">
        <v>382585</v>
      </c>
      <c r="G18" s="559">
        <v>389437</v>
      </c>
      <c r="H18" s="559">
        <v>39032</v>
      </c>
      <c r="I18" s="559">
        <v>16122</v>
      </c>
      <c r="J18" s="559">
        <v>83513</v>
      </c>
      <c r="K18" s="559">
        <v>192424</v>
      </c>
      <c r="L18" s="558">
        <f t="shared" si="0"/>
        <v>-10.254743188131686</v>
      </c>
      <c r="M18" s="558">
        <f t="shared" si="0"/>
        <v>-8.5441659236443215</v>
      </c>
      <c r="N18" s="558">
        <f t="shared" si="0"/>
        <v>13.074257795946856</v>
      </c>
      <c r="O18" s="558">
        <f t="shared" si="0"/>
        <v>-6.2884254564515576</v>
      </c>
      <c r="P18" s="558">
        <f t="shared" si="0"/>
        <v>1.7909745546741247</v>
      </c>
      <c r="Q18" s="558">
        <f t="shared" si="0"/>
        <v>-89.977326242755566</v>
      </c>
      <c r="R18" s="558">
        <f t="shared" si="0"/>
        <v>-58.695429391268704</v>
      </c>
      <c r="S18" s="558">
        <f t="shared" si="0"/>
        <v>418.00645081255425</v>
      </c>
      <c r="T18" s="558">
        <f t="shared" si="0"/>
        <v>130.41203165974161</v>
      </c>
    </row>
    <row r="19" spans="1:26" s="2" customFormat="1" ht="11.25">
      <c r="A19" s="160" t="s">
        <v>126</v>
      </c>
      <c r="B19" s="557">
        <v>485216</v>
      </c>
      <c r="C19" s="557">
        <v>591924</v>
      </c>
      <c r="D19" s="557">
        <v>599062</v>
      </c>
      <c r="E19" s="557">
        <v>739185</v>
      </c>
      <c r="F19" s="557">
        <v>809940</v>
      </c>
      <c r="G19" s="559">
        <v>792607</v>
      </c>
      <c r="H19" s="559">
        <v>54620</v>
      </c>
      <c r="I19" s="559">
        <v>76048</v>
      </c>
      <c r="J19" s="559">
        <v>380135</v>
      </c>
      <c r="K19" s="559">
        <v>602888</v>
      </c>
      <c r="L19" s="558">
        <f t="shared" si="0"/>
        <v>21.991855173778276</v>
      </c>
      <c r="M19" s="558">
        <f t="shared" si="0"/>
        <v>1.2058980544799671</v>
      </c>
      <c r="N19" s="558">
        <f t="shared" si="0"/>
        <v>23.390400325842734</v>
      </c>
      <c r="O19" s="558">
        <f t="shared" si="0"/>
        <v>9.5720286531788386</v>
      </c>
      <c r="P19" s="558">
        <f t="shared" si="0"/>
        <v>-2.1400350643257524</v>
      </c>
      <c r="Q19" s="558">
        <f t="shared" si="0"/>
        <v>-93.108816853749715</v>
      </c>
      <c r="R19" s="558">
        <f t="shared" si="0"/>
        <v>39.231050897107288</v>
      </c>
      <c r="S19" s="558">
        <f t="shared" si="0"/>
        <v>399.86192930780555</v>
      </c>
      <c r="T19" s="558">
        <f t="shared" si="0"/>
        <v>58.598392676286061</v>
      </c>
    </row>
    <row r="20" spans="1:26" s="2" customFormat="1" ht="11.25">
      <c r="A20" s="160" t="s">
        <v>127</v>
      </c>
      <c r="B20" s="557">
        <v>263189</v>
      </c>
      <c r="C20" s="557">
        <v>317022</v>
      </c>
      <c r="D20" s="557">
        <v>339473</v>
      </c>
      <c r="E20" s="557">
        <v>457212</v>
      </c>
      <c r="F20" s="557">
        <v>456250</v>
      </c>
      <c r="G20" s="559">
        <v>438204</v>
      </c>
      <c r="H20" s="559">
        <v>50245</v>
      </c>
      <c r="I20" s="559">
        <v>14478</v>
      </c>
      <c r="J20" s="559">
        <v>152269</v>
      </c>
      <c r="K20" s="559">
        <v>381507</v>
      </c>
      <c r="L20" s="558">
        <f t="shared" si="0"/>
        <v>20.454122322741451</v>
      </c>
      <c r="M20" s="558">
        <f t="shared" si="0"/>
        <v>7.0818429004927106</v>
      </c>
      <c r="N20" s="558">
        <f t="shared" si="0"/>
        <v>34.682876105021606</v>
      </c>
      <c r="O20" s="558">
        <f t="shared" si="0"/>
        <v>-0.21040567614148362</v>
      </c>
      <c r="P20" s="558">
        <f t="shared" si="0"/>
        <v>-3.9552876712328766</v>
      </c>
      <c r="Q20" s="558">
        <f t="shared" si="0"/>
        <v>-88.533879197816546</v>
      </c>
      <c r="R20" s="558">
        <f t="shared" si="0"/>
        <v>-71.185192556473282</v>
      </c>
      <c r="S20" s="558">
        <f t="shared" si="0"/>
        <v>951.72675783948057</v>
      </c>
      <c r="T20" s="558">
        <f t="shared" si="0"/>
        <v>150.54804326553665</v>
      </c>
    </row>
    <row r="21" spans="1:26" s="2" customFormat="1" ht="11.25">
      <c r="A21" s="160" t="s">
        <v>128</v>
      </c>
      <c r="B21" s="557">
        <v>1003540</v>
      </c>
      <c r="C21" s="557">
        <v>1129127</v>
      </c>
      <c r="D21" s="557">
        <v>1191464</v>
      </c>
      <c r="E21" s="557">
        <v>1366031</v>
      </c>
      <c r="F21" s="557">
        <v>1462227</v>
      </c>
      <c r="G21" s="559">
        <v>1563033</v>
      </c>
      <c r="H21" s="559">
        <v>209894</v>
      </c>
      <c r="I21" s="559">
        <v>225751</v>
      </c>
      <c r="J21" s="559">
        <v>1085605</v>
      </c>
      <c r="K21" s="559">
        <v>1610659</v>
      </c>
      <c r="L21" s="558">
        <f t="shared" ref="L21:T28" si="1">((C21-B21)/B21)*100</f>
        <v>12.514399027442852</v>
      </c>
      <c r="M21" s="558">
        <f t="shared" si="1"/>
        <v>5.5208138677048728</v>
      </c>
      <c r="N21" s="558">
        <f t="shared" si="1"/>
        <v>14.651470795592649</v>
      </c>
      <c r="O21" s="558">
        <f t="shared" si="1"/>
        <v>7.0420070993996466</v>
      </c>
      <c r="P21" s="558">
        <f t="shared" si="1"/>
        <v>6.8940048296194778</v>
      </c>
      <c r="Q21" s="558">
        <f t="shared" si="1"/>
        <v>-86.571364776047602</v>
      </c>
      <c r="R21" s="558">
        <f t="shared" si="1"/>
        <v>7.5547657388967764</v>
      </c>
      <c r="S21" s="558">
        <f t="shared" si="1"/>
        <v>380.88602043844764</v>
      </c>
      <c r="T21" s="558">
        <f t="shared" si="1"/>
        <v>48.36510517177058</v>
      </c>
    </row>
    <row r="22" spans="1:26" s="109" customFormat="1">
      <c r="A22" s="163" t="s">
        <v>63</v>
      </c>
      <c r="B22" s="543">
        <v>2310768</v>
      </c>
      <c r="C22" s="543">
        <v>2419448</v>
      </c>
      <c r="D22" s="543">
        <v>2487819</v>
      </c>
      <c r="E22" s="543">
        <v>2794990</v>
      </c>
      <c r="F22" s="543">
        <v>3044301</v>
      </c>
      <c r="G22" s="543">
        <v>3278536</v>
      </c>
      <c r="H22" s="543">
        <v>579937</v>
      </c>
      <c r="I22" s="555">
        <v>835998</v>
      </c>
      <c r="J22" s="555">
        <v>3015397</v>
      </c>
      <c r="K22" s="555">
        <v>4016534</v>
      </c>
      <c r="L22" s="556">
        <f t="shared" si="1"/>
        <v>4.7031982440470008</v>
      </c>
      <c r="M22" s="556">
        <f t="shared" si="1"/>
        <v>2.8258925176321212</v>
      </c>
      <c r="N22" s="556">
        <f t="shared" si="1"/>
        <v>12.346999520463505</v>
      </c>
      <c r="O22" s="556">
        <f t="shared" si="1"/>
        <v>8.9199245793365982</v>
      </c>
      <c r="P22" s="556">
        <f t="shared" si="1"/>
        <v>7.6942128915636134</v>
      </c>
      <c r="Q22" s="556">
        <f t="shared" si="1"/>
        <v>-82.311098612307447</v>
      </c>
      <c r="R22" s="556">
        <f t="shared" si="1"/>
        <v>44.153244231701031</v>
      </c>
      <c r="S22" s="556">
        <f t="shared" si="1"/>
        <v>260.69428395761713</v>
      </c>
      <c r="T22" s="556">
        <f t="shared" si="1"/>
        <v>33.200835578200817</v>
      </c>
      <c r="U22" s="164"/>
      <c r="V22" s="161"/>
      <c r="W22" s="164"/>
    </row>
    <row r="23" spans="1:26" s="2" customFormat="1" ht="11.25">
      <c r="A23" s="160" t="s">
        <v>129</v>
      </c>
      <c r="B23" s="557">
        <v>1644424</v>
      </c>
      <c r="C23" s="557">
        <v>1738838</v>
      </c>
      <c r="D23" s="557">
        <v>1834500</v>
      </c>
      <c r="E23" s="557">
        <v>2046380</v>
      </c>
      <c r="F23" s="557">
        <v>2252701</v>
      </c>
      <c r="G23" s="559">
        <v>2474360</v>
      </c>
      <c r="H23" s="559">
        <v>389197</v>
      </c>
      <c r="I23" s="559">
        <v>610427</v>
      </c>
      <c r="J23" s="559">
        <v>2300006</v>
      </c>
      <c r="K23" s="559">
        <v>3060153</v>
      </c>
      <c r="L23" s="558">
        <f t="shared" si="1"/>
        <v>5.7414632722460874</v>
      </c>
      <c r="M23" s="558">
        <f t="shared" si="1"/>
        <v>5.5014900755562053</v>
      </c>
      <c r="N23" s="558">
        <f t="shared" si="1"/>
        <v>11.549741073862089</v>
      </c>
      <c r="O23" s="558">
        <f t="shared" si="1"/>
        <v>10.082242789706701</v>
      </c>
      <c r="P23" s="558">
        <f t="shared" si="1"/>
        <v>9.8396990989927193</v>
      </c>
      <c r="Q23" s="558">
        <f t="shared" si="1"/>
        <v>-84.270801338527946</v>
      </c>
      <c r="R23" s="558">
        <f t="shared" si="1"/>
        <v>56.842678643463337</v>
      </c>
      <c r="S23" s="558">
        <f t="shared" si="1"/>
        <v>276.78641344501472</v>
      </c>
      <c r="T23" s="558">
        <f t="shared" si="1"/>
        <v>33.049783348391266</v>
      </c>
      <c r="V23" s="21"/>
      <c r="W23" s="21"/>
      <c r="X23" s="21"/>
      <c r="Y23" s="21"/>
      <c r="Z23" s="21"/>
    </row>
    <row r="24" spans="1:26" s="2" customFormat="1" ht="11.25">
      <c r="A24" s="160" t="s">
        <v>130</v>
      </c>
      <c r="B24" s="557">
        <v>222211</v>
      </c>
      <c r="C24" s="557">
        <v>225239</v>
      </c>
      <c r="D24" s="557">
        <v>201340</v>
      </c>
      <c r="E24" s="557">
        <v>244854</v>
      </c>
      <c r="F24" s="557">
        <v>242052</v>
      </c>
      <c r="G24" s="559">
        <v>248573</v>
      </c>
      <c r="H24" s="559">
        <v>75516</v>
      </c>
      <c r="I24" s="560">
        <v>92265</v>
      </c>
      <c r="J24" s="560">
        <v>220758</v>
      </c>
      <c r="K24" s="560">
        <v>287033</v>
      </c>
      <c r="L24" s="558">
        <f t="shared" si="1"/>
        <v>1.3626688147751462</v>
      </c>
      <c r="M24" s="558">
        <f t="shared" si="1"/>
        <v>-10.610507061388127</v>
      </c>
      <c r="N24" s="558">
        <f t="shared" si="1"/>
        <v>21.612198271580411</v>
      </c>
      <c r="O24" s="558">
        <f t="shared" si="1"/>
        <v>-1.1443554117964174</v>
      </c>
      <c r="P24" s="558">
        <f t="shared" si="1"/>
        <v>2.6940492125658948</v>
      </c>
      <c r="Q24" s="558">
        <f t="shared" si="1"/>
        <v>-69.62019205625711</v>
      </c>
      <c r="R24" s="558">
        <f t="shared" si="1"/>
        <v>22.179405688860641</v>
      </c>
      <c r="S24" s="558">
        <f t="shared" si="1"/>
        <v>139.26516013656317</v>
      </c>
      <c r="T24" s="558">
        <f t="shared" si="1"/>
        <v>30.021562072495673</v>
      </c>
      <c r="V24" s="21"/>
      <c r="W24" s="21"/>
    </row>
    <row r="25" spans="1:26" s="2" customFormat="1" ht="11.25">
      <c r="A25" s="160" t="s">
        <v>3</v>
      </c>
      <c r="B25" s="557">
        <v>230848</v>
      </c>
      <c r="C25" s="557">
        <v>234218</v>
      </c>
      <c r="D25" s="557">
        <v>227173</v>
      </c>
      <c r="E25" s="557">
        <v>247764</v>
      </c>
      <c r="F25" s="557">
        <v>270959</v>
      </c>
      <c r="G25" s="559">
        <v>275205</v>
      </c>
      <c r="H25" s="559">
        <v>53864</v>
      </c>
      <c r="I25" s="560">
        <v>53978</v>
      </c>
      <c r="J25" s="560">
        <v>227658</v>
      </c>
      <c r="K25" s="560">
        <v>311295</v>
      </c>
      <c r="L25" s="558">
        <f t="shared" si="1"/>
        <v>1.4598350429719988</v>
      </c>
      <c r="M25" s="558">
        <f t="shared" si="1"/>
        <v>-3.0078815462517823</v>
      </c>
      <c r="N25" s="558">
        <f t="shared" si="1"/>
        <v>9.0640172907871985</v>
      </c>
      <c r="O25" s="558">
        <f t="shared" si="1"/>
        <v>9.3617313249705365</v>
      </c>
      <c r="P25" s="558">
        <f t="shared" si="1"/>
        <v>1.5670267457438209</v>
      </c>
      <c r="Q25" s="558">
        <f t="shared" si="1"/>
        <v>-80.42768118311804</v>
      </c>
      <c r="R25" s="558">
        <f t="shared" si="1"/>
        <v>0.21164414079904945</v>
      </c>
      <c r="S25" s="558">
        <f t="shared" si="1"/>
        <v>321.76071732928227</v>
      </c>
      <c r="T25" s="558">
        <f t="shared" si="1"/>
        <v>36.738001739451285</v>
      </c>
      <c r="V25" s="21"/>
      <c r="W25" s="21"/>
    </row>
    <row r="26" spans="1:26" s="2" customFormat="1" ht="11.25">
      <c r="A26" s="160" t="s">
        <v>131</v>
      </c>
      <c r="B26" s="557">
        <v>213285</v>
      </c>
      <c r="C26" s="557">
        <v>221153</v>
      </c>
      <c r="D26" s="557">
        <v>224806</v>
      </c>
      <c r="E26" s="557">
        <v>255992</v>
      </c>
      <c r="F26" s="557">
        <v>278589</v>
      </c>
      <c r="G26" s="557">
        <v>280398</v>
      </c>
      <c r="H26" s="557">
        <v>61360</v>
      </c>
      <c r="I26" s="557">
        <v>79328</v>
      </c>
      <c r="J26" s="557">
        <v>266975</v>
      </c>
      <c r="K26" s="557">
        <v>358053</v>
      </c>
      <c r="L26" s="558">
        <f t="shared" si="1"/>
        <v>3.6889607801767585</v>
      </c>
      <c r="M26" s="558">
        <f t="shared" si="1"/>
        <v>1.651797624269171</v>
      </c>
      <c r="N26" s="558">
        <f t="shared" si="1"/>
        <v>13.872405540777383</v>
      </c>
      <c r="O26" s="558">
        <f t="shared" si="1"/>
        <v>8.8272289759054967</v>
      </c>
      <c r="P26" s="558">
        <f t="shared" si="1"/>
        <v>0.64934365678472583</v>
      </c>
      <c r="Q26" s="558">
        <f t="shared" si="1"/>
        <v>-78.116819663478338</v>
      </c>
      <c r="R26" s="558">
        <f t="shared" si="1"/>
        <v>29.282920469361144</v>
      </c>
      <c r="S26" s="558">
        <f t="shared" si="1"/>
        <v>236.54573416700285</v>
      </c>
      <c r="T26" s="558">
        <f t="shared" si="1"/>
        <v>34.114804756999717</v>
      </c>
      <c r="V26" s="21"/>
      <c r="W26" s="21"/>
    </row>
    <row r="27" spans="1:26" s="109" customFormat="1" ht="11.25">
      <c r="A27" s="163" t="s">
        <v>132</v>
      </c>
      <c r="B27" s="543">
        <v>281179</v>
      </c>
      <c r="C27" s="543">
        <v>302201</v>
      </c>
      <c r="D27" s="543">
        <v>278463</v>
      </c>
      <c r="E27" s="543">
        <v>271946</v>
      </c>
      <c r="F27" s="543">
        <v>279595</v>
      </c>
      <c r="G27" s="543">
        <v>285593</v>
      </c>
      <c r="H27" s="543">
        <v>79697</v>
      </c>
      <c r="I27" s="555">
        <v>92081</v>
      </c>
      <c r="J27" s="555">
        <v>232691</v>
      </c>
      <c r="K27" s="555">
        <v>259906</v>
      </c>
      <c r="L27" s="556">
        <f t="shared" si="1"/>
        <v>7.4763762585399336</v>
      </c>
      <c r="M27" s="556">
        <f>((D27-C27)/C27)*100</f>
        <v>-7.8550368794279306</v>
      </c>
      <c r="N27" s="556">
        <f t="shared" si="1"/>
        <v>-2.3403468324337524</v>
      </c>
      <c r="O27" s="556">
        <f t="shared" si="1"/>
        <v>2.8126907547821998</v>
      </c>
      <c r="P27" s="556">
        <f t="shared" si="1"/>
        <v>2.1452458019635543</v>
      </c>
      <c r="Q27" s="556">
        <f t="shared" si="1"/>
        <v>-72.094203989593581</v>
      </c>
      <c r="R27" s="556">
        <f t="shared" si="1"/>
        <v>15.538853407280072</v>
      </c>
      <c r="S27" s="556">
        <f t="shared" si="1"/>
        <v>152.70251191885404</v>
      </c>
      <c r="T27" s="556">
        <f t="shared" si="1"/>
        <v>11.695768207622985</v>
      </c>
      <c r="V27" s="21"/>
      <c r="W27" s="21"/>
    </row>
    <row r="28" spans="1:26" s="109" customFormat="1" ht="11.25">
      <c r="A28" s="165" t="s">
        <v>133</v>
      </c>
      <c r="B28" s="745">
        <v>314810</v>
      </c>
      <c r="C28" s="745">
        <v>325374</v>
      </c>
      <c r="D28" s="745">
        <v>323757</v>
      </c>
      <c r="E28" s="745">
        <v>364713</v>
      </c>
      <c r="F28" s="745">
        <v>388549</v>
      </c>
      <c r="G28" s="745">
        <v>397946</v>
      </c>
      <c r="H28" s="745">
        <v>66853</v>
      </c>
      <c r="I28" s="746">
        <v>20514</v>
      </c>
      <c r="J28" s="746">
        <v>211649</v>
      </c>
      <c r="K28" s="746">
        <v>442931</v>
      </c>
      <c r="L28" s="747">
        <f t="shared" si="1"/>
        <v>3.3556748514977288</v>
      </c>
      <c r="M28" s="747">
        <f t="shared" si="1"/>
        <v>-0.49696656770362724</v>
      </c>
      <c r="N28" s="747">
        <f t="shared" si="1"/>
        <v>12.650228412049778</v>
      </c>
      <c r="O28" s="747">
        <f t="shared" si="1"/>
        <v>6.5355498707202653</v>
      </c>
      <c r="P28" s="747">
        <f t="shared" si="1"/>
        <v>2.4184851846227891</v>
      </c>
      <c r="Q28" s="747">
        <f t="shared" si="1"/>
        <v>-83.200484487845088</v>
      </c>
      <c r="R28" s="747">
        <f t="shared" si="1"/>
        <v>-69.314765231178853</v>
      </c>
      <c r="S28" s="747">
        <f t="shared" si="1"/>
        <v>931.72955055084333</v>
      </c>
      <c r="T28" s="747">
        <f t="shared" si="1"/>
        <v>109.27620730549164</v>
      </c>
      <c r="V28" s="21"/>
      <c r="W28" s="21"/>
    </row>
    <row r="29" spans="1:26">
      <c r="V29" s="21"/>
      <c r="W29" s="21"/>
    </row>
    <row r="30" spans="1:26" s="2" customFormat="1" ht="11.25">
      <c r="B30" s="98"/>
      <c r="V30" s="21"/>
      <c r="W30" s="21"/>
    </row>
    <row r="31" spans="1:26" s="157" customFormat="1" ht="12">
      <c r="A31" s="153" t="s">
        <v>430</v>
      </c>
      <c r="B31" s="153"/>
      <c r="C31" s="153"/>
      <c r="D31" s="153"/>
      <c r="E31" s="153"/>
      <c r="F31" s="153"/>
      <c r="G31" s="153"/>
      <c r="H31" s="153"/>
      <c r="I31" s="153"/>
      <c r="J31" s="154"/>
      <c r="K31" s="154"/>
      <c r="L31" s="154"/>
      <c r="M31" s="154"/>
      <c r="N31" s="154"/>
      <c r="O31" s="154"/>
      <c r="P31" s="154"/>
      <c r="Q31" s="154"/>
      <c r="R31" s="155"/>
      <c r="S31" s="155"/>
      <c r="T31" s="156"/>
      <c r="U31" s="156"/>
      <c r="V31" s="21"/>
      <c r="W31" s="21"/>
    </row>
    <row r="32" spans="1:26" s="2" customFormat="1" ht="12">
      <c r="A32" s="157"/>
      <c r="B32" s="62"/>
      <c r="C32" s="62"/>
      <c r="D32" s="62"/>
      <c r="E32" s="62"/>
      <c r="F32" s="62"/>
      <c r="G32" s="62"/>
      <c r="H32" s="62"/>
      <c r="I32" s="62"/>
      <c r="J32" s="17"/>
      <c r="K32" s="17"/>
      <c r="L32" s="17"/>
      <c r="M32" s="17"/>
      <c r="N32" s="17"/>
      <c r="O32" s="17"/>
      <c r="P32" s="17"/>
      <c r="Q32" s="17"/>
      <c r="R32" s="18"/>
      <c r="S32" s="18"/>
      <c r="T32" s="19"/>
      <c r="U32" s="19"/>
      <c r="V32" s="20"/>
    </row>
    <row r="33" spans="1:21" s="2" customFormat="1" ht="11.25">
      <c r="A33" s="148"/>
      <c r="B33" s="320" t="s">
        <v>134</v>
      </c>
      <c r="C33" s="319"/>
      <c r="D33" s="320" t="s">
        <v>135</v>
      </c>
      <c r="E33" s="319"/>
      <c r="F33" s="321" t="s">
        <v>136</v>
      </c>
      <c r="G33" s="322"/>
      <c r="H33" s="321" t="s">
        <v>137</v>
      </c>
      <c r="I33" s="322"/>
      <c r="J33" s="321" t="s">
        <v>140</v>
      </c>
      <c r="K33" s="322"/>
      <c r="L33" s="321" t="s">
        <v>282</v>
      </c>
      <c r="M33" s="322"/>
      <c r="N33" s="321" t="s">
        <v>283</v>
      </c>
      <c r="O33" s="322"/>
      <c r="P33" s="321" t="s">
        <v>326</v>
      </c>
      <c r="Q33" s="322"/>
      <c r="R33" s="321" t="s">
        <v>348</v>
      </c>
      <c r="S33" s="322"/>
      <c r="T33" s="321" t="s">
        <v>391</v>
      </c>
      <c r="U33" s="322"/>
    </row>
    <row r="34" spans="1:21" s="2" customFormat="1" ht="11.25">
      <c r="A34" s="361"/>
      <c r="B34" s="323" t="s">
        <v>138</v>
      </c>
      <c r="C34" s="323" t="s">
        <v>139</v>
      </c>
      <c r="D34" s="323" t="s">
        <v>138</v>
      </c>
      <c r="E34" s="323" t="s">
        <v>139</v>
      </c>
      <c r="F34" s="323" t="s">
        <v>138</v>
      </c>
      <c r="G34" s="323" t="s">
        <v>139</v>
      </c>
      <c r="H34" s="323" t="s">
        <v>138</v>
      </c>
      <c r="I34" s="323" t="s">
        <v>139</v>
      </c>
      <c r="J34" s="323" t="s">
        <v>138</v>
      </c>
      <c r="K34" s="323" t="s">
        <v>139</v>
      </c>
      <c r="L34" s="323" t="s">
        <v>138</v>
      </c>
      <c r="M34" s="324" t="s">
        <v>139</v>
      </c>
      <c r="N34" s="323" t="s">
        <v>138</v>
      </c>
      <c r="O34" s="323" t="s">
        <v>139</v>
      </c>
      <c r="P34" s="323" t="s">
        <v>138</v>
      </c>
      <c r="Q34" s="323" t="s">
        <v>139</v>
      </c>
      <c r="R34" s="323" t="s">
        <v>138</v>
      </c>
      <c r="S34" s="323" t="s">
        <v>139</v>
      </c>
      <c r="T34" s="323" t="s">
        <v>138</v>
      </c>
      <c r="U34" s="323" t="s">
        <v>139</v>
      </c>
    </row>
    <row r="35" spans="1:21" s="2" customFormat="1" ht="11.25">
      <c r="A35" s="151" t="s">
        <v>1</v>
      </c>
      <c r="B35" s="241">
        <v>100</v>
      </c>
      <c r="C35" s="241">
        <v>100</v>
      </c>
      <c r="D35" s="241">
        <v>100</v>
      </c>
      <c r="E35" s="241">
        <v>100</v>
      </c>
      <c r="F35" s="241">
        <v>100</v>
      </c>
      <c r="G35" s="241">
        <v>100</v>
      </c>
      <c r="H35" s="241">
        <v>100</v>
      </c>
      <c r="I35" s="241">
        <v>100</v>
      </c>
      <c r="J35" s="241">
        <v>100</v>
      </c>
      <c r="K35" s="242">
        <v>100</v>
      </c>
      <c r="L35" s="241">
        <v>100</v>
      </c>
      <c r="M35" s="242">
        <v>100</v>
      </c>
      <c r="N35" s="241">
        <v>100</v>
      </c>
      <c r="O35" s="242">
        <v>100</v>
      </c>
      <c r="P35" s="241">
        <v>100</v>
      </c>
      <c r="Q35" s="242">
        <v>100</v>
      </c>
      <c r="R35" s="241">
        <v>100</v>
      </c>
      <c r="S35" s="242">
        <v>100</v>
      </c>
      <c r="T35" s="241">
        <v>100</v>
      </c>
      <c r="U35" s="241">
        <v>100</v>
      </c>
    </row>
    <row r="36" spans="1:21" s="109" customFormat="1" ht="11.25">
      <c r="A36" s="152" t="s">
        <v>60</v>
      </c>
      <c r="B36" s="237">
        <f>(B6/$B$5)*100</f>
        <v>44.599411824816897</v>
      </c>
      <c r="C36" s="232">
        <v>100</v>
      </c>
      <c r="D36" s="237">
        <f t="shared" ref="D36:D58" si="2">(C6/$C$5)*100</f>
        <v>45.054357643588233</v>
      </c>
      <c r="E36" s="232">
        <v>100</v>
      </c>
      <c r="F36" s="237">
        <f t="shared" ref="F36:F58" si="3">((D6/$D$5)*100)</f>
        <v>45.717374951931433</v>
      </c>
      <c r="G36" s="232">
        <v>100</v>
      </c>
      <c r="H36" s="237">
        <f t="shared" ref="H36:H58" si="4">((E6/$E$5)*100)</f>
        <v>45.249091133733451</v>
      </c>
      <c r="I36" s="232">
        <v>100</v>
      </c>
      <c r="J36" s="237">
        <f t="shared" ref="J36:J58" si="5">(F6/$F$5)*100</f>
        <v>44.871134235136303</v>
      </c>
      <c r="K36" s="232">
        <v>100</v>
      </c>
      <c r="L36" s="237">
        <f t="shared" ref="L36:L58" si="6">(G6/$G$5)*100</f>
        <v>45.302083646396483</v>
      </c>
      <c r="M36" s="232">
        <v>100</v>
      </c>
      <c r="N36" s="237">
        <f t="shared" ref="N36:N58" si="7">(H6/$H$5)*100</f>
        <v>69.063975170093741</v>
      </c>
      <c r="O36" s="232">
        <v>100</v>
      </c>
      <c r="P36" s="237">
        <f t="shared" ref="P36:P58" si="8">(I6/$I$5)*100</f>
        <v>70.911641383600553</v>
      </c>
      <c r="Q36" s="232">
        <v>100</v>
      </c>
      <c r="R36" s="237">
        <f t="shared" ref="R36:R58" si="9">(J6/$J$5)*100</f>
        <v>55.077385888942402</v>
      </c>
      <c r="S36" s="232">
        <v>100</v>
      </c>
      <c r="T36" s="237">
        <f t="shared" ref="T36:T58" si="10">(K6/$K$5)*100</f>
        <v>49.900858694622194</v>
      </c>
      <c r="U36" s="232">
        <v>100</v>
      </c>
    </row>
    <row r="37" spans="1:21" s="109" customFormat="1" ht="11.25">
      <c r="A37" s="152" t="s">
        <v>119</v>
      </c>
      <c r="B37" s="237">
        <f t="shared" ref="B37:B58" si="11">(B7/$B$5)*100</f>
        <v>55.400588175183096</v>
      </c>
      <c r="C37" s="232">
        <v>100</v>
      </c>
      <c r="D37" s="237">
        <f t="shared" si="2"/>
        <v>54.94564235641176</v>
      </c>
      <c r="E37" s="232">
        <v>100</v>
      </c>
      <c r="F37" s="237">
        <f t="shared" si="3"/>
        <v>54.282625048068567</v>
      </c>
      <c r="G37" s="232">
        <v>100</v>
      </c>
      <c r="H37" s="237">
        <f t="shared" si="4"/>
        <v>54.750908866266556</v>
      </c>
      <c r="I37" s="232">
        <v>100</v>
      </c>
      <c r="J37" s="237">
        <f t="shared" si="5"/>
        <v>55.128865764863697</v>
      </c>
      <c r="K37" s="232">
        <v>100</v>
      </c>
      <c r="L37" s="237">
        <f t="shared" si="6"/>
        <v>54.697916353603517</v>
      </c>
      <c r="M37" s="232">
        <v>100</v>
      </c>
      <c r="N37" s="237">
        <f t="shared" si="7"/>
        <v>30.936024829906263</v>
      </c>
      <c r="O37" s="232">
        <v>100</v>
      </c>
      <c r="P37" s="237">
        <f t="shared" si="8"/>
        <v>29.088358616399439</v>
      </c>
      <c r="Q37" s="232">
        <v>100</v>
      </c>
      <c r="R37" s="237">
        <f t="shared" si="9"/>
        <v>44.922614111057605</v>
      </c>
      <c r="S37" s="232">
        <v>100</v>
      </c>
      <c r="T37" s="237">
        <f>(K7/$K$5)*100</f>
        <v>50.099141305377806</v>
      </c>
      <c r="U37" s="232">
        <v>100</v>
      </c>
    </row>
    <row r="38" spans="1:21" s="2" customFormat="1" ht="11.25">
      <c r="A38" s="163" t="s">
        <v>61</v>
      </c>
      <c r="B38" s="235">
        <f t="shared" si="11"/>
        <v>36.188449934979914</v>
      </c>
      <c r="C38" s="225">
        <v>100</v>
      </c>
      <c r="D38" s="235">
        <f t="shared" si="2"/>
        <v>33.086405379786669</v>
      </c>
      <c r="E38" s="225">
        <v>100</v>
      </c>
      <c r="F38" s="235">
        <f t="shared" si="3"/>
        <v>32.692625493856681</v>
      </c>
      <c r="G38" s="225">
        <v>100</v>
      </c>
      <c r="H38" s="235">
        <f t="shared" si="4"/>
        <v>31.747729639496864</v>
      </c>
      <c r="I38" s="225">
        <f>SUM(I39:I44)</f>
        <v>100</v>
      </c>
      <c r="J38" s="235">
        <f>((F8/$F$5)*100)</f>
        <v>31.604044314218623</v>
      </c>
      <c r="K38" s="225">
        <f>SUM(K39:K44)</f>
        <v>100</v>
      </c>
      <c r="L38" s="235">
        <f t="shared" si="6"/>
        <v>30.934841351326707</v>
      </c>
      <c r="M38" s="225">
        <f>SUM(M39:M44)</f>
        <v>100</v>
      </c>
      <c r="N38" s="235">
        <f t="shared" si="7"/>
        <v>25.401755309927569</v>
      </c>
      <c r="O38" s="225">
        <v>100</v>
      </c>
      <c r="P38" s="235">
        <f t="shared" si="8"/>
        <v>23.193822601143907</v>
      </c>
      <c r="Q38" s="225">
        <v>100</v>
      </c>
      <c r="R38" s="235">
        <f t="shared" si="9"/>
        <v>28.967861710207682</v>
      </c>
      <c r="S38" s="225">
        <v>100</v>
      </c>
      <c r="T38" s="235">
        <f>(K8/$K$5)*100</f>
        <v>28.901817599778234</v>
      </c>
      <c r="U38" s="225">
        <v>100</v>
      </c>
    </row>
    <row r="39" spans="1:21" s="2" customFormat="1" ht="11.25">
      <c r="A39" s="159" t="s">
        <v>79</v>
      </c>
      <c r="B39" s="236">
        <f t="shared" si="11"/>
        <v>12.22941136396576</v>
      </c>
      <c r="C39" s="236">
        <f>((B9/$B$8)*100)</f>
        <v>33.793686620837434</v>
      </c>
      <c r="D39" s="236">
        <f t="shared" si="2"/>
        <v>10.814888630094647</v>
      </c>
      <c r="E39" s="236">
        <f t="shared" ref="E39:E44" si="12">((C9/$C$8)*100)</f>
        <v>32.686804462299612</v>
      </c>
      <c r="F39" s="236">
        <f t="shared" si="3"/>
        <v>10.423542047725446</v>
      </c>
      <c r="G39" s="236">
        <f t="shared" ref="G39:G44" si="13">(D9/$D$8)*100</f>
        <v>31.883465736589891</v>
      </c>
      <c r="H39" s="236">
        <f t="shared" si="4"/>
        <v>10.015671491310881</v>
      </c>
      <c r="I39" s="236">
        <f t="shared" ref="I39:I44" si="14">(E9/$E$8)*100</f>
        <v>31.547677912849988</v>
      </c>
      <c r="J39" s="236">
        <f t="shared" si="5"/>
        <v>10.028908095098958</v>
      </c>
      <c r="K39" s="236">
        <f t="shared" ref="K39:K44" si="15">(F9/$F$8)*100</f>
        <v>31.732989599014587</v>
      </c>
      <c r="L39" s="236">
        <f t="shared" si="6"/>
        <v>9.9227772360266879</v>
      </c>
      <c r="M39" s="236">
        <f t="shared" ref="M39:M44" si="16">(G9/$G$8)*100</f>
        <v>32.076379908769518</v>
      </c>
      <c r="N39" s="236">
        <f t="shared" si="7"/>
        <v>9.3862694029996021</v>
      </c>
      <c r="O39" s="236">
        <f t="shared" ref="O39:O44" si="17">(H9/$H$8)*100</f>
        <v>36.951262967765224</v>
      </c>
      <c r="P39" s="236">
        <f t="shared" si="8"/>
        <v>8.7823615865421552</v>
      </c>
      <c r="Q39" s="236">
        <f t="shared" ref="Q39:Q44" si="18">(I9/$I$8)*100</f>
        <v>37.865089069487894</v>
      </c>
      <c r="R39" s="236">
        <f t="shared" si="9"/>
        <v>9.4597402875881453</v>
      </c>
      <c r="S39" s="236">
        <f t="shared" ref="S39:S44" si="19">(J9/$J$8)*100</f>
        <v>32.655984008149026</v>
      </c>
      <c r="T39" s="236">
        <f t="shared" si="10"/>
        <v>9.0256795150410749</v>
      </c>
      <c r="U39" s="236">
        <f>(K9/$K$8)*100</f>
        <v>31.228760903640641</v>
      </c>
    </row>
    <row r="40" spans="1:21" s="2" customFormat="1" ht="11.25">
      <c r="A40" s="159" t="s">
        <v>120</v>
      </c>
      <c r="B40" s="236">
        <f t="shared" si="11"/>
        <v>4.6403396361591378</v>
      </c>
      <c r="C40" s="236">
        <f>((B10/$B$8)*100)</f>
        <v>12.82270902593638</v>
      </c>
      <c r="D40" s="236">
        <f t="shared" si="2"/>
        <v>4.6043423243812054</v>
      </c>
      <c r="E40" s="236">
        <f t="shared" si="12"/>
        <v>13.916115309383583</v>
      </c>
      <c r="F40" s="236">
        <f t="shared" si="3"/>
        <v>4.5964356763776433</v>
      </c>
      <c r="G40" s="236">
        <f t="shared" si="13"/>
        <v>14.059548925617388</v>
      </c>
      <c r="H40" s="236">
        <f t="shared" si="4"/>
        <v>4.3208093335765172</v>
      </c>
      <c r="I40" s="236">
        <f t="shared" si="14"/>
        <v>13.609821497916075</v>
      </c>
      <c r="J40" s="236">
        <f t="shared" si="5"/>
        <v>4.2578078566019535</v>
      </c>
      <c r="K40" s="236">
        <f t="shared" si="15"/>
        <v>13.472351241725006</v>
      </c>
      <c r="L40" s="236">
        <f t="shared" si="6"/>
        <v>4.1490000047773066</v>
      </c>
      <c r="M40" s="236">
        <f t="shared" si="16"/>
        <v>13.412061686876465</v>
      </c>
      <c r="N40" s="236">
        <f t="shared" si="7"/>
        <v>2.2055571975890511</v>
      </c>
      <c r="O40" s="236">
        <f t="shared" si="17"/>
        <v>8.6826960211173692</v>
      </c>
      <c r="P40" s="236">
        <f t="shared" si="8"/>
        <v>1.1295230067990807</v>
      </c>
      <c r="Q40" s="236">
        <f t="shared" si="18"/>
        <v>4.8699303526766355</v>
      </c>
      <c r="R40" s="236">
        <f t="shared" si="9"/>
        <v>3.5699794030748819</v>
      </c>
      <c r="S40" s="236">
        <f t="shared" si="19"/>
        <v>12.323931392619476</v>
      </c>
      <c r="T40" s="236">
        <f t="shared" si="10"/>
        <v>4.0396361194042507</v>
      </c>
      <c r="U40" s="236">
        <f t="shared" ref="U40:U44" si="20">(K10/$K$8)*100</f>
        <v>13.977100593961422</v>
      </c>
    </row>
    <row r="41" spans="1:21" s="2" customFormat="1" ht="11.25">
      <c r="A41" s="159" t="s">
        <v>2</v>
      </c>
      <c r="B41" s="236">
        <f t="shared" si="11"/>
        <v>3.7232152537720218</v>
      </c>
      <c r="C41" s="236">
        <f t="shared" ref="C41:C44" si="21">((B11/$B$8)*100)</f>
        <v>10.288407656203992</v>
      </c>
      <c r="D41" s="236">
        <f t="shared" si="2"/>
        <v>3.5209111947420935</v>
      </c>
      <c r="E41" s="236">
        <f t="shared" si="12"/>
        <v>10.641564577133268</v>
      </c>
      <c r="F41" s="236">
        <f t="shared" si="3"/>
        <v>3.5027209960797658</v>
      </c>
      <c r="G41" s="236">
        <f t="shared" si="13"/>
        <v>10.714101248117769</v>
      </c>
      <c r="H41" s="236">
        <f t="shared" si="4"/>
        <v>3.32792408365902</v>
      </c>
      <c r="I41" s="236">
        <f t="shared" si="14"/>
        <v>10.482400226562346</v>
      </c>
      <c r="J41" s="236">
        <f t="shared" si="5"/>
        <v>3.3134856831836355</v>
      </c>
      <c r="K41" s="236">
        <f t="shared" si="15"/>
        <v>10.484372348803797</v>
      </c>
      <c r="L41" s="236">
        <f t="shared" si="6"/>
        <v>3.2281071256211034</v>
      </c>
      <c r="M41" s="236">
        <f t="shared" si="16"/>
        <v>10.435182417648504</v>
      </c>
      <c r="N41" s="236">
        <f t="shared" si="7"/>
        <v>3.3527275890029213</v>
      </c>
      <c r="O41" s="236">
        <f t="shared" si="17"/>
        <v>13.198802791760617</v>
      </c>
      <c r="P41" s="236">
        <f t="shared" si="8"/>
        <v>3.3458846790685253</v>
      </c>
      <c r="Q41" s="236">
        <f t="shared" si="18"/>
        <v>14.425757826152848</v>
      </c>
      <c r="R41" s="236">
        <f t="shared" si="9"/>
        <v>3.4316676448887709</v>
      </c>
      <c r="S41" s="236">
        <f t="shared" si="19"/>
        <v>11.846465159282092</v>
      </c>
      <c r="T41" s="236">
        <f t="shared" si="10"/>
        <v>3.3484547541429488</v>
      </c>
      <c r="U41" s="236">
        <f t="shared" si="20"/>
        <v>11.585619979030808</v>
      </c>
    </row>
    <row r="42" spans="1:21" s="2" customFormat="1" ht="11.25">
      <c r="A42" s="159" t="s">
        <v>80</v>
      </c>
      <c r="B42" s="236">
        <f t="shared" si="11"/>
        <v>2.822039771676089</v>
      </c>
      <c r="C42" s="236">
        <f t="shared" si="21"/>
        <v>7.7981780837434904</v>
      </c>
      <c r="D42" s="236">
        <f t="shared" si="2"/>
        <v>2.6296746456401894</v>
      </c>
      <c r="E42" s="236">
        <f t="shared" si="12"/>
        <v>7.947900702585013</v>
      </c>
      <c r="F42" s="236">
        <f t="shared" si="3"/>
        <v>2.5886865055885617</v>
      </c>
      <c r="G42" s="236">
        <f t="shared" si="13"/>
        <v>7.9182582202674601</v>
      </c>
      <c r="H42" s="236">
        <f t="shared" si="4"/>
        <v>2.4800161742627043</v>
      </c>
      <c r="I42" s="236">
        <f t="shared" si="14"/>
        <v>7.8116331543196544</v>
      </c>
      <c r="J42" s="236">
        <f t="shared" si="5"/>
        <v>2.3702354874768394</v>
      </c>
      <c r="K42" s="236">
        <f t="shared" si="15"/>
        <v>7.4997853563016079</v>
      </c>
      <c r="L42" s="236">
        <f t="shared" si="6"/>
        <v>2.2437645339766235</v>
      </c>
      <c r="M42" s="236">
        <f t="shared" si="16"/>
        <v>7.2531955425088821</v>
      </c>
      <c r="N42" s="236">
        <f t="shared" si="7"/>
        <v>1.8816650371345383</v>
      </c>
      <c r="O42" s="236">
        <f t="shared" si="17"/>
        <v>7.4076181514871209</v>
      </c>
      <c r="P42" s="236">
        <f t="shared" si="8"/>
        <v>1.8471219904401555</v>
      </c>
      <c r="Q42" s="236">
        <f t="shared" si="18"/>
        <v>7.9638532302521634</v>
      </c>
      <c r="R42" s="236">
        <f t="shared" si="9"/>
        <v>2.1348576252097051</v>
      </c>
      <c r="S42" s="236">
        <f t="shared" si="19"/>
        <v>7.3697452941700048</v>
      </c>
      <c r="T42" s="236">
        <f t="shared" si="10"/>
        <v>2.1030059496277733</v>
      </c>
      <c r="U42" s="236">
        <f t="shared" si="20"/>
        <v>7.2763795645984217</v>
      </c>
    </row>
    <row r="43" spans="1:21" s="2" customFormat="1" ht="11.25">
      <c r="A43" s="159" t="s">
        <v>121</v>
      </c>
      <c r="B43" s="236">
        <f t="shared" si="11"/>
        <v>1.8970341668802091</v>
      </c>
      <c r="C43" s="236">
        <f t="shared" si="21"/>
        <v>5.2420984327558271</v>
      </c>
      <c r="D43" s="236">
        <f t="shared" si="2"/>
        <v>1.6386639720430367</v>
      </c>
      <c r="E43" s="236">
        <f t="shared" si="12"/>
        <v>4.9526805744940141</v>
      </c>
      <c r="F43" s="236">
        <f t="shared" si="3"/>
        <v>1.6445725747550641</v>
      </c>
      <c r="G43" s="236">
        <f t="shared" si="13"/>
        <v>5.0304083869437113</v>
      </c>
      <c r="H43" s="236">
        <f t="shared" si="4"/>
        <v>1.6201941874278269</v>
      </c>
      <c r="I43" s="236">
        <f t="shared" si="14"/>
        <v>5.1033387452442209</v>
      </c>
      <c r="J43" s="236">
        <f t="shared" si="5"/>
        <v>1.6310630486010214</v>
      </c>
      <c r="K43" s="236">
        <f t="shared" si="15"/>
        <v>5.160931406070735</v>
      </c>
      <c r="L43" s="236">
        <f t="shared" si="6"/>
        <v>1.6380702723638687</v>
      </c>
      <c r="M43" s="236">
        <f t="shared" si="16"/>
        <v>5.2952276488517258</v>
      </c>
      <c r="N43" s="236">
        <f t="shared" si="7"/>
        <v>1.6340452623091621</v>
      </c>
      <c r="O43" s="236">
        <f t="shared" si="17"/>
        <v>6.4328045143814965</v>
      </c>
      <c r="P43" s="236">
        <f t="shared" si="8"/>
        <v>1.3433202355071403</v>
      </c>
      <c r="Q43" s="236">
        <f t="shared" si="18"/>
        <v>5.7917155727529295</v>
      </c>
      <c r="R43" s="236">
        <f t="shared" si="9"/>
        <v>1.8591388934614799</v>
      </c>
      <c r="S43" s="236">
        <f t="shared" si="19"/>
        <v>6.417936235888468</v>
      </c>
      <c r="T43" s="236">
        <f t="shared" si="10"/>
        <v>1.6865719968036657</v>
      </c>
      <c r="U43" s="236">
        <f t="shared" si="20"/>
        <v>5.8355222503950994</v>
      </c>
    </row>
    <row r="44" spans="1:21" s="2" customFormat="1" ht="11.25">
      <c r="A44" s="159" t="s">
        <v>122</v>
      </c>
      <c r="B44" s="236">
        <f t="shared" si="11"/>
        <v>10.876409742526699</v>
      </c>
      <c r="C44" s="236">
        <f t="shared" si="21"/>
        <v>30.054920180522881</v>
      </c>
      <c r="D44" s="236">
        <f t="shared" si="2"/>
        <v>9.8779246128854918</v>
      </c>
      <c r="E44" s="236">
        <f t="shared" si="12"/>
        <v>29.854934374104509</v>
      </c>
      <c r="F44" s="236">
        <f t="shared" si="3"/>
        <v>9.9366676933301985</v>
      </c>
      <c r="G44" s="236">
        <f t="shared" si="13"/>
        <v>30.394217482463787</v>
      </c>
      <c r="H44" s="236">
        <f t="shared" si="4"/>
        <v>9.9831143692599156</v>
      </c>
      <c r="I44" s="236">
        <f t="shared" si="14"/>
        <v>31.445128463107725</v>
      </c>
      <c r="J44" s="236">
        <f t="shared" si="5"/>
        <v>10.002544143256216</v>
      </c>
      <c r="K44" s="236">
        <f t="shared" si="15"/>
        <v>31.649570048084264</v>
      </c>
      <c r="L44" s="236">
        <f t="shared" si="6"/>
        <v>9.7531221785611208</v>
      </c>
      <c r="M44" s="236">
        <f t="shared" si="16"/>
        <v>31.527952795344905</v>
      </c>
      <c r="N44" s="236">
        <f t="shared" si="7"/>
        <v>6.9414908208922963</v>
      </c>
      <c r="O44" s="236">
        <f t="shared" si="17"/>
        <v>27.326815553488178</v>
      </c>
      <c r="P44" s="236">
        <f t="shared" si="8"/>
        <v>6.7456111027868513</v>
      </c>
      <c r="Q44" s="236">
        <f t="shared" si="18"/>
        <v>29.083653948677529</v>
      </c>
      <c r="R44" s="236">
        <f t="shared" si="9"/>
        <v>8.5124778559846987</v>
      </c>
      <c r="S44" s="236">
        <f t="shared" si="19"/>
        <v>29.385937909890931</v>
      </c>
      <c r="T44" s="236">
        <f t="shared" si="10"/>
        <v>8.6984692647585202</v>
      </c>
      <c r="U44" s="236">
        <f t="shared" si="20"/>
        <v>30.09661670837361</v>
      </c>
    </row>
    <row r="45" spans="1:21" s="2" customFormat="1" ht="11.25">
      <c r="A45" s="163" t="s">
        <v>62</v>
      </c>
      <c r="B45" s="235">
        <f t="shared" si="11"/>
        <v>11.122873266604167</v>
      </c>
      <c r="C45" s="225">
        <v>100</v>
      </c>
      <c r="D45" s="235">
        <f t="shared" si="2"/>
        <v>13.307024414965154</v>
      </c>
      <c r="E45" s="225">
        <v>100</v>
      </c>
      <c r="F45" s="235">
        <f t="shared" si="3"/>
        <v>12.893644412383724</v>
      </c>
      <c r="G45" s="225">
        <v>100</v>
      </c>
      <c r="H45" s="235">
        <f t="shared" si="4"/>
        <v>13.825865662692813</v>
      </c>
      <c r="I45" s="225">
        <f>SUM(I46:I51)</f>
        <v>100</v>
      </c>
      <c r="J45" s="235">
        <f>((F15/$F$5)*100)</f>
        <v>13.958335163984373</v>
      </c>
      <c r="K45" s="225">
        <f>SUM(K46:K51)</f>
        <v>100</v>
      </c>
      <c r="L45" s="235">
        <f t="shared" si="6"/>
        <v>13.748234766160561</v>
      </c>
      <c r="M45" s="225">
        <f>SUM(M46:M51)</f>
        <v>100</v>
      </c>
      <c r="N45" s="235">
        <f t="shared" si="7"/>
        <v>2.4728940161911526</v>
      </c>
      <c r="O45" s="225">
        <v>100</v>
      </c>
      <c r="P45" s="235">
        <f t="shared" si="8"/>
        <v>2.6853684323093905</v>
      </c>
      <c r="Q45" s="225">
        <v>100</v>
      </c>
      <c r="R45" s="235">
        <f t="shared" si="9"/>
        <v>6.9075939018039341</v>
      </c>
      <c r="S45" s="225">
        <v>100</v>
      </c>
      <c r="T45" s="235">
        <f t="shared" si="10"/>
        <v>9.8958997734696421</v>
      </c>
      <c r="U45" s="225">
        <v>100</v>
      </c>
    </row>
    <row r="46" spans="1:21" s="2" customFormat="1" ht="11.25">
      <c r="A46" s="160" t="s">
        <v>123</v>
      </c>
      <c r="B46" s="236">
        <f t="shared" si="11"/>
        <v>2.8783020151217058</v>
      </c>
      <c r="C46" s="236">
        <f t="shared" ref="C46:C51" si="22">((B16/$B$15)*100)</f>
        <v>25.877324555730162</v>
      </c>
      <c r="D46" s="236">
        <f t="shared" si="2"/>
        <v>3.8689109239474626</v>
      </c>
      <c r="E46" s="236">
        <f t="shared" ref="E46:E51" si="23">((C16/$C$15)*100)</f>
        <v>29.074200236654441</v>
      </c>
      <c r="F46" s="236">
        <f t="shared" si="3"/>
        <v>3.1827835955377961</v>
      </c>
      <c r="G46" s="236">
        <f t="shared" ref="G46:G51" si="24">(D16/$D$15)*100</f>
        <v>24.684902838493716</v>
      </c>
      <c r="H46" s="236">
        <f t="shared" si="4"/>
        <v>3.4210277182148188</v>
      </c>
      <c r="I46" s="236">
        <f t="shared" ref="I46:I51" si="25">(E16/$E$15)*100</f>
        <v>24.743678274308639</v>
      </c>
      <c r="J46" s="236">
        <f t="shared" si="5"/>
        <v>3.503303044207974</v>
      </c>
      <c r="K46" s="236">
        <f t="shared" ref="K46:K51" si="26">(F16/$F$15)*100</f>
        <v>25.098287174299124</v>
      </c>
      <c r="L46" s="236">
        <f t="shared" si="6"/>
        <v>3.5186103527171588</v>
      </c>
      <c r="M46" s="236">
        <f t="shared" ref="M46:M51" si="27">(G16/$G$15)*100</f>
        <v>25.593179143098045</v>
      </c>
      <c r="N46" s="236">
        <f t="shared" si="7"/>
        <v>0.50254231452894549</v>
      </c>
      <c r="O46" s="236">
        <f t="shared" ref="O46:O51" si="28">(H16/$H$15)*100</f>
        <v>20.322032049840161</v>
      </c>
      <c r="P46" s="236">
        <f t="shared" si="8"/>
        <v>0.12165561656341897</v>
      </c>
      <c r="Q46" s="236">
        <f t="shared" ref="Q46:Q51" si="29">(I16/$I$15)*100</f>
        <v>4.530313796040133</v>
      </c>
      <c r="R46" s="236">
        <f t="shared" si="9"/>
        <v>0.31222391484355394</v>
      </c>
      <c r="S46" s="236">
        <f t="shared" ref="S46:S50" si="30">(J16/$J$15)*100</f>
        <v>4.5200097064480875</v>
      </c>
      <c r="T46" s="236">
        <f t="shared" si="10"/>
        <v>1.1844225602367753</v>
      </c>
      <c r="U46" s="236">
        <f>(K16/$K$15)*100</f>
        <v>11.968821303264878</v>
      </c>
    </row>
    <row r="47" spans="1:21" s="2" customFormat="1" ht="11.25">
      <c r="A47" s="160" t="s">
        <v>124</v>
      </c>
      <c r="B47" s="236">
        <f t="shared" si="11"/>
        <v>2.144864103458632</v>
      </c>
      <c r="C47" s="236">
        <f t="shared" si="22"/>
        <v>19.283363678146657</v>
      </c>
      <c r="D47" s="236">
        <f t="shared" si="2"/>
        <v>2.6097074710689281</v>
      </c>
      <c r="E47" s="236">
        <f t="shared" si="23"/>
        <v>19.611502840064205</v>
      </c>
      <c r="F47" s="236">
        <f t="shared" si="3"/>
        <v>2.7002461065586689</v>
      </c>
      <c r="G47" s="236">
        <f t="shared" si="24"/>
        <v>20.942458316635541</v>
      </c>
      <c r="H47" s="236">
        <f t="shared" si="4"/>
        <v>2.4602850713801661</v>
      </c>
      <c r="I47" s="236">
        <f t="shared" si="25"/>
        <v>17.794799482385436</v>
      </c>
      <c r="J47" s="236">
        <f t="shared" si="5"/>
        <v>2.4383859551129436</v>
      </c>
      <c r="K47" s="236">
        <f t="shared" si="26"/>
        <v>17.469031417188809</v>
      </c>
      <c r="L47" s="236">
        <f t="shared" si="6"/>
        <v>2.1833227554322971</v>
      </c>
      <c r="M47" s="236">
        <f t="shared" si="27"/>
        <v>15.880749729458021</v>
      </c>
      <c r="N47" s="236">
        <f t="shared" si="7"/>
        <v>0.47949625502586563</v>
      </c>
      <c r="O47" s="236">
        <f t="shared" si="28"/>
        <v>19.390085134517992</v>
      </c>
      <c r="P47" s="236">
        <f t="shared" si="8"/>
        <v>1.4391798543982548</v>
      </c>
      <c r="Q47" s="236">
        <f t="shared" si="29"/>
        <v>53.593385439500906</v>
      </c>
      <c r="R47" s="236">
        <f t="shared" si="9"/>
        <v>2.1459163945012629</v>
      </c>
      <c r="S47" s="236">
        <f t="shared" si="30"/>
        <v>31.066047382155048</v>
      </c>
      <c r="T47" s="236">
        <f t="shared" si="10"/>
        <v>2.0363354243195424</v>
      </c>
      <c r="U47" s="236">
        <f t="shared" ref="U47:U51" si="31">(K17/$K$15)*100</f>
        <v>20.577567183722341</v>
      </c>
    </row>
    <row r="48" spans="1:21" s="2" customFormat="1" ht="11.25">
      <c r="A48" s="160" t="s">
        <v>125</v>
      </c>
      <c r="B48" s="236">
        <f t="shared" si="11"/>
        <v>1.2241887183195455</v>
      </c>
      <c r="C48" s="236">
        <f t="shared" si="22"/>
        <v>11.00604752905984</v>
      </c>
      <c r="D48" s="236">
        <f t="shared" si="2"/>
        <v>1.1080574987265803</v>
      </c>
      <c r="E48" s="236">
        <f t="shared" si="23"/>
        <v>8.3268615444971505</v>
      </c>
      <c r="F48" s="236">
        <f t="shared" si="3"/>
        <v>1.0161182797441988</v>
      </c>
      <c r="G48" s="236">
        <f t="shared" si="24"/>
        <v>7.8807685961020155</v>
      </c>
      <c r="H48" s="236">
        <f t="shared" si="4"/>
        <v>1.0918108702384473</v>
      </c>
      <c r="I48" s="236">
        <f t="shared" si="25"/>
        <v>7.896871681492958</v>
      </c>
      <c r="J48" s="236">
        <f t="shared" si="5"/>
        <v>0.98587161721778638</v>
      </c>
      <c r="K48" s="236">
        <f t="shared" si="26"/>
        <v>7.0629599134541188</v>
      </c>
      <c r="L48" s="236">
        <f t="shared" si="6"/>
        <v>0.98437039607589483</v>
      </c>
      <c r="M48" s="236">
        <f t="shared" si="27"/>
        <v>7.1599766284089856</v>
      </c>
      <c r="N48" s="236">
        <f t="shared" si="7"/>
        <v>0.16447866054566024</v>
      </c>
      <c r="O48" s="236">
        <f t="shared" si="28"/>
        <v>6.6512620220981669</v>
      </c>
      <c r="P48" s="236">
        <f t="shared" si="8"/>
        <v>5.4542042553822036E-2</v>
      </c>
      <c r="Q48" s="236">
        <f t="shared" si="29"/>
        <v>2.0310822864226648</v>
      </c>
      <c r="R48" s="236">
        <f t="shared" si="9"/>
        <v>0.21838519740975329</v>
      </c>
      <c r="S48" s="236">
        <f t="shared" si="30"/>
        <v>3.161523397499113</v>
      </c>
      <c r="T48" s="236">
        <f t="shared" si="10"/>
        <v>0.46079555913620041</v>
      </c>
      <c r="U48" s="236">
        <f t="shared" si="31"/>
        <v>4.6564291240253635</v>
      </c>
    </row>
    <row r="49" spans="1:23" s="2" customFormat="1" ht="11.25">
      <c r="A49" s="160" t="s">
        <v>126</v>
      </c>
      <c r="B49" s="236">
        <f t="shared" si="11"/>
        <v>1.350316106034946</v>
      </c>
      <c r="C49" s="236">
        <f t="shared" si="22"/>
        <v>12.139993629966082</v>
      </c>
      <c r="D49" s="236">
        <f t="shared" si="2"/>
        <v>1.6613789486813861</v>
      </c>
      <c r="E49" s="236">
        <f t="shared" si="23"/>
        <v>12.484977083328939</v>
      </c>
      <c r="F49" s="236">
        <f t="shared" si="3"/>
        <v>1.6859515054579772</v>
      </c>
      <c r="G49" s="236">
        <f t="shared" si="24"/>
        <v>13.075833732770716</v>
      </c>
      <c r="H49" s="236">
        <f t="shared" si="4"/>
        <v>1.9768142158076676</v>
      </c>
      <c r="I49" s="236">
        <f t="shared" si="25"/>
        <v>14.297941727741703</v>
      </c>
      <c r="J49" s="236">
        <f t="shared" si="5"/>
        <v>2.0871096818991179</v>
      </c>
      <c r="K49" s="236">
        <f t="shared" si="26"/>
        <v>14.95242561078722</v>
      </c>
      <c r="L49" s="236">
        <f t="shared" si="6"/>
        <v>2.0034533609352136</v>
      </c>
      <c r="M49" s="236">
        <f t="shared" si="27"/>
        <v>14.572440717018056</v>
      </c>
      <c r="N49" s="236">
        <f t="shared" si="7"/>
        <v>0.23016561895378052</v>
      </c>
      <c r="O49" s="236">
        <f t="shared" si="28"/>
        <v>9.3075407780027124</v>
      </c>
      <c r="P49" s="236">
        <f t="shared" si="8"/>
        <v>0.25727659422733273</v>
      </c>
      <c r="Q49" s="236">
        <f t="shared" si="29"/>
        <v>9.5806814116034484</v>
      </c>
      <c r="R49" s="236">
        <f t="shared" si="9"/>
        <v>0.99404711862053297</v>
      </c>
      <c r="S49" s="236">
        <f t="shared" si="30"/>
        <v>14.390642136054572</v>
      </c>
      <c r="T49" s="236">
        <f t="shared" si="10"/>
        <v>1.4437290205821809</v>
      </c>
      <c r="U49" s="236">
        <f t="shared" si="31"/>
        <v>14.589163730747739</v>
      </c>
    </row>
    <row r="50" spans="1:23" s="2" customFormat="1" ht="11.25">
      <c r="A50" s="160" t="s">
        <v>127</v>
      </c>
      <c r="B50" s="236">
        <f t="shared" si="11"/>
        <v>0.73243327843935768</v>
      </c>
      <c r="C50" s="236">
        <f t="shared" si="22"/>
        <v>6.5849287399367356</v>
      </c>
      <c r="D50" s="236">
        <f t="shared" si="2"/>
        <v>0.88979949633545929</v>
      </c>
      <c r="E50" s="236">
        <f t="shared" si="23"/>
        <v>6.6866901914960488</v>
      </c>
      <c r="F50" s="236">
        <f t="shared" si="3"/>
        <v>0.9553852780051747</v>
      </c>
      <c r="G50" s="236">
        <f t="shared" si="24"/>
        <v>7.4097380651165876</v>
      </c>
      <c r="H50" s="236">
        <f t="shared" si="4"/>
        <v>1.2227293319505337</v>
      </c>
      <c r="I50" s="236">
        <f t="shared" si="25"/>
        <v>8.8437813716785918</v>
      </c>
      <c r="J50" s="236">
        <f t="shared" si="5"/>
        <v>1.1756967088506216</v>
      </c>
      <c r="K50" s="236">
        <f t="shared" si="26"/>
        <v>8.4229006900778689</v>
      </c>
      <c r="L50" s="236">
        <f t="shared" si="6"/>
        <v>1.1076375512394596</v>
      </c>
      <c r="M50" s="236">
        <f t="shared" si="27"/>
        <v>8.0565801361332667</v>
      </c>
      <c r="N50" s="236">
        <f t="shared" si="7"/>
        <v>0.21172961414010807</v>
      </c>
      <c r="O50" s="236">
        <f t="shared" si="28"/>
        <v>8.562017326817033</v>
      </c>
      <c r="P50" s="236">
        <f t="shared" si="8"/>
        <v>4.8980256301590093E-2</v>
      </c>
      <c r="Q50" s="236">
        <f t="shared" si="29"/>
        <v>1.8239678292288386</v>
      </c>
      <c r="R50" s="236">
        <f t="shared" si="9"/>
        <v>0.39818106910763262</v>
      </c>
      <c r="S50" s="236">
        <f t="shared" si="30"/>
        <v>5.7643960367103624</v>
      </c>
      <c r="T50" s="236">
        <f t="shared" si="10"/>
        <v>0.91359046366032515</v>
      </c>
      <c r="U50" s="236">
        <f t="shared" si="31"/>
        <v>9.2320100705709489</v>
      </c>
    </row>
    <row r="51" spans="1:23">
      <c r="A51" s="160" t="s">
        <v>128</v>
      </c>
      <c r="B51" s="236">
        <f t="shared" si="11"/>
        <v>2.7927690452299792</v>
      </c>
      <c r="C51" s="236">
        <f t="shared" si="22"/>
        <v>25.108341867160522</v>
      </c>
      <c r="D51" s="236">
        <f t="shared" si="2"/>
        <v>3.1691700762053361</v>
      </c>
      <c r="E51" s="236">
        <f t="shared" si="23"/>
        <v>23.815768103959218</v>
      </c>
      <c r="F51" s="236">
        <f t="shared" si="3"/>
        <v>3.3531596470799077</v>
      </c>
      <c r="G51" s="236">
        <f t="shared" si="24"/>
        <v>26.006298450881427</v>
      </c>
      <c r="H51" s="236">
        <f t="shared" si="4"/>
        <v>3.6531984551011774</v>
      </c>
      <c r="I51" s="236">
        <f t="shared" si="25"/>
        <v>26.422927462392671</v>
      </c>
      <c r="J51" s="236">
        <f t="shared" si="5"/>
        <v>3.7679681566959298</v>
      </c>
      <c r="K51" s="236">
        <f t="shared" si="26"/>
        <v>26.994395194192862</v>
      </c>
      <c r="L51" s="236">
        <f t="shared" si="6"/>
        <v>3.9508403497605373</v>
      </c>
      <c r="M51" s="236">
        <f t="shared" si="27"/>
        <v>28.737073645883626</v>
      </c>
      <c r="N51" s="236">
        <f t="shared" si="7"/>
        <v>0.88448155299679265</v>
      </c>
      <c r="O51" s="236">
        <f t="shared" si="28"/>
        <v>35.767062688723939</v>
      </c>
      <c r="P51" s="236">
        <f t="shared" si="8"/>
        <v>0.76373406826497203</v>
      </c>
      <c r="Q51" s="236">
        <f t="shared" si="29"/>
        <v>28.440569237204006</v>
      </c>
      <c r="R51" s="236">
        <f t="shared" si="9"/>
        <v>2.8388402073211982</v>
      </c>
      <c r="S51" s="236">
        <f>(J21/$J$15)*100</f>
        <v>41.097381341132817</v>
      </c>
      <c r="T51" s="236">
        <f t="shared" si="10"/>
        <v>3.8570267455346183</v>
      </c>
      <c r="U51" s="236">
        <f t="shared" si="31"/>
        <v>38.97600858766873</v>
      </c>
    </row>
    <row r="52" spans="1:23">
      <c r="A52" s="163" t="s">
        <v>63</v>
      </c>
      <c r="B52" s="235">
        <f t="shared" si="11"/>
        <v>6.4306767454291691</v>
      </c>
      <c r="C52" s="225">
        <v>100</v>
      </c>
      <c r="D52" s="235">
        <f t="shared" si="2"/>
        <v>6.7907703938838129</v>
      </c>
      <c r="E52" s="225">
        <v>100</v>
      </c>
      <c r="F52" s="235">
        <f t="shared" si="3"/>
        <v>7.0015160173019826</v>
      </c>
      <c r="G52" s="225">
        <v>100</v>
      </c>
      <c r="H52" s="235">
        <f t="shared" si="4"/>
        <v>7.4746862626274515</v>
      </c>
      <c r="I52" s="225">
        <v>100</v>
      </c>
      <c r="J52" s="235">
        <f t="shared" si="5"/>
        <v>7.8447663922206159</v>
      </c>
      <c r="K52" s="225">
        <v>100</v>
      </c>
      <c r="L52" s="235">
        <f t="shared" si="6"/>
        <v>8.2870753956842318</v>
      </c>
      <c r="M52" s="225">
        <v>100</v>
      </c>
      <c r="N52" s="235">
        <f t="shared" si="7"/>
        <v>2.443822016828975</v>
      </c>
      <c r="O52" s="225">
        <v>100</v>
      </c>
      <c r="P52" s="235">
        <f t="shared" si="8"/>
        <v>2.8282495032198312</v>
      </c>
      <c r="Q52" s="225">
        <v>100</v>
      </c>
      <c r="R52" s="235">
        <f t="shared" si="9"/>
        <v>7.8852163030160325</v>
      </c>
      <c r="S52" s="225">
        <v>100</v>
      </c>
      <c r="T52" s="235">
        <f t="shared" si="10"/>
        <v>9.6183481806820321</v>
      </c>
      <c r="U52" s="225">
        <v>100</v>
      </c>
    </row>
    <row r="53" spans="1:23">
      <c r="A53" s="160" t="s">
        <v>129</v>
      </c>
      <c r="B53" s="236">
        <f t="shared" si="11"/>
        <v>4.5762963553353764</v>
      </c>
      <c r="C53" s="236">
        <f>((B23/$B$22)*100)</f>
        <v>71.163526585100712</v>
      </c>
      <c r="D53" s="236">
        <f t="shared" si="2"/>
        <v>4.8804725748022451</v>
      </c>
      <c r="E53" s="236">
        <f>((C23/$C$22)*100)</f>
        <v>71.869203223214555</v>
      </c>
      <c r="F53" s="236">
        <f t="shared" si="3"/>
        <v>5.1628680115958945</v>
      </c>
      <c r="G53" s="236">
        <f>(D23/$D$22)*100</f>
        <v>73.739287303457374</v>
      </c>
      <c r="H53" s="236">
        <f t="shared" si="4"/>
        <v>5.4726666192421307</v>
      </c>
      <c r="I53" s="236">
        <f>(E23/$E$22)*100</f>
        <v>73.216004350641683</v>
      </c>
      <c r="J53" s="236">
        <f t="shared" si="5"/>
        <v>5.8049164969304199</v>
      </c>
      <c r="K53" s="236">
        <f>(F23/$F$22)*100</f>
        <v>73.997314982979674</v>
      </c>
      <c r="L53" s="236">
        <f t="shared" si="6"/>
        <v>6.2543793559275347</v>
      </c>
      <c r="M53" s="236">
        <f>(G23/$G$22)*100</f>
        <v>75.471490933758233</v>
      </c>
      <c r="N53" s="236">
        <f t="shared" si="7"/>
        <v>1.6400543463924298</v>
      </c>
      <c r="O53" s="236">
        <f>(H23/$H$22)*100</f>
        <v>67.110220592926467</v>
      </c>
      <c r="P53" s="236">
        <f t="shared" si="8"/>
        <v>2.0651243896540086</v>
      </c>
      <c r="Q53" s="236">
        <f>(I23/$I$22)*100</f>
        <v>73.017758415689997</v>
      </c>
      <c r="R53" s="236">
        <f t="shared" si="9"/>
        <v>6.014479953463737</v>
      </c>
      <c r="S53" s="236">
        <f>(J23/$J$22)*100</f>
        <v>76.275395909725987</v>
      </c>
      <c r="T53" s="236">
        <f t="shared" si="10"/>
        <v>7.3281135028755298</v>
      </c>
      <c r="U53" s="236">
        <f>(K23/$K$22)*100</f>
        <v>76.188898189334381</v>
      </c>
    </row>
    <row r="54" spans="1:23">
      <c r="A54" s="160" t="s">
        <v>130</v>
      </c>
      <c r="B54" s="236">
        <f t="shared" si="11"/>
        <v>0.61839488441875656</v>
      </c>
      <c r="C54" s="236">
        <f>((B24/$B$22)*100)</f>
        <v>9.616326693116747</v>
      </c>
      <c r="D54" s="236">
        <f t="shared" si="2"/>
        <v>0.63218814074449892</v>
      </c>
      <c r="E54" s="236">
        <f>((C24/$C$22)*100)</f>
        <v>9.3095201880759575</v>
      </c>
      <c r="F54" s="236">
        <f t="shared" si="3"/>
        <v>0.56663496617864129</v>
      </c>
      <c r="G54" s="236">
        <f>(D24/$D$22)*100</f>
        <v>8.0930324915116412</v>
      </c>
      <c r="H54" s="236">
        <f t="shared" si="4"/>
        <v>0.65481695109799398</v>
      </c>
      <c r="I54" s="236">
        <f>(E24/$E$22)*100</f>
        <v>8.7604606814335657</v>
      </c>
      <c r="J54" s="236">
        <f t="shared" si="5"/>
        <v>0.6237364159358042</v>
      </c>
      <c r="K54" s="236">
        <f>(F24/$F$22)*100</f>
        <v>7.9509877636935373</v>
      </c>
      <c r="L54" s="236">
        <f t="shared" si="6"/>
        <v>0.62831190273079707</v>
      </c>
      <c r="M54" s="236">
        <f>(G24/$G$22)*100</f>
        <v>7.581829206694696</v>
      </c>
      <c r="N54" s="236">
        <f t="shared" si="7"/>
        <v>0.31822019188783762</v>
      </c>
      <c r="O54" s="236">
        <f>(H24/$H$22)*100</f>
        <v>13.02141439501187</v>
      </c>
      <c r="P54" s="236">
        <f t="shared" si="8"/>
        <v>0.31214002953903919</v>
      </c>
      <c r="Q54" s="236">
        <f>(I24/$I$22)*100</f>
        <v>11.036509656721668</v>
      </c>
      <c r="R54" s="236">
        <f t="shared" si="9"/>
        <v>0.57727873995404688</v>
      </c>
      <c r="S54" s="236">
        <f>(J24/$J$22)*100</f>
        <v>7.3210260539491143</v>
      </c>
      <c r="T54" s="236">
        <f t="shared" si="10"/>
        <v>0.68735465287875219</v>
      </c>
      <c r="U54" s="236">
        <f t="shared" ref="U54:U56" si="32">(K24/$K$22)*100</f>
        <v>7.146285827531897</v>
      </c>
    </row>
    <row r="55" spans="1:23" ht="13.5" customHeight="1">
      <c r="A55" s="160" t="s">
        <v>3</v>
      </c>
      <c r="B55" s="236">
        <f t="shared" si="11"/>
        <v>0.64243094301497716</v>
      </c>
      <c r="C55" s="236">
        <f>((B25/$B$22)*100)</f>
        <v>9.9900985300125331</v>
      </c>
      <c r="D55" s="236">
        <f t="shared" si="2"/>
        <v>0.65738989228728162</v>
      </c>
      <c r="E55" s="236">
        <f>((C25/$C$22)*100)</f>
        <v>9.6806378975700245</v>
      </c>
      <c r="F55" s="236">
        <f t="shared" si="3"/>
        <v>0.63933726617512898</v>
      </c>
      <c r="G55" s="236">
        <f>(D25/$D$22)*100</f>
        <v>9.131411891299166</v>
      </c>
      <c r="H55" s="236">
        <f t="shared" si="4"/>
        <v>0.66259921043496672</v>
      </c>
      <c r="I55" s="236">
        <f>(E25/$E$22)*100</f>
        <v>8.8645755440985479</v>
      </c>
      <c r="J55" s="236">
        <f t="shared" si="5"/>
        <v>0.69822598253908075</v>
      </c>
      <c r="K55" s="236">
        <f>(F25/$F$22)*100</f>
        <v>8.9005325031920304</v>
      </c>
      <c r="L55" s="236">
        <f t="shared" si="6"/>
        <v>0.69562895886129628</v>
      </c>
      <c r="M55" s="236">
        <f>(G25/$G$22)*100</f>
        <v>8.3941429955321532</v>
      </c>
      <c r="N55" s="236">
        <f t="shared" si="7"/>
        <v>0.22697987732197794</v>
      </c>
      <c r="O55" s="236">
        <f>(H25/$H$22)*100</f>
        <v>9.2879054104152683</v>
      </c>
      <c r="P55" s="236">
        <f t="shared" si="8"/>
        <v>0.18261198194828224</v>
      </c>
      <c r="Q55" s="236">
        <f>(I25/$I$22)*100</f>
        <v>6.4567140112775396</v>
      </c>
      <c r="R55" s="236">
        <f t="shared" si="9"/>
        <v>0.59532213274471779</v>
      </c>
      <c r="S55" s="236">
        <f>(J25/$J$22)*100</f>
        <v>7.5498516447419686</v>
      </c>
      <c r="T55" s="236">
        <f t="shared" si="10"/>
        <v>0.74545458768814443</v>
      </c>
      <c r="U55" s="236">
        <f t="shared" si="32"/>
        <v>7.7503389738515853</v>
      </c>
    </row>
    <row r="56" spans="1:23" ht="12.75" customHeight="1">
      <c r="A56" s="160" t="s">
        <v>131</v>
      </c>
      <c r="B56" s="236">
        <f t="shared" si="11"/>
        <v>0.59355456266005946</v>
      </c>
      <c r="C56" s="236">
        <f>((B26/$B$22)*100)</f>
        <v>9.2300481917700079</v>
      </c>
      <c r="D56" s="236">
        <f t="shared" si="2"/>
        <v>0.62071978604978784</v>
      </c>
      <c r="E56" s="236">
        <f>((C26/$C$22)*100)</f>
        <v>9.1406386911394666</v>
      </c>
      <c r="F56" s="236">
        <f t="shared" si="3"/>
        <v>0.63267577335231762</v>
      </c>
      <c r="G56" s="236">
        <f>(D26/$D$22)*100</f>
        <v>9.036268313731826</v>
      </c>
      <c r="H56" s="236">
        <f t="shared" si="4"/>
        <v>0.68460348185235964</v>
      </c>
      <c r="I56" s="236">
        <f>(E26/$E$22)*100</f>
        <v>9.1589594238262038</v>
      </c>
      <c r="J56" s="236">
        <f t="shared" si="5"/>
        <v>0.71788749681531139</v>
      </c>
      <c r="K56" s="236">
        <f>(F26/$F$22)*100</f>
        <v>9.1511647501347611</v>
      </c>
      <c r="L56" s="236">
        <f t="shared" si="6"/>
        <v>0.70875517816460376</v>
      </c>
      <c r="M56" s="236">
        <f>(G26/$G$22)*100</f>
        <v>8.5525368640149146</v>
      </c>
      <c r="N56" s="236">
        <f t="shared" si="7"/>
        <v>0.25856760122672962</v>
      </c>
      <c r="O56" s="236">
        <f>(H26/$H$22)*100</f>
        <v>10.580459601646385</v>
      </c>
      <c r="P56" s="236">
        <f t="shared" si="8"/>
        <v>0.26837310207850107</v>
      </c>
      <c r="Q56" s="236">
        <f>(I26/$I$22)*100</f>
        <v>9.4890179163108037</v>
      </c>
      <c r="R56" s="236">
        <f t="shared" si="9"/>
        <v>0.69813547685353039</v>
      </c>
      <c r="S56" s="236">
        <f>(J26/$J$22)*100</f>
        <v>8.8537263915829314</v>
      </c>
      <c r="T56" s="236">
        <f t="shared" si="10"/>
        <v>0.85742543723960596</v>
      </c>
      <c r="U56" s="236">
        <f t="shared" si="32"/>
        <v>8.9144770092821322</v>
      </c>
    </row>
    <row r="57" spans="1:23">
      <c r="A57" s="163" t="s">
        <v>132</v>
      </c>
      <c r="B57" s="235">
        <f t="shared" si="11"/>
        <v>0.7824979645741279</v>
      </c>
      <c r="C57" s="225">
        <v>100</v>
      </c>
      <c r="D57" s="235">
        <f t="shared" si="2"/>
        <v>0.84820074818805036</v>
      </c>
      <c r="E57" s="225">
        <v>100</v>
      </c>
      <c r="F57" s="235">
        <f t="shared" si="3"/>
        <v>0.7836836822638471</v>
      </c>
      <c r="G57" s="225">
        <v>100</v>
      </c>
      <c r="H57" s="235">
        <f t="shared" si="4"/>
        <v>0.72726951809361928</v>
      </c>
      <c r="I57" s="225">
        <v>100</v>
      </c>
      <c r="J57" s="235">
        <f t="shared" si="5"/>
        <v>0.72047982753115525</v>
      </c>
      <c r="K57" s="225">
        <v>100</v>
      </c>
      <c r="L57" s="235">
        <f t="shared" si="6"/>
        <v>0.72188645281907737</v>
      </c>
      <c r="M57" s="225">
        <v>100</v>
      </c>
      <c r="N57" s="235">
        <f t="shared" si="7"/>
        <v>0.33583869157377239</v>
      </c>
      <c r="O57" s="225">
        <v>100</v>
      </c>
      <c r="P57" s="235">
        <f t="shared" si="8"/>
        <v>0.31151754251324199</v>
      </c>
      <c r="Q57" s="225">
        <v>100</v>
      </c>
      <c r="R57" s="235">
        <f t="shared" si="9"/>
        <v>0.60848334954405792</v>
      </c>
      <c r="S57" s="225">
        <v>100</v>
      </c>
      <c r="T57" s="235">
        <f t="shared" si="10"/>
        <v>0.62239393523080955</v>
      </c>
      <c r="U57" s="225">
        <v>100</v>
      </c>
    </row>
    <row r="58" spans="1:23">
      <c r="A58" s="165" t="s">
        <v>133</v>
      </c>
      <c r="B58" s="492">
        <f t="shared" si="11"/>
        <v>0.87609026359572095</v>
      </c>
      <c r="C58" s="491">
        <v>100</v>
      </c>
      <c r="D58" s="492">
        <f t="shared" si="2"/>
        <v>0.91324141958808447</v>
      </c>
      <c r="E58" s="491">
        <v>100</v>
      </c>
      <c r="F58" s="492">
        <f t="shared" si="3"/>
        <v>0.91115544226233414</v>
      </c>
      <c r="G58" s="491">
        <v>100</v>
      </c>
      <c r="H58" s="492">
        <f t="shared" si="4"/>
        <v>0.97535778335580658</v>
      </c>
      <c r="I58" s="491">
        <v>100</v>
      </c>
      <c r="J58" s="492">
        <f t="shared" si="5"/>
        <v>1.0012400669089321</v>
      </c>
      <c r="K58" s="491">
        <v>100</v>
      </c>
      <c r="L58" s="492">
        <f t="shared" si="6"/>
        <v>1.0058783876129338</v>
      </c>
      <c r="M58" s="491">
        <v>100</v>
      </c>
      <c r="N58" s="492">
        <f t="shared" si="7"/>
        <v>0.28171479538478744</v>
      </c>
      <c r="O58" s="491">
        <v>100</v>
      </c>
      <c r="P58" s="492">
        <f t="shared" si="8"/>
        <v>6.9400537213069421E-2</v>
      </c>
      <c r="Q58" s="491">
        <v>100</v>
      </c>
      <c r="R58" s="492">
        <f t="shared" si="9"/>
        <v>0.55345884648589894</v>
      </c>
      <c r="S58" s="491">
        <v>100</v>
      </c>
      <c r="T58" s="492">
        <f t="shared" si="10"/>
        <v>1.060681816217085</v>
      </c>
      <c r="U58" s="491">
        <v>100</v>
      </c>
    </row>
    <row r="59" spans="1:23"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>
      <c r="A60" s="230" t="s">
        <v>108</v>
      </c>
      <c r="D60" s="2"/>
      <c r="P60" s="2"/>
    </row>
    <row r="61" spans="1:23">
      <c r="A61" s="54" t="s">
        <v>97</v>
      </c>
      <c r="I61" s="15"/>
      <c r="J61" s="15"/>
      <c r="K61" s="15"/>
      <c r="N61" s="7"/>
      <c r="O61" s="7"/>
      <c r="P61" s="2"/>
    </row>
    <row r="62" spans="1:23">
      <c r="A62" s="55" t="s">
        <v>376</v>
      </c>
      <c r="B62" s="30"/>
      <c r="C62" s="30"/>
      <c r="D62" s="30"/>
      <c r="E62" s="30"/>
      <c r="F62" s="30"/>
      <c r="G62" s="30"/>
      <c r="H62" s="30"/>
      <c r="L62" s="158"/>
      <c r="M62" s="158"/>
    </row>
    <row r="63" spans="1:23">
      <c r="A63" s="54"/>
      <c r="B63" s="30"/>
      <c r="C63" s="30"/>
      <c r="D63" s="30"/>
      <c r="E63" s="30"/>
      <c r="F63" s="30"/>
      <c r="G63" s="30"/>
      <c r="H63" s="30"/>
      <c r="L63" s="158"/>
      <c r="M63" s="158"/>
    </row>
    <row r="64" spans="1:23">
      <c r="A64" s="2" t="s">
        <v>56</v>
      </c>
      <c r="L64" s="158"/>
      <c r="M64" s="158"/>
    </row>
    <row r="65" spans="1:13">
      <c r="A65" s="231" t="s">
        <v>57</v>
      </c>
      <c r="B65"/>
      <c r="C65"/>
      <c r="D65"/>
      <c r="L65" s="158"/>
      <c r="M65" s="158"/>
    </row>
    <row r="66" spans="1:13">
      <c r="A66" s="2"/>
      <c r="B66" s="26"/>
      <c r="C66" s="26"/>
      <c r="D66" s="26"/>
      <c r="L66" s="158"/>
      <c r="M66" s="158"/>
    </row>
    <row r="67" spans="1:13">
      <c r="A67"/>
      <c r="B67" s="26"/>
      <c r="C67" s="26"/>
      <c r="D67" s="26"/>
      <c r="F67" s="158"/>
      <c r="G67" s="158"/>
      <c r="H67" s="158"/>
      <c r="L67" s="158"/>
      <c r="M67" s="158"/>
    </row>
    <row r="68" spans="1:13">
      <c r="A68"/>
      <c r="B68" s="26"/>
      <c r="C68" s="26"/>
      <c r="D68" s="26"/>
      <c r="F68" s="158"/>
      <c r="G68" s="158"/>
      <c r="H68" s="158"/>
      <c r="L68" s="158"/>
      <c r="M68" s="158"/>
    </row>
    <row r="69" spans="1:13">
      <c r="A69"/>
      <c r="B69" s="26"/>
      <c r="C69" s="26"/>
      <c r="D69" s="26"/>
      <c r="F69" s="158"/>
      <c r="G69" s="158"/>
      <c r="H69" s="158"/>
    </row>
    <row r="70" spans="1:13">
      <c r="A70"/>
      <c r="B70" s="26"/>
      <c r="C70" s="26"/>
      <c r="D70" s="26"/>
      <c r="F70" s="158"/>
      <c r="G70" s="158"/>
      <c r="H70" s="158"/>
    </row>
    <row r="71" spans="1:13">
      <c r="A71"/>
      <c r="B71" s="26"/>
      <c r="C71" s="26"/>
      <c r="D71" s="26"/>
      <c r="F71" s="158"/>
      <c r="G71" s="158"/>
      <c r="H71" s="158"/>
    </row>
    <row r="72" spans="1:13">
      <c r="A72"/>
      <c r="B72" s="26"/>
      <c r="C72" s="26"/>
      <c r="D72" s="26"/>
      <c r="F72" s="158"/>
      <c r="G72" s="158"/>
      <c r="H72" s="158"/>
    </row>
    <row r="73" spans="1:13">
      <c r="A73"/>
      <c r="B73" s="26"/>
      <c r="C73" s="26"/>
      <c r="D73" s="26"/>
      <c r="F73" s="158"/>
      <c r="G73" s="158"/>
      <c r="H73" s="158"/>
    </row>
    <row r="74" spans="1:13">
      <c r="A74"/>
      <c r="B74" s="26"/>
      <c r="C74" s="26"/>
      <c r="D74" s="26"/>
      <c r="F74" s="158"/>
      <c r="G74" s="158"/>
      <c r="H74" s="158"/>
    </row>
    <row r="75" spans="1:13">
      <c r="A75"/>
      <c r="B75" s="26"/>
      <c r="C75" s="26"/>
      <c r="D75" s="26"/>
      <c r="F75" s="158"/>
      <c r="G75" s="158"/>
      <c r="H75" s="158"/>
    </row>
    <row r="76" spans="1:13">
      <c r="A76"/>
      <c r="B76" s="26"/>
      <c r="C76" s="26"/>
      <c r="D76" s="26"/>
      <c r="F76" s="158"/>
    </row>
  </sheetData>
  <mergeCells count="3">
    <mergeCell ref="L3:T3"/>
    <mergeCell ref="B3:K3"/>
    <mergeCell ref="A3:A4"/>
  </mergeCells>
  <phoneticPr fontId="18" type="noConversion"/>
  <hyperlinks>
    <hyperlink ref="A60" r:id="rId1" xr:uid="{00000000-0004-0000-0A00-000000000000}"/>
    <hyperlink ref="A65" r:id="rId2" xr:uid="{00000000-0004-0000-0A00-000001000000}"/>
  </hyperlinks>
  <pageMargins left="0.78740157499999996" right="0.78740157499999996" top="0.984251969" bottom="0.984251969" header="0.4921259845" footer="0.4921259845"/>
  <pageSetup paperSize="9" orientation="portrait" r:id="rId3"/>
  <headerFooter alignWithMargins="0"/>
  <ignoredErrors>
    <ignoredError sqref="J45 L45 L38 J38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D801"/>
  <sheetViews>
    <sheetView showGridLines="0" zoomScaleNormal="100" workbookViewId="0"/>
  </sheetViews>
  <sheetFormatPr baseColWidth="10" defaultColWidth="11.42578125" defaultRowHeight="12.75"/>
  <cols>
    <col min="1" max="1" width="25.28515625" style="4" customWidth="1"/>
    <col min="2" max="25" width="12.7109375" style="4" customWidth="1"/>
    <col min="26" max="29" width="12.7109375" customWidth="1"/>
    <col min="30" max="30" width="18" style="328" customWidth="1"/>
    <col min="31" max="16384" width="11.42578125" style="4"/>
  </cols>
  <sheetData>
    <row r="1" spans="1:30" s="52" customFormat="1">
      <c r="A1" s="467" t="s">
        <v>392</v>
      </c>
      <c r="AD1" s="199" t="s">
        <v>284</v>
      </c>
    </row>
    <row r="2" spans="1:30" s="52" customFormat="1" ht="12">
      <c r="A2" s="149"/>
      <c r="AD2" s="79"/>
    </row>
    <row r="3" spans="1:30" s="2" customFormat="1">
      <c r="A3" s="872" t="s">
        <v>83</v>
      </c>
      <c r="B3" s="748" t="s">
        <v>270</v>
      </c>
      <c r="C3" s="699"/>
      <c r="D3" s="700"/>
      <c r="E3" s="698" t="s">
        <v>271</v>
      </c>
      <c r="F3" s="699"/>
      <c r="G3" s="700"/>
      <c r="H3" s="701" t="s">
        <v>323</v>
      </c>
      <c r="I3" s="702"/>
      <c r="J3" s="702"/>
      <c r="K3" s="877" t="s">
        <v>344</v>
      </c>
      <c r="L3" s="878"/>
      <c r="M3" s="878"/>
      <c r="N3" s="877" t="s">
        <v>393</v>
      </c>
      <c r="O3" s="878"/>
      <c r="P3" s="878"/>
      <c r="Q3" s="879" t="s">
        <v>273</v>
      </c>
      <c r="R3" s="880"/>
      <c r="S3" s="881"/>
      <c r="T3" s="874" t="s">
        <v>324</v>
      </c>
      <c r="U3" s="875"/>
      <c r="V3" s="876"/>
      <c r="W3" s="874" t="s">
        <v>345</v>
      </c>
      <c r="X3" s="875"/>
      <c r="Y3" s="876"/>
      <c r="Z3" s="874" t="s">
        <v>380</v>
      </c>
      <c r="AA3" s="875"/>
      <c r="AB3" s="876"/>
      <c r="AC3" s="334" t="s">
        <v>394</v>
      </c>
      <c r="AD3" s="376"/>
    </row>
    <row r="4" spans="1:30" s="2" customFormat="1" ht="11.25">
      <c r="A4" s="873"/>
      <c r="B4" s="332" t="s">
        <v>141</v>
      </c>
      <c r="C4" s="332" t="s">
        <v>142</v>
      </c>
      <c r="D4" s="332" t="s">
        <v>1</v>
      </c>
      <c r="E4" s="332" t="s">
        <v>141</v>
      </c>
      <c r="F4" s="332" t="s">
        <v>142</v>
      </c>
      <c r="G4" s="332" t="s">
        <v>1</v>
      </c>
      <c r="H4" s="332" t="s">
        <v>141</v>
      </c>
      <c r="I4" s="332" t="s">
        <v>142</v>
      </c>
      <c r="J4" s="332" t="s">
        <v>1</v>
      </c>
      <c r="K4" s="332" t="s">
        <v>141</v>
      </c>
      <c r="L4" s="332" t="s">
        <v>142</v>
      </c>
      <c r="M4" s="332" t="s">
        <v>1</v>
      </c>
      <c r="N4" s="332" t="s">
        <v>141</v>
      </c>
      <c r="O4" s="332" t="s">
        <v>142</v>
      </c>
      <c r="P4" s="332" t="s">
        <v>1</v>
      </c>
      <c r="Q4" s="333" t="s">
        <v>141</v>
      </c>
      <c r="R4" s="333" t="s">
        <v>142</v>
      </c>
      <c r="S4" s="333" t="s">
        <v>1</v>
      </c>
      <c r="T4" s="333" t="s">
        <v>141</v>
      </c>
      <c r="U4" s="333" t="s">
        <v>142</v>
      </c>
      <c r="V4" s="333" t="s">
        <v>1</v>
      </c>
      <c r="W4" s="333" t="s">
        <v>141</v>
      </c>
      <c r="X4" s="333" t="s">
        <v>142</v>
      </c>
      <c r="Y4" s="333" t="s">
        <v>1</v>
      </c>
      <c r="Z4" s="333" t="s">
        <v>141</v>
      </c>
      <c r="AA4" s="333" t="s">
        <v>142</v>
      </c>
      <c r="AB4" s="333" t="s">
        <v>1</v>
      </c>
      <c r="AC4" s="333" t="s">
        <v>141</v>
      </c>
      <c r="AD4" s="377" t="s">
        <v>142</v>
      </c>
    </row>
    <row r="5" spans="1:30" s="2" customFormat="1" ht="11.25">
      <c r="A5" s="325" t="s">
        <v>60</v>
      </c>
      <c r="B5" s="561">
        <v>17922428</v>
      </c>
      <c r="C5" s="561">
        <v>21639611</v>
      </c>
      <c r="D5" s="561">
        <v>39562039</v>
      </c>
      <c r="E5" s="561">
        <v>16389391</v>
      </c>
      <c r="F5" s="561">
        <v>7341347</v>
      </c>
      <c r="G5" s="561">
        <v>23730738</v>
      </c>
      <c r="H5" s="561">
        <v>20960665</v>
      </c>
      <c r="I5" s="561">
        <v>8598184</v>
      </c>
      <c r="J5" s="561">
        <v>29558849</v>
      </c>
      <c r="K5" s="561">
        <v>21062223</v>
      </c>
      <c r="L5" s="561">
        <v>17178922</v>
      </c>
      <c r="M5" s="561">
        <v>38241145</v>
      </c>
      <c r="N5" s="561">
        <v>20838141</v>
      </c>
      <c r="O5" s="561">
        <v>20920942</v>
      </c>
      <c r="P5" s="561">
        <v>41759083</v>
      </c>
      <c r="Q5" s="562">
        <f>((E5-B5)/B5)*100</f>
        <v>-8.5537350184919152</v>
      </c>
      <c r="R5" s="562">
        <f t="shared" ref="R5:AA5" si="0">((F5-C5)/C5)*100</f>
        <v>-66.074496440809412</v>
      </c>
      <c r="S5" s="562">
        <f t="shared" si="0"/>
        <v>-40.016392987226972</v>
      </c>
      <c r="T5" s="562">
        <f t="shared" si="0"/>
        <v>27.89166479706293</v>
      </c>
      <c r="U5" s="562">
        <f t="shared" si="0"/>
        <v>17.119978118457009</v>
      </c>
      <c r="V5" s="562">
        <f t="shared" si="0"/>
        <v>24.559333131569698</v>
      </c>
      <c r="W5" s="238">
        <f t="shared" si="0"/>
        <v>0.48451707042691633</v>
      </c>
      <c r="X5" s="238">
        <f t="shared" si="0"/>
        <v>99.797096689254388</v>
      </c>
      <c r="Y5" s="238">
        <f t="shared" si="0"/>
        <v>29.372916381148674</v>
      </c>
      <c r="Z5" s="238">
        <f t="shared" si="0"/>
        <v>-1.0639047929556154</v>
      </c>
      <c r="AA5" s="238">
        <f t="shared" si="0"/>
        <v>21.782624078507371</v>
      </c>
      <c r="AB5" s="238">
        <f>((P5-M5)/M5)*100</f>
        <v>9.1993532097430659</v>
      </c>
      <c r="AC5" s="563">
        <f>(N5/P5)*100</f>
        <v>49.900858694622194</v>
      </c>
      <c r="AD5" s="563">
        <f>(O5/P5)*100</f>
        <v>50.099141305377806</v>
      </c>
    </row>
    <row r="6" spans="1:30" s="2" customFormat="1" ht="11.25">
      <c r="A6" s="335" t="s">
        <v>84</v>
      </c>
      <c r="B6" s="564">
        <v>3208122</v>
      </c>
      <c r="C6" s="564">
        <v>2047894</v>
      </c>
      <c r="D6" s="564">
        <v>5256016</v>
      </c>
      <c r="E6" s="564">
        <v>3599165</v>
      </c>
      <c r="F6" s="564">
        <v>1170805</v>
      </c>
      <c r="G6" s="565">
        <v>4769970</v>
      </c>
      <c r="H6" s="564">
        <v>4034883</v>
      </c>
      <c r="I6" s="564">
        <v>1118272</v>
      </c>
      <c r="J6" s="565">
        <v>5153155</v>
      </c>
      <c r="K6" s="564">
        <v>3742997</v>
      </c>
      <c r="L6" s="564">
        <v>1823583</v>
      </c>
      <c r="M6" s="565">
        <v>5566580</v>
      </c>
      <c r="N6" s="564">
        <v>3508516</v>
      </c>
      <c r="O6" s="564">
        <v>1917526</v>
      </c>
      <c r="P6" s="565">
        <f>N6+O6</f>
        <v>5426042</v>
      </c>
      <c r="Q6" s="566">
        <f t="shared" ref="Q6:AB18" si="1">((E6-B6)/B6)*100</f>
        <v>12.189156148051726</v>
      </c>
      <c r="R6" s="566">
        <f t="shared" si="1"/>
        <v>-42.828828054577045</v>
      </c>
      <c r="S6" s="566">
        <f t="shared" si="1"/>
        <v>-9.2474223822758539</v>
      </c>
      <c r="T6" s="566">
        <f t="shared" si="1"/>
        <v>12.106085717103829</v>
      </c>
      <c r="U6" s="566">
        <f t="shared" si="1"/>
        <v>-4.4869128505600848</v>
      </c>
      <c r="V6" s="566">
        <f t="shared" si="1"/>
        <v>8.033279035297916</v>
      </c>
      <c r="W6" s="239">
        <f t="shared" ref="W6:AB17" si="2">100*(K6-H6)/H6</f>
        <v>-7.2340635403802294</v>
      </c>
      <c r="X6" s="239">
        <f t="shared" si="2"/>
        <v>63.071506753276481</v>
      </c>
      <c r="Y6" s="239">
        <f t="shared" si="2"/>
        <v>8.0227549918448027</v>
      </c>
      <c r="Z6" s="239">
        <f t="shared" si="2"/>
        <v>-6.2645254591441031</v>
      </c>
      <c r="AA6" s="239">
        <f t="shared" si="2"/>
        <v>5.1515615137890629</v>
      </c>
      <c r="AB6" s="239">
        <f t="shared" si="2"/>
        <v>-2.5246740368412923</v>
      </c>
      <c r="AC6" s="567">
        <f t="shared" ref="AC6:AC18" si="3">(N6/P6)*100</f>
        <v>64.66068637139189</v>
      </c>
      <c r="AD6" s="567">
        <f t="shared" ref="AD6:AD18" si="4">(O6/P6)*100</f>
        <v>35.33931362860811</v>
      </c>
    </row>
    <row r="7" spans="1:30" s="2" customFormat="1" ht="11.25">
      <c r="A7" s="335" t="s">
        <v>85</v>
      </c>
      <c r="B7" s="564">
        <v>1253631</v>
      </c>
      <c r="C7" s="564">
        <v>643506</v>
      </c>
      <c r="D7" s="565">
        <v>1897137</v>
      </c>
      <c r="E7" s="564">
        <v>1157113</v>
      </c>
      <c r="F7" s="564">
        <v>313630</v>
      </c>
      <c r="G7" s="565">
        <v>1470743</v>
      </c>
      <c r="H7" s="564">
        <v>1449436</v>
      </c>
      <c r="I7" s="564">
        <v>382943</v>
      </c>
      <c r="J7" s="565">
        <v>1832379</v>
      </c>
      <c r="K7" s="564">
        <v>1406896</v>
      </c>
      <c r="L7" s="564">
        <v>570350</v>
      </c>
      <c r="M7" s="565">
        <v>1977246</v>
      </c>
      <c r="N7" s="564">
        <v>1427527</v>
      </c>
      <c r="O7" s="564">
        <v>611733</v>
      </c>
      <c r="P7" s="565">
        <v>2039260</v>
      </c>
      <c r="Q7" s="566">
        <f t="shared" si="1"/>
        <v>-7.6990757248345005</v>
      </c>
      <c r="R7" s="566">
        <f t="shared" si="1"/>
        <v>-51.262303692584069</v>
      </c>
      <c r="S7" s="566">
        <f t="shared" si="1"/>
        <v>-22.475656739602886</v>
      </c>
      <c r="T7" s="566">
        <f t="shared" si="1"/>
        <v>25.263133332699571</v>
      </c>
      <c r="U7" s="566">
        <f t="shared" si="1"/>
        <v>22.100245512227783</v>
      </c>
      <c r="V7" s="566">
        <f t="shared" si="1"/>
        <v>24.588660289391147</v>
      </c>
      <c r="W7" s="239">
        <f t="shared" si="2"/>
        <v>-2.9349346918387567</v>
      </c>
      <c r="X7" s="239">
        <f t="shared" si="2"/>
        <v>48.938614885244021</v>
      </c>
      <c r="Y7" s="239">
        <f t="shared" si="2"/>
        <v>7.9059517708945588</v>
      </c>
      <c r="Z7" s="239">
        <f t="shared" si="2"/>
        <v>1.4664196927136051</v>
      </c>
      <c r="AA7" s="239">
        <f t="shared" si="2"/>
        <v>7.2557201718243185</v>
      </c>
      <c r="AB7" s="239">
        <f t="shared" si="2"/>
        <v>3.1363826251260591</v>
      </c>
      <c r="AC7" s="567">
        <f t="shared" si="3"/>
        <v>70.002206682816308</v>
      </c>
      <c r="AD7" s="567">
        <f t="shared" si="4"/>
        <v>29.997793317183685</v>
      </c>
    </row>
    <row r="8" spans="1:30" s="2" customFormat="1" ht="11.25">
      <c r="A8" s="335" t="s">
        <v>86</v>
      </c>
      <c r="B8" s="564">
        <v>2162267</v>
      </c>
      <c r="C8" s="564">
        <v>4371968</v>
      </c>
      <c r="D8" s="564">
        <v>6534235</v>
      </c>
      <c r="E8" s="564">
        <v>1090528</v>
      </c>
      <c r="F8" s="564">
        <v>1167512</v>
      </c>
      <c r="G8" s="565">
        <v>2258040</v>
      </c>
      <c r="H8" s="564">
        <v>1597940</v>
      </c>
      <c r="I8" s="564">
        <v>1541995</v>
      </c>
      <c r="J8" s="565">
        <v>3139935</v>
      </c>
      <c r="K8" s="564">
        <v>2416690</v>
      </c>
      <c r="L8" s="564">
        <v>3519041</v>
      </c>
      <c r="M8" s="565">
        <v>5935731</v>
      </c>
      <c r="N8" s="564">
        <v>2587463</v>
      </c>
      <c r="O8" s="564">
        <v>4371804</v>
      </c>
      <c r="P8" s="565">
        <f>N8+O8</f>
        <v>6959267</v>
      </c>
      <c r="Q8" s="566">
        <f t="shared" si="1"/>
        <v>-49.565525441585152</v>
      </c>
      <c r="R8" s="566">
        <f t="shared" si="1"/>
        <v>-73.295504450169815</v>
      </c>
      <c r="S8" s="566">
        <f t="shared" si="1"/>
        <v>-65.442932493245181</v>
      </c>
      <c r="T8" s="566">
        <f t="shared" si="1"/>
        <v>46.529020804601075</v>
      </c>
      <c r="U8" s="566">
        <f t="shared" si="1"/>
        <v>32.075302009743794</v>
      </c>
      <c r="V8" s="566">
        <f t="shared" si="1"/>
        <v>39.055774034118087</v>
      </c>
      <c r="W8" s="239">
        <f t="shared" si="2"/>
        <v>51.237843723794384</v>
      </c>
      <c r="X8" s="239">
        <f t="shared" si="2"/>
        <v>128.21351560802725</v>
      </c>
      <c r="Y8" s="239">
        <f t="shared" si="2"/>
        <v>89.039932355287604</v>
      </c>
      <c r="Z8" s="239">
        <f t="shared" si="2"/>
        <v>7.0664007381997695</v>
      </c>
      <c r="AA8" s="239">
        <f t="shared" si="2"/>
        <v>24.23282365849105</v>
      </c>
      <c r="AB8" s="239">
        <f t="shared" si="2"/>
        <v>17.243638567852891</v>
      </c>
      <c r="AC8" s="567">
        <f t="shared" si="3"/>
        <v>37.180108192428882</v>
      </c>
      <c r="AD8" s="567">
        <f t="shared" si="4"/>
        <v>62.819891807571118</v>
      </c>
    </row>
    <row r="9" spans="1:30" s="2" customFormat="1" ht="11.25">
      <c r="A9" s="335" t="s">
        <v>87</v>
      </c>
      <c r="B9" s="564">
        <v>1594059</v>
      </c>
      <c r="C9" s="564">
        <v>2318318</v>
      </c>
      <c r="D9" s="564">
        <v>3912377</v>
      </c>
      <c r="E9" s="564">
        <v>1558084</v>
      </c>
      <c r="F9" s="564">
        <v>581496</v>
      </c>
      <c r="G9" s="565">
        <v>2139580</v>
      </c>
      <c r="H9" s="564">
        <v>1996330</v>
      </c>
      <c r="I9" s="564">
        <v>713425</v>
      </c>
      <c r="J9" s="565">
        <v>2709755</v>
      </c>
      <c r="K9" s="564">
        <v>1932922</v>
      </c>
      <c r="L9" s="564">
        <v>1567324</v>
      </c>
      <c r="M9" s="565">
        <v>3500246</v>
      </c>
      <c r="N9" s="564">
        <v>1868717</v>
      </c>
      <c r="O9" s="564">
        <v>2075634</v>
      </c>
      <c r="P9" s="565">
        <f>N9+O9</f>
        <v>3944351</v>
      </c>
      <c r="Q9" s="566">
        <f t="shared" si="1"/>
        <v>-2.256817344903796</v>
      </c>
      <c r="R9" s="566">
        <f t="shared" si="1"/>
        <v>-74.917332307302104</v>
      </c>
      <c r="S9" s="566">
        <f t="shared" si="1"/>
        <v>-45.312529953018334</v>
      </c>
      <c r="T9" s="566">
        <f t="shared" si="1"/>
        <v>28.127238326046605</v>
      </c>
      <c r="U9" s="566">
        <f t="shared" si="1"/>
        <v>22.687860277628737</v>
      </c>
      <c r="V9" s="566">
        <f t="shared" si="1"/>
        <v>26.648921750997861</v>
      </c>
      <c r="W9" s="239">
        <f t="shared" si="2"/>
        <v>-3.1762283790756038</v>
      </c>
      <c r="X9" s="239">
        <f t="shared" si="2"/>
        <v>119.69008655429793</v>
      </c>
      <c r="Y9" s="239">
        <f t="shared" si="2"/>
        <v>29.172046919370938</v>
      </c>
      <c r="Z9" s="239">
        <f t="shared" si="2"/>
        <v>-3.3216549865954241</v>
      </c>
      <c r="AA9" s="239">
        <f t="shared" si="2"/>
        <v>32.431711630779596</v>
      </c>
      <c r="AB9" s="239">
        <f t="shared" si="2"/>
        <v>12.687822513046227</v>
      </c>
      <c r="AC9" s="567">
        <f t="shared" si="3"/>
        <v>47.377046312561937</v>
      </c>
      <c r="AD9" s="567">
        <f t="shared" si="4"/>
        <v>52.622953687438056</v>
      </c>
    </row>
    <row r="10" spans="1:30" s="2" customFormat="1" ht="11.25">
      <c r="A10" s="335" t="s">
        <v>88</v>
      </c>
      <c r="B10" s="564">
        <v>624003</v>
      </c>
      <c r="C10" s="564">
        <v>1082584</v>
      </c>
      <c r="D10" s="565">
        <v>1706587</v>
      </c>
      <c r="E10" s="564">
        <v>378749</v>
      </c>
      <c r="F10" s="564">
        <v>315494</v>
      </c>
      <c r="G10" s="565">
        <v>694243</v>
      </c>
      <c r="H10" s="564">
        <v>529386</v>
      </c>
      <c r="I10" s="564">
        <v>440373</v>
      </c>
      <c r="J10" s="565">
        <v>969759</v>
      </c>
      <c r="K10" s="564">
        <v>678073</v>
      </c>
      <c r="L10" s="564">
        <v>853077</v>
      </c>
      <c r="M10" s="565">
        <v>1531150</v>
      </c>
      <c r="N10" s="564">
        <v>694141</v>
      </c>
      <c r="O10" s="564">
        <v>1055971</v>
      </c>
      <c r="P10" s="565">
        <v>1750112</v>
      </c>
      <c r="Q10" s="566">
        <f t="shared" si="1"/>
        <v>-39.303336682676203</v>
      </c>
      <c r="R10" s="566">
        <f t="shared" si="1"/>
        <v>-70.85731915491084</v>
      </c>
      <c r="S10" s="566">
        <f t="shared" si="1"/>
        <v>-59.319800279739624</v>
      </c>
      <c r="T10" s="566">
        <f t="shared" si="1"/>
        <v>39.772250223762967</v>
      </c>
      <c r="U10" s="566">
        <f t="shared" si="1"/>
        <v>39.582052273577311</v>
      </c>
      <c r="V10" s="566">
        <f t="shared" si="1"/>
        <v>39.685816061523127</v>
      </c>
      <c r="W10" s="239">
        <f t="shared" si="2"/>
        <v>28.086689107758801</v>
      </c>
      <c r="X10" s="239">
        <f t="shared" si="2"/>
        <v>93.716917249695143</v>
      </c>
      <c r="Y10" s="239">
        <f t="shared" si="2"/>
        <v>57.889743740455103</v>
      </c>
      <c r="Z10" s="239">
        <f t="shared" si="2"/>
        <v>2.3696563644327382</v>
      </c>
      <c r="AA10" s="239">
        <f t="shared" si="2"/>
        <v>23.783785051056352</v>
      </c>
      <c r="AB10" s="239">
        <f t="shared" si="2"/>
        <v>14.300493093426509</v>
      </c>
      <c r="AC10" s="567">
        <f t="shared" si="3"/>
        <v>39.662661589658263</v>
      </c>
      <c r="AD10" s="567">
        <f t="shared" si="4"/>
        <v>60.337338410341737</v>
      </c>
    </row>
    <row r="11" spans="1:30" s="2" customFormat="1" ht="11.25">
      <c r="A11" s="335" t="s">
        <v>89</v>
      </c>
      <c r="B11" s="564">
        <v>2242519</v>
      </c>
      <c r="C11" s="564">
        <v>3172277</v>
      </c>
      <c r="D11" s="564">
        <v>5414796</v>
      </c>
      <c r="E11" s="564">
        <v>2386502</v>
      </c>
      <c r="F11" s="564">
        <v>913947</v>
      </c>
      <c r="G11" s="565">
        <v>3300449</v>
      </c>
      <c r="H11" s="564">
        <v>2917424</v>
      </c>
      <c r="I11" s="564">
        <v>1007754</v>
      </c>
      <c r="J11" s="565">
        <v>3925178</v>
      </c>
      <c r="K11" s="564">
        <v>2815291</v>
      </c>
      <c r="L11" s="564">
        <v>2435710</v>
      </c>
      <c r="M11" s="565">
        <v>5251001</v>
      </c>
      <c r="N11" s="564">
        <v>2772053</v>
      </c>
      <c r="O11" s="564">
        <v>3221127</v>
      </c>
      <c r="P11" s="565">
        <f>N11+O11</f>
        <v>5993180</v>
      </c>
      <c r="Q11" s="566">
        <f t="shared" si="1"/>
        <v>6.4205922001106792</v>
      </c>
      <c r="R11" s="566">
        <f t="shared" si="1"/>
        <v>-71.189558793257973</v>
      </c>
      <c r="S11" s="566">
        <f t="shared" si="1"/>
        <v>-39.047583694750458</v>
      </c>
      <c r="T11" s="566">
        <f t="shared" si="1"/>
        <v>22.246870105283801</v>
      </c>
      <c r="U11" s="566">
        <f t="shared" si="1"/>
        <v>10.263943095168539</v>
      </c>
      <c r="V11" s="566">
        <f t="shared" si="1"/>
        <v>18.9286063805258</v>
      </c>
      <c r="W11" s="239">
        <f t="shared" si="2"/>
        <v>-3.5007938510137713</v>
      </c>
      <c r="X11" s="239">
        <f t="shared" si="2"/>
        <v>141.69688237407146</v>
      </c>
      <c r="Y11" s="239">
        <f t="shared" si="2"/>
        <v>33.777398120543836</v>
      </c>
      <c r="Z11" s="239">
        <f t="shared" si="2"/>
        <v>-1.5358270246308463</v>
      </c>
      <c r="AA11" s="239">
        <f t="shared" si="2"/>
        <v>32.245915975218722</v>
      </c>
      <c r="AB11" s="239">
        <f t="shared" si="2"/>
        <v>14.134047965330801</v>
      </c>
      <c r="AC11" s="567">
        <f t="shared" si="3"/>
        <v>46.253458097370675</v>
      </c>
      <c r="AD11" s="567">
        <f t="shared" si="4"/>
        <v>53.746541902629318</v>
      </c>
    </row>
    <row r="12" spans="1:30" s="2" customFormat="1" ht="11.25">
      <c r="A12" s="335" t="s">
        <v>90</v>
      </c>
      <c r="B12" s="564">
        <v>343691</v>
      </c>
      <c r="C12" s="564">
        <v>212460</v>
      </c>
      <c r="D12" s="568">
        <v>556151</v>
      </c>
      <c r="E12" s="564">
        <v>324769</v>
      </c>
      <c r="F12" s="564">
        <v>88524</v>
      </c>
      <c r="G12" s="568">
        <v>413293</v>
      </c>
      <c r="H12" s="564">
        <v>444898</v>
      </c>
      <c r="I12" s="564">
        <v>118236</v>
      </c>
      <c r="J12" s="568">
        <v>563134</v>
      </c>
      <c r="K12" s="564">
        <v>422878</v>
      </c>
      <c r="L12" s="564">
        <v>169020</v>
      </c>
      <c r="M12" s="568">
        <v>591898</v>
      </c>
      <c r="N12" s="564">
        <v>415794</v>
      </c>
      <c r="O12" s="564">
        <v>186970</v>
      </c>
      <c r="P12" s="568">
        <v>602764</v>
      </c>
      <c r="Q12" s="566">
        <f t="shared" si="1"/>
        <v>-5.5055267667759704</v>
      </c>
      <c r="R12" s="566">
        <f t="shared" si="1"/>
        <v>-58.333804010166624</v>
      </c>
      <c r="S12" s="566">
        <f t="shared" si="1"/>
        <v>-25.686908771179052</v>
      </c>
      <c r="T12" s="566">
        <f t="shared" si="1"/>
        <v>36.989059916432907</v>
      </c>
      <c r="U12" s="566">
        <f t="shared" si="1"/>
        <v>33.563779314084321</v>
      </c>
      <c r="V12" s="566">
        <f t="shared" si="1"/>
        <v>36.255392663316336</v>
      </c>
      <c r="W12" s="239">
        <f t="shared" si="2"/>
        <v>-4.9494490872065056</v>
      </c>
      <c r="X12" s="239">
        <f t="shared" si="2"/>
        <v>42.951385364863491</v>
      </c>
      <c r="Y12" s="239">
        <f t="shared" si="2"/>
        <v>5.1078428935209024</v>
      </c>
      <c r="Z12" s="239">
        <f t="shared" si="2"/>
        <v>-1.6751876427716741</v>
      </c>
      <c r="AA12" s="239">
        <f t="shared" si="2"/>
        <v>10.620044965092889</v>
      </c>
      <c r="AB12" s="239">
        <f t="shared" si="2"/>
        <v>1.8357892745033773</v>
      </c>
      <c r="AC12" s="567">
        <f t="shared" si="3"/>
        <v>68.981226483333444</v>
      </c>
      <c r="AD12" s="567">
        <f t="shared" si="4"/>
        <v>31.018773516666553</v>
      </c>
    </row>
    <row r="13" spans="1:30" s="2" customFormat="1" ht="11.25">
      <c r="A13" s="336" t="s">
        <v>275</v>
      </c>
      <c r="B13" s="564">
        <v>1336282</v>
      </c>
      <c r="C13" s="564">
        <v>1623074</v>
      </c>
      <c r="D13" s="564">
        <v>2959356</v>
      </c>
      <c r="E13" s="564">
        <v>982699</v>
      </c>
      <c r="F13" s="564">
        <v>548162</v>
      </c>
      <c r="G13" s="568">
        <v>1530861</v>
      </c>
      <c r="H13" s="564">
        <v>1439713</v>
      </c>
      <c r="I13" s="564">
        <v>646129</v>
      </c>
      <c r="J13" s="568">
        <v>2085842</v>
      </c>
      <c r="K13" s="564">
        <v>1560278</v>
      </c>
      <c r="L13" s="564">
        <v>1119779</v>
      </c>
      <c r="M13" s="568">
        <v>2680057</v>
      </c>
      <c r="N13" s="564">
        <v>1574781</v>
      </c>
      <c r="O13" s="564">
        <v>1336334</v>
      </c>
      <c r="P13" s="568">
        <f>N13+O13</f>
        <v>2911115</v>
      </c>
      <c r="Q13" s="566">
        <f t="shared" si="1"/>
        <v>-26.460208249456329</v>
      </c>
      <c r="R13" s="566">
        <f t="shared" si="1"/>
        <v>-66.22692495844305</v>
      </c>
      <c r="S13" s="566">
        <f t="shared" si="1"/>
        <v>-48.270468304590594</v>
      </c>
      <c r="T13" s="566">
        <f t="shared" si="1"/>
        <v>46.506000311387311</v>
      </c>
      <c r="U13" s="566">
        <f t="shared" si="1"/>
        <v>17.871906480201108</v>
      </c>
      <c r="V13" s="566">
        <f t="shared" si="1"/>
        <v>36.252866850746088</v>
      </c>
      <c r="W13" s="239">
        <f t="shared" si="2"/>
        <v>8.374238476696398</v>
      </c>
      <c r="X13" s="239">
        <f t="shared" si="2"/>
        <v>73.305794972830498</v>
      </c>
      <c r="Y13" s="239">
        <f t="shared" si="2"/>
        <v>28.488015870809008</v>
      </c>
      <c r="Z13" s="239">
        <f t="shared" si="2"/>
        <v>0.92951384304591878</v>
      </c>
      <c r="AA13" s="239">
        <f t="shared" si="2"/>
        <v>19.3390838727999</v>
      </c>
      <c r="AB13" s="239">
        <f t="shared" si="2"/>
        <v>8.6213837989266651</v>
      </c>
      <c r="AC13" s="567">
        <f t="shared" si="3"/>
        <v>54.095458269425976</v>
      </c>
      <c r="AD13" s="567">
        <f t="shared" si="4"/>
        <v>45.904541730574024</v>
      </c>
    </row>
    <row r="14" spans="1:30" s="2" customFormat="1" ht="11.25">
      <c r="A14" s="335" t="s">
        <v>91</v>
      </c>
      <c r="B14" s="564">
        <v>620589</v>
      </c>
      <c r="C14" s="564">
        <v>2582385</v>
      </c>
      <c r="D14" s="564">
        <v>3202974</v>
      </c>
      <c r="E14" s="564">
        <v>370941</v>
      </c>
      <c r="F14" s="564">
        <v>670947</v>
      </c>
      <c r="G14" s="568">
        <v>1041888</v>
      </c>
      <c r="H14" s="564">
        <v>573465</v>
      </c>
      <c r="I14" s="564">
        <v>951284</v>
      </c>
      <c r="J14" s="568">
        <v>1524749</v>
      </c>
      <c r="K14" s="564">
        <v>794285</v>
      </c>
      <c r="L14" s="564">
        <v>2171139</v>
      </c>
      <c r="M14" s="568">
        <v>2965424</v>
      </c>
      <c r="N14" s="564">
        <v>903961</v>
      </c>
      <c r="O14" s="564">
        <v>2649342</v>
      </c>
      <c r="P14" s="568">
        <f>N14+O14</f>
        <v>3553303</v>
      </c>
      <c r="Q14" s="566">
        <f t="shared" si="1"/>
        <v>-40.227590240884062</v>
      </c>
      <c r="R14" s="566">
        <f t="shared" si="1"/>
        <v>-74.018320273700482</v>
      </c>
      <c r="S14" s="566">
        <f t="shared" si="1"/>
        <v>-67.471231424295041</v>
      </c>
      <c r="T14" s="566">
        <f t="shared" si="1"/>
        <v>54.59736184460602</v>
      </c>
      <c r="U14" s="566">
        <f t="shared" si="1"/>
        <v>41.782286827424521</v>
      </c>
      <c r="V14" s="566">
        <f t="shared" si="1"/>
        <v>46.344808655056973</v>
      </c>
      <c r="W14" s="239">
        <f t="shared" si="2"/>
        <v>38.506273268638886</v>
      </c>
      <c r="X14" s="239">
        <f t="shared" si="2"/>
        <v>128.23247316258866</v>
      </c>
      <c r="Y14" s="239">
        <f t="shared" si="2"/>
        <v>94.486043276631108</v>
      </c>
      <c r="Z14" s="239">
        <f t="shared" si="2"/>
        <v>13.808141913796685</v>
      </c>
      <c r="AA14" s="239">
        <f t="shared" si="2"/>
        <v>22.025443787799858</v>
      </c>
      <c r="AB14" s="239">
        <f t="shared" si="2"/>
        <v>19.824450061778688</v>
      </c>
      <c r="AC14" s="567">
        <f t="shared" si="3"/>
        <v>25.440020172780088</v>
      </c>
      <c r="AD14" s="567">
        <f t="shared" si="4"/>
        <v>74.559979827219919</v>
      </c>
    </row>
    <row r="15" spans="1:30" s="2" customFormat="1" ht="11.25">
      <c r="A15" s="335" t="s">
        <v>0</v>
      </c>
      <c r="B15" s="564">
        <v>2220259</v>
      </c>
      <c r="C15" s="564">
        <v>2039691</v>
      </c>
      <c r="D15" s="564">
        <v>4259950</v>
      </c>
      <c r="E15" s="564">
        <v>2297804</v>
      </c>
      <c r="F15" s="564">
        <v>929265</v>
      </c>
      <c r="G15" s="565">
        <v>3227069</v>
      </c>
      <c r="H15" s="564">
        <v>2684616</v>
      </c>
      <c r="I15" s="564">
        <v>819475</v>
      </c>
      <c r="J15" s="565">
        <v>3504091</v>
      </c>
      <c r="K15" s="564">
        <v>2572619</v>
      </c>
      <c r="L15" s="564">
        <v>1616461</v>
      </c>
      <c r="M15" s="565">
        <v>4189080</v>
      </c>
      <c r="N15" s="564">
        <v>2512245</v>
      </c>
      <c r="O15" s="564">
        <v>1966851</v>
      </c>
      <c r="P15" s="565">
        <f>N15+O15</f>
        <v>4479096</v>
      </c>
      <c r="Q15" s="566">
        <f t="shared" si="1"/>
        <v>3.4926105467875592</v>
      </c>
      <c r="R15" s="566">
        <f t="shared" si="1"/>
        <v>-54.440893252948605</v>
      </c>
      <c r="S15" s="566">
        <f t="shared" si="1"/>
        <v>-24.246317445040436</v>
      </c>
      <c r="T15" s="566">
        <f t="shared" si="1"/>
        <v>16.833985840393698</v>
      </c>
      <c r="U15" s="566">
        <f t="shared" si="1"/>
        <v>-11.814713779169558</v>
      </c>
      <c r="V15" s="566">
        <f t="shared" si="1"/>
        <v>8.5843221821411309</v>
      </c>
      <c r="W15" s="239">
        <f t="shared" si="2"/>
        <v>-4.1718070666344831</v>
      </c>
      <c r="X15" s="239">
        <f t="shared" si="2"/>
        <v>97.255681991518955</v>
      </c>
      <c r="Y15" s="239">
        <f t="shared" si="2"/>
        <v>19.548265156355814</v>
      </c>
      <c r="Z15" s="239">
        <f t="shared" si="2"/>
        <v>-2.3467913437629124</v>
      </c>
      <c r="AA15" s="239">
        <f t="shared" si="2"/>
        <v>21.676365838705667</v>
      </c>
      <c r="AB15" s="239">
        <f t="shared" si="2"/>
        <v>6.9231430290183047</v>
      </c>
      <c r="AC15" s="567">
        <f t="shared" si="3"/>
        <v>56.088215121979971</v>
      </c>
      <c r="AD15" s="567">
        <f t="shared" si="4"/>
        <v>43.911784878020029</v>
      </c>
    </row>
    <row r="16" spans="1:30" s="2" customFormat="1" ht="11.25">
      <c r="A16" s="335" t="s">
        <v>92</v>
      </c>
      <c r="B16" s="564">
        <v>1428731</v>
      </c>
      <c r="C16" s="564">
        <v>880787</v>
      </c>
      <c r="D16" s="565">
        <v>2309518</v>
      </c>
      <c r="E16" s="564">
        <v>1566915</v>
      </c>
      <c r="F16" s="564">
        <v>366758</v>
      </c>
      <c r="G16" s="565">
        <v>1933673</v>
      </c>
      <c r="H16" s="564">
        <v>2427411</v>
      </c>
      <c r="I16" s="564">
        <v>507034</v>
      </c>
      <c r="J16" s="565">
        <v>2934445</v>
      </c>
      <c r="K16" s="564">
        <v>1730867</v>
      </c>
      <c r="L16" s="564">
        <v>824376</v>
      </c>
      <c r="M16" s="565">
        <v>2555243</v>
      </c>
      <c r="N16" s="564">
        <v>1548764</v>
      </c>
      <c r="O16" s="564">
        <v>909072</v>
      </c>
      <c r="P16" s="565">
        <v>2457836</v>
      </c>
      <c r="Q16" s="566">
        <f t="shared" si="1"/>
        <v>9.6717996599779816</v>
      </c>
      <c r="R16" s="566">
        <f t="shared" si="1"/>
        <v>-58.36019378124336</v>
      </c>
      <c r="S16" s="566">
        <f t="shared" si="1"/>
        <v>-16.273741966938555</v>
      </c>
      <c r="T16" s="566">
        <f t="shared" si="1"/>
        <v>54.916571734905851</v>
      </c>
      <c r="U16" s="566">
        <f t="shared" si="1"/>
        <v>38.247563788656279</v>
      </c>
      <c r="V16" s="566">
        <f t="shared" si="1"/>
        <v>51.754976151603707</v>
      </c>
      <c r="W16" s="239">
        <f t="shared" si="2"/>
        <v>-28.694934644359773</v>
      </c>
      <c r="X16" s="239">
        <f t="shared" si="2"/>
        <v>62.587913236587681</v>
      </c>
      <c r="Y16" s="239">
        <f t="shared" si="2"/>
        <v>-12.922443596659676</v>
      </c>
      <c r="Z16" s="239">
        <f t="shared" si="2"/>
        <v>-10.520912352017804</v>
      </c>
      <c r="AA16" s="239">
        <f t="shared" si="2"/>
        <v>10.273952662377361</v>
      </c>
      <c r="AB16" s="239">
        <f t="shared" si="2"/>
        <v>-3.8120444904848578</v>
      </c>
      <c r="AC16" s="567">
        <f t="shared" si="3"/>
        <v>63.01331740604337</v>
      </c>
      <c r="AD16" s="567">
        <f t="shared" si="4"/>
        <v>36.98668259395663</v>
      </c>
    </row>
    <row r="17" spans="1:30" s="2" customFormat="1" ht="11.25">
      <c r="A17" s="335" t="s">
        <v>93</v>
      </c>
      <c r="B17" s="564">
        <v>301820</v>
      </c>
      <c r="C17" s="564">
        <v>180079</v>
      </c>
      <c r="D17" s="565">
        <v>481899</v>
      </c>
      <c r="E17" s="564">
        <v>243758</v>
      </c>
      <c r="F17" s="564">
        <v>57566</v>
      </c>
      <c r="G17" s="565">
        <v>301324</v>
      </c>
      <c r="H17" s="564">
        <v>318605</v>
      </c>
      <c r="I17" s="564">
        <v>77924</v>
      </c>
      <c r="J17" s="565">
        <v>396529</v>
      </c>
      <c r="K17" s="564">
        <v>348606</v>
      </c>
      <c r="L17" s="564">
        <v>125033</v>
      </c>
      <c r="M17" s="565">
        <v>473639</v>
      </c>
      <c r="N17" s="564">
        <v>343047</v>
      </c>
      <c r="O17" s="564">
        <v>153783</v>
      </c>
      <c r="P17" s="565">
        <v>496830</v>
      </c>
      <c r="Q17" s="566">
        <f t="shared" si="1"/>
        <v>-19.237293751242461</v>
      </c>
      <c r="R17" s="566">
        <f t="shared" si="1"/>
        <v>-68.032918885600211</v>
      </c>
      <c r="S17" s="566">
        <f t="shared" si="1"/>
        <v>-37.471544867285466</v>
      </c>
      <c r="T17" s="566">
        <f t="shared" si="1"/>
        <v>30.705453769722428</v>
      </c>
      <c r="U17" s="566">
        <f t="shared" si="1"/>
        <v>35.364624952228745</v>
      </c>
      <c r="V17" s="566">
        <f t="shared" si="1"/>
        <v>31.595558269503922</v>
      </c>
      <c r="W17" s="239">
        <f t="shared" si="2"/>
        <v>9.4163619528883729</v>
      </c>
      <c r="X17" s="239">
        <f t="shared" si="2"/>
        <v>60.455058775216877</v>
      </c>
      <c r="Y17" s="239">
        <f t="shared" si="2"/>
        <v>19.44624478915792</v>
      </c>
      <c r="Z17" s="239">
        <f t="shared" si="2"/>
        <v>-1.5946369253541248</v>
      </c>
      <c r="AA17" s="239">
        <f t="shared" si="2"/>
        <v>22.993929602584917</v>
      </c>
      <c r="AB17" s="239">
        <f t="shared" si="2"/>
        <v>4.8963451067162964</v>
      </c>
      <c r="AC17" s="567">
        <f t="shared" si="3"/>
        <v>69.047158987983821</v>
      </c>
      <c r="AD17" s="567">
        <f t="shared" si="4"/>
        <v>30.952841012016179</v>
      </c>
    </row>
    <row r="18" spans="1:30" s="2" customFormat="1" ht="11.25">
      <c r="A18" s="337" t="s">
        <v>368</v>
      </c>
      <c r="B18" s="708">
        <v>586455</v>
      </c>
      <c r="C18" s="708">
        <v>484588</v>
      </c>
      <c r="D18" s="709">
        <v>1071043</v>
      </c>
      <c r="E18" s="708">
        <v>432364</v>
      </c>
      <c r="F18" s="708">
        <v>217241</v>
      </c>
      <c r="G18" s="709">
        <v>649605</v>
      </c>
      <c r="H18" s="708">
        <v>546558</v>
      </c>
      <c r="I18" s="708">
        <v>273340</v>
      </c>
      <c r="J18" s="709">
        <v>819898</v>
      </c>
      <c r="K18" s="708">
        <v>639821</v>
      </c>
      <c r="L18" s="708">
        <v>384029</v>
      </c>
      <c r="M18" s="709">
        <v>1023850</v>
      </c>
      <c r="N18" s="708">
        <v>681132</v>
      </c>
      <c r="O18" s="708">
        <v>464795</v>
      </c>
      <c r="P18" s="709">
        <v>1145927</v>
      </c>
      <c r="Q18" s="710">
        <f t="shared" si="1"/>
        <v>-26.274991261051571</v>
      </c>
      <c r="R18" s="710">
        <f t="shared" si="1"/>
        <v>-55.169958810370865</v>
      </c>
      <c r="S18" s="710">
        <f t="shared" si="1"/>
        <v>-39.348373501344021</v>
      </c>
      <c r="T18" s="710">
        <f t="shared" si="1"/>
        <v>26.411542126541526</v>
      </c>
      <c r="U18" s="710">
        <f t="shared" si="1"/>
        <v>25.823394294815433</v>
      </c>
      <c r="V18" s="710">
        <f t="shared" si="1"/>
        <v>26.214853641828494</v>
      </c>
      <c r="W18" s="711">
        <f t="shared" si="1"/>
        <v>17.063696808024034</v>
      </c>
      <c r="X18" s="711">
        <f t="shared" si="1"/>
        <v>40.494987927123724</v>
      </c>
      <c r="Y18" s="711">
        <f t="shared" si="1"/>
        <v>24.87528936526251</v>
      </c>
      <c r="Z18" s="711">
        <f t="shared" si="1"/>
        <v>6.4566495941833741</v>
      </c>
      <c r="AA18" s="711">
        <f t="shared" si="1"/>
        <v>21.03122420442206</v>
      </c>
      <c r="AB18" s="711">
        <f t="shared" si="1"/>
        <v>11.923328612589735</v>
      </c>
      <c r="AC18" s="712">
        <f t="shared" si="3"/>
        <v>59.439388372906819</v>
      </c>
      <c r="AD18" s="712">
        <f t="shared" si="4"/>
        <v>40.560611627093174</v>
      </c>
    </row>
    <row r="19" spans="1:30" s="2" customFormat="1" ht="11.25">
      <c r="A19" s="1"/>
      <c r="B19" s="1"/>
      <c r="C19" s="1"/>
      <c r="D19" s="1"/>
      <c r="G19" s="1"/>
      <c r="H19" s="67"/>
      <c r="I19" s="67"/>
      <c r="P19" s="21"/>
      <c r="Q19" s="21"/>
      <c r="AB19" s="54"/>
      <c r="AC19" s="54"/>
      <c r="AD19" s="67"/>
    </row>
    <row r="20" spans="1:30" s="2" customFormat="1" ht="13.5" customHeight="1">
      <c r="A20" s="230" t="s">
        <v>108</v>
      </c>
      <c r="E20" s="67"/>
      <c r="F20" s="34"/>
      <c r="G20" s="166"/>
      <c r="H20" s="67"/>
      <c r="I20" s="126"/>
      <c r="J20" s="126"/>
      <c r="K20" s="67"/>
      <c r="L20" s="67"/>
      <c r="AD20" s="67"/>
    </row>
    <row r="21" spans="1:30" s="2" customFormat="1">
      <c r="A21" s="54" t="s">
        <v>97</v>
      </c>
      <c r="E21" s="67"/>
      <c r="F21" s="35"/>
      <c r="G21" s="166"/>
      <c r="H21" s="67"/>
      <c r="I21" s="126"/>
      <c r="J21" s="126"/>
      <c r="K21" s="67"/>
      <c r="L21" s="67"/>
      <c r="AD21" s="67"/>
    </row>
    <row r="22" spans="1:30">
      <c r="A22" s="55" t="s">
        <v>376</v>
      </c>
      <c r="AB22" s="4"/>
      <c r="AC22" s="4"/>
      <c r="AD22" s="327"/>
    </row>
    <row r="23" spans="1:30">
      <c r="A23" s="54"/>
      <c r="AB23" s="4"/>
      <c r="AC23" s="4"/>
      <c r="AD23" s="327"/>
    </row>
    <row r="24" spans="1:30">
      <c r="A24" s="2" t="s">
        <v>56</v>
      </c>
      <c r="AB24" s="4"/>
      <c r="AC24" s="4"/>
      <c r="AD24" s="327"/>
    </row>
    <row r="25" spans="1:30">
      <c r="A25" s="231" t="s">
        <v>57</v>
      </c>
      <c r="AB25" s="4"/>
      <c r="AC25" s="4"/>
      <c r="AD25" s="327"/>
    </row>
    <row r="26" spans="1:30">
      <c r="A26" s="2"/>
      <c r="AB26" s="4"/>
      <c r="AC26" s="4"/>
      <c r="AD26" s="327"/>
    </row>
    <row r="27" spans="1:30" s="327" customFormat="1">
      <c r="A27" s="326"/>
      <c r="Z27" s="328"/>
      <c r="AA27" s="328"/>
    </row>
    <row r="28" spans="1:30" s="327" customFormat="1">
      <c r="A28" s="326"/>
      <c r="Z28" s="328"/>
      <c r="AA28" s="328"/>
    </row>
    <row r="29" spans="1:30" s="327" customFormat="1">
      <c r="A29" s="329"/>
      <c r="Z29" s="328"/>
      <c r="AA29" s="328"/>
    </row>
    <row r="30" spans="1:30" s="327" customFormat="1">
      <c r="A30" s="128"/>
      <c r="Z30" s="328"/>
      <c r="AA30" s="328"/>
    </row>
    <row r="31" spans="1:30" s="327" customFormat="1">
      <c r="A31" s="330"/>
      <c r="Z31" s="328"/>
      <c r="AA31" s="328"/>
    </row>
    <row r="32" spans="1:30" s="327" customFormat="1">
      <c r="A32" s="325"/>
      <c r="Z32" s="328"/>
      <c r="AA32" s="328"/>
    </row>
    <row r="33" spans="1:27" s="327" customFormat="1">
      <c r="A33" s="330"/>
      <c r="Z33" s="328"/>
      <c r="AA33" s="328"/>
    </row>
    <row r="34" spans="1:27" s="327" customFormat="1">
      <c r="A34" s="283"/>
      <c r="Z34" s="328"/>
      <c r="AA34" s="328"/>
    </row>
    <row r="35" spans="1:27" s="327" customFormat="1">
      <c r="A35" s="283"/>
      <c r="Z35" s="328"/>
      <c r="AA35" s="328"/>
    </row>
    <row r="36" spans="1:27" s="327" customFormat="1">
      <c r="A36" s="283"/>
      <c r="Z36" s="328"/>
      <c r="AA36" s="328"/>
    </row>
    <row r="37" spans="1:27" s="327" customFormat="1">
      <c r="A37" s="283"/>
      <c r="Z37" s="328"/>
      <c r="AA37" s="328"/>
    </row>
    <row r="38" spans="1:27" s="327" customFormat="1">
      <c r="A38" s="283"/>
      <c r="Z38" s="328"/>
      <c r="AA38" s="328"/>
    </row>
    <row r="39" spans="1:27" s="327" customFormat="1">
      <c r="A39" s="283"/>
      <c r="Z39" s="328"/>
      <c r="AA39" s="328"/>
    </row>
    <row r="40" spans="1:27" s="327" customFormat="1">
      <c r="A40" s="283"/>
      <c r="Z40" s="328"/>
      <c r="AA40" s="328"/>
    </row>
    <row r="41" spans="1:27" s="327" customFormat="1">
      <c r="A41" s="331"/>
      <c r="Z41" s="328"/>
      <c r="AA41" s="328"/>
    </row>
    <row r="42" spans="1:27" s="327" customFormat="1">
      <c r="A42" s="283"/>
      <c r="Z42" s="328"/>
      <c r="AA42" s="328"/>
    </row>
    <row r="43" spans="1:27" s="327" customFormat="1">
      <c r="A43" s="283"/>
      <c r="Z43" s="328"/>
      <c r="AA43" s="328"/>
    </row>
    <row r="44" spans="1:27" s="327" customFormat="1">
      <c r="A44" s="283"/>
      <c r="Z44" s="328"/>
      <c r="AA44" s="328"/>
    </row>
    <row r="45" spans="1:27" s="327" customFormat="1">
      <c r="A45" s="283"/>
      <c r="Z45" s="328"/>
      <c r="AA45" s="328"/>
    </row>
    <row r="46" spans="1:27" s="327" customFormat="1">
      <c r="A46" s="1"/>
      <c r="Z46" s="328"/>
      <c r="AA46" s="328"/>
    </row>
    <row r="47" spans="1:27" s="327" customFormat="1">
      <c r="Z47" s="328"/>
      <c r="AA47" s="328"/>
    </row>
    <row r="48" spans="1:27" s="327" customFormat="1">
      <c r="Z48" s="328"/>
      <c r="AA48" s="328"/>
    </row>
    <row r="49" spans="26:30" s="327" customFormat="1">
      <c r="Z49" s="328"/>
      <c r="AA49" s="328"/>
    </row>
    <row r="50" spans="26:30" s="327" customFormat="1">
      <c r="Z50" s="328"/>
      <c r="AA50" s="328"/>
    </row>
    <row r="51" spans="26:30" s="327" customFormat="1">
      <c r="Z51" s="328"/>
      <c r="AA51" s="328"/>
    </row>
    <row r="52" spans="26:30" s="327" customFormat="1">
      <c r="Z52" s="328"/>
      <c r="AA52" s="328"/>
    </row>
    <row r="53" spans="26:30" s="327" customFormat="1">
      <c r="Z53" s="328"/>
      <c r="AA53" s="328"/>
    </row>
    <row r="54" spans="26:30" s="327" customFormat="1">
      <c r="Z54" s="328"/>
      <c r="AA54" s="328"/>
    </row>
    <row r="55" spans="26:30" s="327" customFormat="1">
      <c r="Z55" s="328"/>
      <c r="AA55" s="328"/>
    </row>
    <row r="56" spans="26:30" s="327" customFormat="1">
      <c r="Z56" s="328"/>
      <c r="AA56" s="328"/>
    </row>
    <row r="57" spans="26:30" s="327" customFormat="1">
      <c r="Z57" s="328"/>
      <c r="AA57" s="328"/>
    </row>
    <row r="58" spans="26:30" s="327" customFormat="1">
      <c r="Z58" s="328"/>
      <c r="AA58" s="328"/>
    </row>
    <row r="59" spans="26:30" s="327" customFormat="1">
      <c r="Z59" s="328"/>
      <c r="AA59" s="328"/>
    </row>
    <row r="60" spans="26:30" s="327" customFormat="1">
      <c r="Z60" s="328"/>
      <c r="AA60" s="328"/>
    </row>
    <row r="61" spans="26:30" s="327" customFormat="1">
      <c r="Z61" s="328"/>
      <c r="AA61" s="328"/>
    </row>
    <row r="62" spans="26:30" s="327" customFormat="1">
      <c r="Z62" s="328"/>
      <c r="AA62" s="328"/>
    </row>
    <row r="63" spans="26:30" s="327" customFormat="1">
      <c r="Z63" s="328"/>
      <c r="AA63" s="328"/>
    </row>
    <row r="64" spans="26:30">
      <c r="AB64" s="4"/>
      <c r="AC64" s="4"/>
      <c r="AD64" s="327"/>
    </row>
    <row r="65" spans="28:30">
      <c r="AB65" s="4"/>
      <c r="AC65" s="4"/>
      <c r="AD65" s="327"/>
    </row>
    <row r="66" spans="28:30">
      <c r="AB66" s="4"/>
      <c r="AC66" s="4"/>
      <c r="AD66" s="327"/>
    </row>
    <row r="67" spans="28:30">
      <c r="AB67" s="4"/>
      <c r="AC67" s="4"/>
      <c r="AD67" s="327"/>
    </row>
    <row r="68" spans="28:30">
      <c r="AB68" s="4"/>
      <c r="AC68" s="4"/>
      <c r="AD68" s="327"/>
    </row>
    <row r="69" spans="28:30">
      <c r="AB69" s="4"/>
      <c r="AC69" s="4"/>
      <c r="AD69" s="327"/>
    </row>
    <row r="70" spans="28:30">
      <c r="AB70" s="4"/>
      <c r="AC70" s="4"/>
      <c r="AD70" s="327"/>
    </row>
    <row r="71" spans="28:30">
      <c r="AB71" s="4"/>
      <c r="AC71" s="4"/>
      <c r="AD71" s="327"/>
    </row>
    <row r="72" spans="28:30">
      <c r="AB72" s="4"/>
      <c r="AC72" s="4"/>
      <c r="AD72" s="327"/>
    </row>
    <row r="73" spans="28:30">
      <c r="AB73" s="4"/>
      <c r="AC73" s="4"/>
      <c r="AD73" s="327"/>
    </row>
    <row r="74" spans="28:30">
      <c r="AB74" s="4"/>
      <c r="AC74" s="4"/>
      <c r="AD74" s="327"/>
    </row>
    <row r="75" spans="28:30">
      <c r="AB75" s="4"/>
      <c r="AC75" s="4"/>
      <c r="AD75" s="327"/>
    </row>
    <row r="76" spans="28:30">
      <c r="AB76" s="4"/>
      <c r="AC76" s="4"/>
      <c r="AD76" s="327"/>
    </row>
    <row r="77" spans="28:30">
      <c r="AB77" s="4"/>
      <c r="AC77" s="4"/>
      <c r="AD77" s="327"/>
    </row>
    <row r="78" spans="28:30">
      <c r="AB78" s="4"/>
      <c r="AC78" s="4"/>
      <c r="AD78" s="327"/>
    </row>
    <row r="79" spans="28:30">
      <c r="AB79" s="4"/>
      <c r="AC79" s="4"/>
      <c r="AD79" s="327"/>
    </row>
    <row r="80" spans="28:30">
      <c r="AB80" s="4"/>
      <c r="AC80" s="4"/>
      <c r="AD80" s="327"/>
    </row>
    <row r="81" spans="28:30">
      <c r="AB81" s="4"/>
      <c r="AC81" s="4"/>
      <c r="AD81" s="327"/>
    </row>
    <row r="82" spans="28:30">
      <c r="AB82" s="4"/>
      <c r="AC82" s="4"/>
      <c r="AD82" s="327"/>
    </row>
    <row r="83" spans="28:30">
      <c r="AB83" s="4"/>
      <c r="AC83" s="4"/>
      <c r="AD83" s="327"/>
    </row>
    <row r="84" spans="28:30">
      <c r="AB84" s="4"/>
      <c r="AC84" s="4"/>
      <c r="AD84" s="327"/>
    </row>
    <row r="85" spans="28:30">
      <c r="AB85" s="4"/>
      <c r="AC85" s="4"/>
      <c r="AD85" s="327"/>
    </row>
    <row r="86" spans="28:30">
      <c r="AB86" s="4"/>
      <c r="AC86" s="4"/>
      <c r="AD86" s="327"/>
    </row>
    <row r="87" spans="28:30">
      <c r="AB87" s="4"/>
      <c r="AC87" s="4"/>
      <c r="AD87" s="327"/>
    </row>
    <row r="88" spans="28:30">
      <c r="AB88" s="4"/>
      <c r="AC88" s="4"/>
      <c r="AD88" s="327"/>
    </row>
    <row r="89" spans="28:30">
      <c r="AB89" s="4"/>
      <c r="AC89" s="4"/>
      <c r="AD89" s="327"/>
    </row>
    <row r="90" spans="28:30">
      <c r="AB90" s="4"/>
      <c r="AC90" s="4"/>
      <c r="AD90" s="327"/>
    </row>
    <row r="91" spans="28:30">
      <c r="AB91" s="4"/>
      <c r="AC91" s="4"/>
      <c r="AD91" s="327"/>
    </row>
    <row r="92" spans="28:30">
      <c r="AB92" s="4"/>
      <c r="AC92" s="4"/>
      <c r="AD92" s="327"/>
    </row>
    <row r="93" spans="28:30">
      <c r="AB93" s="4"/>
      <c r="AC93" s="4"/>
      <c r="AD93" s="327"/>
    </row>
    <row r="94" spans="28:30">
      <c r="AB94" s="4"/>
      <c r="AC94" s="4"/>
      <c r="AD94" s="327"/>
    </row>
    <row r="95" spans="28:30">
      <c r="AB95" s="4"/>
      <c r="AC95" s="4"/>
      <c r="AD95" s="327"/>
    </row>
    <row r="96" spans="28:30">
      <c r="AB96" s="4"/>
      <c r="AC96" s="4"/>
      <c r="AD96" s="327"/>
    </row>
    <row r="97" spans="28:30">
      <c r="AB97" s="4"/>
      <c r="AC97" s="4"/>
      <c r="AD97" s="327"/>
    </row>
    <row r="98" spans="28:30">
      <c r="AB98" s="4"/>
      <c r="AC98" s="4"/>
      <c r="AD98" s="327"/>
    </row>
    <row r="99" spans="28:30">
      <c r="AB99" s="4"/>
      <c r="AC99" s="4"/>
      <c r="AD99" s="327"/>
    </row>
    <row r="100" spans="28:30">
      <c r="AB100" s="4"/>
      <c r="AC100" s="4"/>
      <c r="AD100" s="327"/>
    </row>
    <row r="101" spans="28:30">
      <c r="AB101" s="4"/>
      <c r="AC101" s="4"/>
      <c r="AD101" s="327"/>
    </row>
    <row r="102" spans="28:30">
      <c r="AB102" s="4"/>
      <c r="AC102" s="4"/>
      <c r="AD102" s="327"/>
    </row>
    <row r="103" spans="28:30">
      <c r="AB103" s="4"/>
      <c r="AC103" s="4"/>
      <c r="AD103" s="327"/>
    </row>
    <row r="104" spans="28:30">
      <c r="AB104" s="4"/>
      <c r="AC104" s="4"/>
      <c r="AD104" s="327"/>
    </row>
    <row r="105" spans="28:30">
      <c r="AB105" s="4"/>
      <c r="AC105" s="4"/>
      <c r="AD105" s="327"/>
    </row>
    <row r="106" spans="28:30">
      <c r="AB106" s="4"/>
      <c r="AC106" s="4"/>
      <c r="AD106" s="327"/>
    </row>
    <row r="107" spans="28:30">
      <c r="AB107" s="4"/>
      <c r="AC107" s="4"/>
      <c r="AD107" s="327"/>
    </row>
    <row r="108" spans="28:30">
      <c r="AB108" s="4"/>
      <c r="AC108" s="4"/>
      <c r="AD108" s="327"/>
    </row>
    <row r="109" spans="28:30">
      <c r="AB109" s="4"/>
      <c r="AC109" s="4"/>
      <c r="AD109" s="327"/>
    </row>
    <row r="110" spans="28:30">
      <c r="AB110" s="4"/>
      <c r="AC110" s="4"/>
      <c r="AD110" s="327"/>
    </row>
    <row r="111" spans="28:30">
      <c r="AB111" s="4"/>
      <c r="AC111" s="4"/>
      <c r="AD111" s="327"/>
    </row>
    <row r="112" spans="28:30">
      <c r="AB112" s="4"/>
      <c r="AC112" s="4"/>
      <c r="AD112" s="327"/>
    </row>
    <row r="113" spans="28:30">
      <c r="AB113" s="4"/>
      <c r="AC113" s="4"/>
      <c r="AD113" s="327"/>
    </row>
    <row r="114" spans="28:30">
      <c r="AB114" s="4"/>
      <c r="AC114" s="4"/>
      <c r="AD114" s="327"/>
    </row>
    <row r="115" spans="28:30">
      <c r="AB115" s="4"/>
      <c r="AC115" s="4"/>
      <c r="AD115" s="327"/>
    </row>
    <row r="116" spans="28:30">
      <c r="AB116" s="4"/>
      <c r="AC116" s="4"/>
      <c r="AD116" s="327"/>
    </row>
    <row r="117" spans="28:30">
      <c r="AB117" s="4"/>
      <c r="AC117" s="4"/>
      <c r="AD117" s="327"/>
    </row>
    <row r="118" spans="28:30">
      <c r="AB118" s="4"/>
      <c r="AC118" s="4"/>
      <c r="AD118" s="327"/>
    </row>
    <row r="119" spans="28:30">
      <c r="AB119" s="4"/>
      <c r="AC119" s="4"/>
      <c r="AD119" s="327"/>
    </row>
    <row r="120" spans="28:30">
      <c r="AB120" s="4"/>
      <c r="AC120" s="4"/>
      <c r="AD120" s="327"/>
    </row>
    <row r="121" spans="28:30">
      <c r="AB121" s="4"/>
      <c r="AC121" s="4"/>
      <c r="AD121" s="327"/>
    </row>
    <row r="122" spans="28:30">
      <c r="AB122" s="4"/>
      <c r="AC122" s="4"/>
      <c r="AD122" s="327"/>
    </row>
    <row r="123" spans="28:30">
      <c r="AB123" s="4"/>
      <c r="AC123" s="4"/>
      <c r="AD123" s="327"/>
    </row>
    <row r="124" spans="28:30">
      <c r="AB124" s="4"/>
      <c r="AC124" s="4"/>
      <c r="AD124" s="327"/>
    </row>
    <row r="125" spans="28:30">
      <c r="AB125" s="4"/>
      <c r="AC125" s="4"/>
      <c r="AD125" s="327"/>
    </row>
    <row r="126" spans="28:30">
      <c r="AB126" s="4"/>
      <c r="AC126" s="4"/>
      <c r="AD126" s="327"/>
    </row>
    <row r="127" spans="28:30">
      <c r="AB127" s="4"/>
      <c r="AC127" s="4"/>
      <c r="AD127" s="327"/>
    </row>
    <row r="128" spans="28:30">
      <c r="AB128" s="4"/>
      <c r="AC128" s="4"/>
      <c r="AD128" s="327"/>
    </row>
    <row r="129" spans="28:30">
      <c r="AB129" s="4"/>
      <c r="AC129" s="4"/>
      <c r="AD129" s="327"/>
    </row>
    <row r="130" spans="28:30">
      <c r="AB130" s="4"/>
      <c r="AC130" s="4"/>
      <c r="AD130" s="327"/>
    </row>
    <row r="131" spans="28:30">
      <c r="AB131" s="4"/>
      <c r="AC131" s="4"/>
      <c r="AD131" s="327"/>
    </row>
    <row r="132" spans="28:30">
      <c r="AB132" s="4"/>
      <c r="AC132" s="4"/>
      <c r="AD132" s="327"/>
    </row>
    <row r="133" spans="28:30">
      <c r="AB133" s="4"/>
      <c r="AC133" s="4"/>
      <c r="AD133" s="327"/>
    </row>
    <row r="134" spans="28:30">
      <c r="AB134" s="4"/>
      <c r="AC134" s="4"/>
      <c r="AD134" s="327"/>
    </row>
    <row r="135" spans="28:30">
      <c r="AB135" s="4"/>
      <c r="AC135" s="4"/>
      <c r="AD135" s="327"/>
    </row>
    <row r="136" spans="28:30">
      <c r="AB136" s="4"/>
      <c r="AC136" s="4"/>
      <c r="AD136" s="327"/>
    </row>
    <row r="137" spans="28:30">
      <c r="AB137" s="4"/>
      <c r="AC137" s="4"/>
      <c r="AD137" s="327"/>
    </row>
    <row r="138" spans="28:30">
      <c r="AB138" s="4"/>
      <c r="AC138" s="4"/>
      <c r="AD138" s="327"/>
    </row>
    <row r="139" spans="28:30">
      <c r="AB139" s="4"/>
      <c r="AC139" s="4"/>
      <c r="AD139" s="327"/>
    </row>
    <row r="140" spans="28:30">
      <c r="AB140" s="4"/>
      <c r="AC140" s="4"/>
      <c r="AD140" s="327"/>
    </row>
    <row r="141" spans="28:30">
      <c r="AB141" s="4"/>
      <c r="AC141" s="4"/>
      <c r="AD141" s="327"/>
    </row>
    <row r="142" spans="28:30">
      <c r="AB142" s="4"/>
      <c r="AC142" s="4"/>
      <c r="AD142" s="327"/>
    </row>
    <row r="143" spans="28:30">
      <c r="AB143" s="4"/>
      <c r="AC143" s="4"/>
      <c r="AD143" s="327"/>
    </row>
    <row r="144" spans="28:30">
      <c r="AB144" s="4"/>
      <c r="AC144" s="4"/>
      <c r="AD144" s="327"/>
    </row>
    <row r="145" spans="28:30">
      <c r="AB145" s="4"/>
      <c r="AC145" s="4"/>
      <c r="AD145" s="327"/>
    </row>
    <row r="146" spans="28:30">
      <c r="AB146" s="4"/>
      <c r="AC146" s="4"/>
      <c r="AD146" s="327"/>
    </row>
    <row r="147" spans="28:30">
      <c r="AB147" s="4"/>
      <c r="AC147" s="4"/>
      <c r="AD147" s="327"/>
    </row>
    <row r="148" spans="28:30">
      <c r="AB148" s="4"/>
      <c r="AC148" s="4"/>
      <c r="AD148" s="327"/>
    </row>
    <row r="149" spans="28:30">
      <c r="AB149" s="4"/>
      <c r="AC149" s="4"/>
      <c r="AD149" s="327"/>
    </row>
    <row r="150" spans="28:30">
      <c r="AB150" s="4"/>
      <c r="AC150" s="4"/>
      <c r="AD150" s="327"/>
    </row>
    <row r="151" spans="28:30">
      <c r="AB151" s="4"/>
      <c r="AC151" s="4"/>
      <c r="AD151" s="327"/>
    </row>
    <row r="152" spans="28:30">
      <c r="AB152" s="4"/>
      <c r="AC152" s="4"/>
      <c r="AD152" s="327"/>
    </row>
    <row r="153" spans="28:30">
      <c r="AB153" s="4"/>
      <c r="AC153" s="4"/>
      <c r="AD153" s="327"/>
    </row>
    <row r="154" spans="28:30">
      <c r="AB154" s="4"/>
      <c r="AC154" s="4"/>
      <c r="AD154" s="327"/>
    </row>
    <row r="155" spans="28:30">
      <c r="AB155" s="4"/>
      <c r="AC155" s="4"/>
      <c r="AD155" s="327"/>
    </row>
    <row r="156" spans="28:30">
      <c r="AB156" s="4"/>
      <c r="AC156" s="4"/>
      <c r="AD156" s="327"/>
    </row>
    <row r="157" spans="28:30">
      <c r="AB157" s="4"/>
      <c r="AC157" s="4"/>
      <c r="AD157" s="327"/>
    </row>
    <row r="158" spans="28:30">
      <c r="AB158" s="4"/>
      <c r="AC158" s="4"/>
      <c r="AD158" s="327"/>
    </row>
    <row r="159" spans="28:30">
      <c r="AB159" s="4"/>
      <c r="AC159" s="4"/>
      <c r="AD159" s="327"/>
    </row>
    <row r="160" spans="28:30">
      <c r="AB160" s="4"/>
      <c r="AC160" s="4"/>
      <c r="AD160" s="327"/>
    </row>
    <row r="161" spans="28:30">
      <c r="AB161" s="4"/>
      <c r="AC161" s="4"/>
      <c r="AD161" s="327"/>
    </row>
    <row r="162" spans="28:30">
      <c r="AB162" s="4"/>
      <c r="AC162" s="4"/>
      <c r="AD162" s="327"/>
    </row>
    <row r="163" spans="28:30">
      <c r="AB163" s="4"/>
      <c r="AC163" s="4"/>
      <c r="AD163" s="327"/>
    </row>
    <row r="164" spans="28:30">
      <c r="AB164" s="4"/>
      <c r="AC164" s="4"/>
      <c r="AD164" s="327"/>
    </row>
    <row r="165" spans="28:30">
      <c r="AB165" s="4"/>
      <c r="AC165" s="4"/>
      <c r="AD165" s="327"/>
    </row>
    <row r="166" spans="28:30">
      <c r="AB166" s="4"/>
      <c r="AC166" s="4"/>
      <c r="AD166" s="327"/>
    </row>
    <row r="167" spans="28:30">
      <c r="AB167" s="4"/>
      <c r="AC167" s="4"/>
      <c r="AD167" s="327"/>
    </row>
    <row r="168" spans="28:30">
      <c r="AB168" s="4"/>
      <c r="AC168" s="4"/>
      <c r="AD168" s="327"/>
    </row>
    <row r="169" spans="28:30">
      <c r="AB169" s="4"/>
      <c r="AC169" s="4"/>
      <c r="AD169" s="327"/>
    </row>
    <row r="170" spans="28:30">
      <c r="AB170" s="4"/>
      <c r="AC170" s="4"/>
      <c r="AD170" s="327"/>
    </row>
    <row r="171" spans="28:30">
      <c r="AB171" s="4"/>
      <c r="AC171" s="4"/>
      <c r="AD171" s="327"/>
    </row>
    <row r="172" spans="28:30">
      <c r="AB172" s="4"/>
      <c r="AC172" s="4"/>
      <c r="AD172" s="327"/>
    </row>
    <row r="173" spans="28:30">
      <c r="AB173" s="4"/>
      <c r="AC173" s="4"/>
      <c r="AD173" s="327"/>
    </row>
    <row r="174" spans="28:30">
      <c r="AB174" s="4"/>
      <c r="AC174" s="4"/>
      <c r="AD174" s="327"/>
    </row>
    <row r="175" spans="28:30">
      <c r="AB175" s="4"/>
      <c r="AC175" s="4"/>
      <c r="AD175" s="327"/>
    </row>
    <row r="176" spans="28:30">
      <c r="AB176" s="4"/>
      <c r="AC176" s="4"/>
      <c r="AD176" s="327"/>
    </row>
    <row r="177" spans="28:30">
      <c r="AB177" s="4"/>
      <c r="AC177" s="4"/>
      <c r="AD177" s="327"/>
    </row>
    <row r="178" spans="28:30">
      <c r="AB178" s="4"/>
      <c r="AC178" s="4"/>
      <c r="AD178" s="327"/>
    </row>
    <row r="179" spans="28:30">
      <c r="AB179" s="4"/>
      <c r="AC179" s="4"/>
      <c r="AD179" s="327"/>
    </row>
    <row r="180" spans="28:30">
      <c r="AB180" s="4"/>
      <c r="AC180" s="4"/>
      <c r="AD180" s="327"/>
    </row>
    <row r="181" spans="28:30">
      <c r="AB181" s="4"/>
      <c r="AC181" s="4"/>
      <c r="AD181" s="327"/>
    </row>
    <row r="182" spans="28:30">
      <c r="AB182" s="4"/>
      <c r="AC182" s="4"/>
      <c r="AD182" s="327"/>
    </row>
    <row r="183" spans="28:30">
      <c r="AB183" s="4"/>
      <c r="AC183" s="4"/>
      <c r="AD183" s="327"/>
    </row>
    <row r="184" spans="28:30">
      <c r="AB184" s="4"/>
      <c r="AC184" s="4"/>
      <c r="AD184" s="327"/>
    </row>
    <row r="185" spans="28:30">
      <c r="AB185" s="4"/>
      <c r="AC185" s="4"/>
      <c r="AD185" s="327"/>
    </row>
    <row r="186" spans="28:30">
      <c r="AB186" s="4"/>
      <c r="AC186" s="4"/>
      <c r="AD186" s="327"/>
    </row>
    <row r="187" spans="28:30">
      <c r="AB187" s="4"/>
      <c r="AC187" s="4"/>
      <c r="AD187" s="327"/>
    </row>
    <row r="188" spans="28:30">
      <c r="AB188" s="4"/>
      <c r="AC188" s="4"/>
      <c r="AD188" s="327"/>
    </row>
    <row r="189" spans="28:30">
      <c r="AB189" s="4"/>
      <c r="AC189" s="4"/>
      <c r="AD189" s="327"/>
    </row>
    <row r="190" spans="28:30">
      <c r="AB190" s="4"/>
      <c r="AC190" s="4"/>
      <c r="AD190" s="327"/>
    </row>
    <row r="191" spans="28:30">
      <c r="AB191" s="4"/>
      <c r="AC191" s="4"/>
      <c r="AD191" s="327"/>
    </row>
    <row r="192" spans="28:30">
      <c r="AB192" s="4"/>
      <c r="AC192" s="4"/>
      <c r="AD192" s="327"/>
    </row>
    <row r="193" spans="28:30">
      <c r="AB193" s="4"/>
      <c r="AC193" s="4"/>
      <c r="AD193" s="327"/>
    </row>
    <row r="194" spans="28:30">
      <c r="AB194" s="4"/>
      <c r="AC194" s="4"/>
      <c r="AD194" s="327"/>
    </row>
    <row r="195" spans="28:30">
      <c r="AB195" s="4"/>
      <c r="AC195" s="4"/>
      <c r="AD195" s="327"/>
    </row>
    <row r="196" spans="28:30">
      <c r="AB196" s="4"/>
      <c r="AC196" s="4"/>
      <c r="AD196" s="327"/>
    </row>
    <row r="197" spans="28:30">
      <c r="AB197" s="4"/>
      <c r="AC197" s="4"/>
      <c r="AD197" s="327"/>
    </row>
    <row r="198" spans="28:30">
      <c r="AB198" s="4"/>
      <c r="AC198" s="4"/>
      <c r="AD198" s="327"/>
    </row>
    <row r="199" spans="28:30">
      <c r="AB199" s="4"/>
      <c r="AC199" s="4"/>
      <c r="AD199" s="327"/>
    </row>
    <row r="200" spans="28:30">
      <c r="AB200" s="4"/>
      <c r="AC200" s="4"/>
      <c r="AD200" s="327"/>
    </row>
    <row r="201" spans="28:30">
      <c r="AB201" s="4"/>
      <c r="AC201" s="4"/>
      <c r="AD201" s="327"/>
    </row>
    <row r="202" spans="28:30">
      <c r="AB202" s="4"/>
      <c r="AC202" s="4"/>
      <c r="AD202" s="327"/>
    </row>
    <row r="203" spans="28:30">
      <c r="AB203" s="4"/>
      <c r="AC203" s="4"/>
      <c r="AD203" s="327"/>
    </row>
    <row r="204" spans="28:30">
      <c r="AB204" s="4"/>
      <c r="AC204" s="4"/>
      <c r="AD204" s="327"/>
    </row>
    <row r="205" spans="28:30">
      <c r="AB205" s="4"/>
      <c r="AC205" s="4"/>
      <c r="AD205" s="327"/>
    </row>
    <row r="206" spans="28:30">
      <c r="AB206" s="4"/>
      <c r="AC206" s="4"/>
      <c r="AD206" s="327"/>
    </row>
    <row r="207" spans="28:30">
      <c r="AB207" s="4"/>
      <c r="AC207" s="4"/>
      <c r="AD207" s="327"/>
    </row>
    <row r="208" spans="28:30">
      <c r="AB208" s="4"/>
      <c r="AC208" s="4"/>
      <c r="AD208" s="327"/>
    </row>
    <row r="209" spans="28:30">
      <c r="AB209" s="4"/>
      <c r="AC209" s="4"/>
      <c r="AD209" s="327"/>
    </row>
    <row r="210" spans="28:30">
      <c r="AB210" s="4"/>
      <c r="AC210" s="4"/>
      <c r="AD210" s="327"/>
    </row>
    <row r="211" spans="28:30">
      <c r="AB211" s="4"/>
      <c r="AC211" s="4"/>
      <c r="AD211" s="327"/>
    </row>
    <row r="212" spans="28:30">
      <c r="AB212" s="4"/>
      <c r="AC212" s="4"/>
      <c r="AD212" s="327"/>
    </row>
    <row r="213" spans="28:30">
      <c r="AB213" s="4"/>
      <c r="AC213" s="4"/>
      <c r="AD213" s="327"/>
    </row>
    <row r="214" spans="28:30">
      <c r="AB214" s="4"/>
      <c r="AC214" s="4"/>
      <c r="AD214" s="327"/>
    </row>
    <row r="215" spans="28:30">
      <c r="AB215" s="4"/>
      <c r="AC215" s="4"/>
      <c r="AD215" s="327"/>
    </row>
    <row r="216" spans="28:30">
      <c r="AB216" s="4"/>
      <c r="AC216" s="4"/>
      <c r="AD216" s="327"/>
    </row>
    <row r="217" spans="28:30">
      <c r="AB217" s="4"/>
      <c r="AC217" s="4"/>
      <c r="AD217" s="327"/>
    </row>
    <row r="218" spans="28:30">
      <c r="AB218" s="4"/>
      <c r="AC218" s="4"/>
      <c r="AD218" s="327"/>
    </row>
    <row r="219" spans="28:30">
      <c r="AB219" s="4"/>
      <c r="AC219" s="4"/>
      <c r="AD219" s="327"/>
    </row>
    <row r="220" spans="28:30">
      <c r="AB220" s="4"/>
      <c r="AC220" s="4"/>
      <c r="AD220" s="327"/>
    </row>
    <row r="221" spans="28:30">
      <c r="AB221" s="4"/>
      <c r="AC221" s="4"/>
      <c r="AD221" s="327"/>
    </row>
    <row r="222" spans="28:30">
      <c r="AB222" s="4"/>
      <c r="AC222" s="4"/>
      <c r="AD222" s="327"/>
    </row>
    <row r="223" spans="28:30">
      <c r="AB223" s="4"/>
      <c r="AC223" s="4"/>
      <c r="AD223" s="327"/>
    </row>
    <row r="224" spans="28:30">
      <c r="AB224" s="4"/>
      <c r="AC224" s="4"/>
      <c r="AD224" s="327"/>
    </row>
    <row r="225" spans="28:30">
      <c r="AB225" s="4"/>
      <c r="AC225" s="4"/>
      <c r="AD225" s="327"/>
    </row>
    <row r="226" spans="28:30">
      <c r="AB226" s="4"/>
      <c r="AC226" s="4"/>
      <c r="AD226" s="327"/>
    </row>
    <row r="227" spans="28:30">
      <c r="AB227" s="4"/>
      <c r="AC227" s="4"/>
      <c r="AD227" s="327"/>
    </row>
    <row r="228" spans="28:30">
      <c r="AB228" s="4"/>
      <c r="AC228" s="4"/>
      <c r="AD228" s="327"/>
    </row>
    <row r="229" spans="28:30">
      <c r="AB229" s="4"/>
      <c r="AC229" s="4"/>
      <c r="AD229" s="327"/>
    </row>
    <row r="230" spans="28:30">
      <c r="AB230" s="4"/>
      <c r="AC230" s="4"/>
      <c r="AD230" s="327"/>
    </row>
    <row r="231" spans="28:30">
      <c r="AB231" s="4"/>
      <c r="AC231" s="4"/>
      <c r="AD231" s="327"/>
    </row>
    <row r="232" spans="28:30">
      <c r="AB232" s="4"/>
      <c r="AC232" s="4"/>
      <c r="AD232" s="327"/>
    </row>
    <row r="233" spans="28:30">
      <c r="AB233" s="4"/>
      <c r="AC233" s="4"/>
      <c r="AD233" s="327"/>
    </row>
    <row r="234" spans="28:30">
      <c r="AB234" s="4"/>
      <c r="AC234" s="4"/>
      <c r="AD234" s="327"/>
    </row>
    <row r="235" spans="28:30">
      <c r="AB235" s="4"/>
      <c r="AC235" s="4"/>
      <c r="AD235" s="327"/>
    </row>
    <row r="236" spans="28:30">
      <c r="AB236" s="4"/>
      <c r="AC236" s="4"/>
      <c r="AD236" s="327"/>
    </row>
    <row r="237" spans="28:30">
      <c r="AB237" s="4"/>
      <c r="AC237" s="4"/>
      <c r="AD237" s="327"/>
    </row>
    <row r="238" spans="28:30">
      <c r="AB238" s="4"/>
      <c r="AC238" s="4"/>
      <c r="AD238" s="327"/>
    </row>
    <row r="239" spans="28:30">
      <c r="AB239" s="4"/>
      <c r="AC239" s="4"/>
      <c r="AD239" s="327"/>
    </row>
    <row r="240" spans="28:30">
      <c r="AB240" s="4"/>
      <c r="AC240" s="4"/>
      <c r="AD240" s="327"/>
    </row>
    <row r="241" spans="28:30">
      <c r="AB241" s="4"/>
      <c r="AC241" s="4"/>
      <c r="AD241" s="327"/>
    </row>
    <row r="242" spans="28:30">
      <c r="AB242" s="4"/>
      <c r="AC242" s="4"/>
      <c r="AD242" s="327"/>
    </row>
    <row r="243" spans="28:30">
      <c r="AB243" s="4"/>
      <c r="AC243" s="4"/>
      <c r="AD243" s="327"/>
    </row>
    <row r="244" spans="28:30">
      <c r="AB244" s="4"/>
      <c r="AC244" s="4"/>
      <c r="AD244" s="327"/>
    </row>
    <row r="245" spans="28:30">
      <c r="AB245" s="4"/>
      <c r="AC245" s="4"/>
      <c r="AD245" s="327"/>
    </row>
    <row r="246" spans="28:30">
      <c r="AB246" s="4"/>
      <c r="AC246" s="4"/>
      <c r="AD246" s="327"/>
    </row>
    <row r="247" spans="28:30">
      <c r="AB247" s="4"/>
      <c r="AC247" s="4"/>
      <c r="AD247" s="327"/>
    </row>
    <row r="248" spans="28:30">
      <c r="AB248" s="4"/>
      <c r="AC248" s="4"/>
      <c r="AD248" s="327"/>
    </row>
    <row r="249" spans="28:30">
      <c r="AB249" s="4"/>
      <c r="AC249" s="4"/>
      <c r="AD249" s="327"/>
    </row>
    <row r="250" spans="28:30">
      <c r="AB250" s="4"/>
      <c r="AC250" s="4"/>
      <c r="AD250" s="327"/>
    </row>
    <row r="251" spans="28:30">
      <c r="AB251" s="4"/>
      <c r="AC251" s="4"/>
      <c r="AD251" s="327"/>
    </row>
    <row r="252" spans="28:30">
      <c r="AB252" s="4"/>
      <c r="AC252" s="4"/>
      <c r="AD252" s="327"/>
    </row>
    <row r="253" spans="28:30">
      <c r="AB253" s="4"/>
      <c r="AC253" s="4"/>
      <c r="AD253" s="327"/>
    </row>
    <row r="254" spans="28:30">
      <c r="AB254" s="4"/>
      <c r="AC254" s="4"/>
      <c r="AD254" s="327"/>
    </row>
    <row r="255" spans="28:30">
      <c r="AB255" s="4"/>
      <c r="AC255" s="4"/>
      <c r="AD255" s="327"/>
    </row>
    <row r="256" spans="28:30">
      <c r="AB256" s="4"/>
      <c r="AC256" s="4"/>
      <c r="AD256" s="327"/>
    </row>
    <row r="257" spans="28:30">
      <c r="AB257" s="4"/>
      <c r="AC257" s="4"/>
      <c r="AD257" s="327"/>
    </row>
    <row r="258" spans="28:30">
      <c r="AB258" s="4"/>
      <c r="AC258" s="4"/>
      <c r="AD258" s="327"/>
    </row>
    <row r="259" spans="28:30">
      <c r="AB259" s="4"/>
      <c r="AC259" s="4"/>
      <c r="AD259" s="327"/>
    </row>
    <row r="260" spans="28:30">
      <c r="AB260" s="4"/>
      <c r="AC260" s="4"/>
      <c r="AD260" s="327"/>
    </row>
    <row r="261" spans="28:30">
      <c r="AB261" s="4"/>
      <c r="AC261" s="4"/>
      <c r="AD261" s="327"/>
    </row>
    <row r="262" spans="28:30">
      <c r="AB262" s="4"/>
      <c r="AC262" s="4"/>
      <c r="AD262" s="327"/>
    </row>
    <row r="263" spans="28:30">
      <c r="AB263" s="4"/>
      <c r="AC263" s="4"/>
      <c r="AD263" s="327"/>
    </row>
    <row r="264" spans="28:30">
      <c r="AB264" s="4"/>
      <c r="AC264" s="4"/>
      <c r="AD264" s="327"/>
    </row>
    <row r="265" spans="28:30">
      <c r="AB265" s="4"/>
      <c r="AC265" s="4"/>
      <c r="AD265" s="327"/>
    </row>
    <row r="266" spans="28:30">
      <c r="AB266" s="4"/>
      <c r="AC266" s="4"/>
      <c r="AD266" s="327"/>
    </row>
    <row r="267" spans="28:30">
      <c r="AB267" s="4"/>
      <c r="AC267" s="4"/>
      <c r="AD267" s="327"/>
    </row>
    <row r="268" spans="28:30">
      <c r="AB268" s="4"/>
      <c r="AC268" s="4"/>
      <c r="AD268" s="327"/>
    </row>
    <row r="269" spans="28:30">
      <c r="AB269" s="4"/>
      <c r="AC269" s="4"/>
      <c r="AD269" s="327"/>
    </row>
    <row r="270" spans="28:30">
      <c r="AB270" s="4"/>
      <c r="AC270" s="4"/>
      <c r="AD270" s="327"/>
    </row>
    <row r="271" spans="28:30">
      <c r="AB271" s="4"/>
      <c r="AC271" s="4"/>
      <c r="AD271" s="327"/>
    </row>
    <row r="272" spans="28:30">
      <c r="AB272" s="4"/>
      <c r="AC272" s="4"/>
      <c r="AD272" s="327"/>
    </row>
    <row r="273" spans="28:30">
      <c r="AB273" s="4"/>
      <c r="AC273" s="4"/>
      <c r="AD273" s="327"/>
    </row>
    <row r="274" spans="28:30">
      <c r="AB274" s="4"/>
      <c r="AC274" s="4"/>
      <c r="AD274" s="327"/>
    </row>
    <row r="275" spans="28:30">
      <c r="AB275" s="4"/>
      <c r="AC275" s="4"/>
      <c r="AD275" s="327"/>
    </row>
    <row r="276" spans="28:30">
      <c r="AB276" s="4"/>
      <c r="AC276" s="4"/>
      <c r="AD276" s="327"/>
    </row>
    <row r="277" spans="28:30">
      <c r="AB277" s="4"/>
      <c r="AC277" s="4"/>
      <c r="AD277" s="327"/>
    </row>
    <row r="278" spans="28:30">
      <c r="AB278" s="4"/>
      <c r="AC278" s="4"/>
      <c r="AD278" s="327"/>
    </row>
    <row r="279" spans="28:30">
      <c r="AB279" s="4"/>
      <c r="AC279" s="4"/>
      <c r="AD279" s="327"/>
    </row>
    <row r="280" spans="28:30">
      <c r="AB280" s="4"/>
      <c r="AC280" s="4"/>
      <c r="AD280" s="327"/>
    </row>
    <row r="281" spans="28:30">
      <c r="AB281" s="4"/>
      <c r="AC281" s="4"/>
      <c r="AD281" s="327"/>
    </row>
    <row r="282" spans="28:30">
      <c r="AB282" s="4"/>
      <c r="AC282" s="4"/>
      <c r="AD282" s="327"/>
    </row>
    <row r="283" spans="28:30">
      <c r="AB283" s="4"/>
      <c r="AC283" s="4"/>
      <c r="AD283" s="327"/>
    </row>
    <row r="284" spans="28:30">
      <c r="AB284" s="4"/>
      <c r="AC284" s="4"/>
      <c r="AD284" s="327"/>
    </row>
    <row r="285" spans="28:30">
      <c r="AB285" s="4"/>
      <c r="AC285" s="4"/>
      <c r="AD285" s="327"/>
    </row>
    <row r="286" spans="28:30">
      <c r="AB286" s="4"/>
      <c r="AC286" s="4"/>
      <c r="AD286" s="327"/>
    </row>
    <row r="287" spans="28:30">
      <c r="AB287" s="4"/>
      <c r="AC287" s="4"/>
      <c r="AD287" s="327"/>
    </row>
    <row r="288" spans="28:30">
      <c r="AB288" s="4"/>
      <c r="AC288" s="4"/>
      <c r="AD288" s="327"/>
    </row>
    <row r="289" spans="28:30">
      <c r="AB289" s="4"/>
      <c r="AC289" s="4"/>
      <c r="AD289" s="327"/>
    </row>
    <row r="290" spans="28:30">
      <c r="AB290" s="4"/>
      <c r="AC290" s="4"/>
      <c r="AD290" s="327"/>
    </row>
    <row r="291" spans="28:30">
      <c r="AB291" s="4"/>
      <c r="AC291" s="4"/>
      <c r="AD291" s="327"/>
    </row>
    <row r="292" spans="28:30">
      <c r="AB292" s="4"/>
      <c r="AC292" s="4"/>
      <c r="AD292" s="327"/>
    </row>
    <row r="293" spans="28:30">
      <c r="AB293" s="4"/>
      <c r="AC293" s="4"/>
      <c r="AD293" s="327"/>
    </row>
    <row r="294" spans="28:30">
      <c r="AB294" s="4"/>
      <c r="AC294" s="4"/>
      <c r="AD294" s="327"/>
    </row>
    <row r="295" spans="28:30">
      <c r="AB295" s="4"/>
      <c r="AC295" s="4"/>
      <c r="AD295" s="327"/>
    </row>
    <row r="296" spans="28:30">
      <c r="AB296" s="4"/>
      <c r="AC296" s="4"/>
      <c r="AD296" s="327"/>
    </row>
    <row r="297" spans="28:30">
      <c r="AB297" s="4"/>
      <c r="AC297" s="4"/>
      <c r="AD297" s="327"/>
    </row>
    <row r="298" spans="28:30">
      <c r="AB298" s="4"/>
      <c r="AC298" s="4"/>
      <c r="AD298" s="327"/>
    </row>
    <row r="299" spans="28:30">
      <c r="AB299" s="4"/>
      <c r="AC299" s="4"/>
      <c r="AD299" s="327"/>
    </row>
    <row r="300" spans="28:30">
      <c r="AB300" s="4"/>
      <c r="AC300" s="4"/>
      <c r="AD300" s="327"/>
    </row>
    <row r="301" spans="28:30">
      <c r="AB301" s="4"/>
      <c r="AC301" s="4"/>
      <c r="AD301" s="327"/>
    </row>
    <row r="302" spans="28:30">
      <c r="AB302" s="4"/>
      <c r="AC302" s="4"/>
      <c r="AD302" s="327"/>
    </row>
    <row r="303" spans="28:30">
      <c r="AB303" s="4"/>
      <c r="AC303" s="4"/>
      <c r="AD303" s="327"/>
    </row>
    <row r="304" spans="28:30">
      <c r="AB304" s="4"/>
      <c r="AC304" s="4"/>
      <c r="AD304" s="327"/>
    </row>
    <row r="305" spans="28:30">
      <c r="AB305" s="4"/>
      <c r="AC305" s="4"/>
      <c r="AD305" s="327"/>
    </row>
    <row r="306" spans="28:30">
      <c r="AB306" s="4"/>
      <c r="AC306" s="4"/>
      <c r="AD306" s="327"/>
    </row>
    <row r="307" spans="28:30">
      <c r="AB307" s="4"/>
      <c r="AC307" s="4"/>
      <c r="AD307" s="327"/>
    </row>
    <row r="308" spans="28:30">
      <c r="AB308" s="4"/>
      <c r="AC308" s="4"/>
      <c r="AD308" s="327"/>
    </row>
    <row r="309" spans="28:30">
      <c r="AB309" s="4"/>
      <c r="AC309" s="4"/>
      <c r="AD309" s="327"/>
    </row>
    <row r="310" spans="28:30">
      <c r="AB310" s="4"/>
      <c r="AC310" s="4"/>
      <c r="AD310" s="327"/>
    </row>
    <row r="311" spans="28:30">
      <c r="AB311" s="4"/>
      <c r="AC311" s="4"/>
      <c r="AD311" s="327"/>
    </row>
    <row r="312" spans="28:30">
      <c r="AB312" s="4"/>
      <c r="AC312" s="4"/>
      <c r="AD312" s="327"/>
    </row>
    <row r="313" spans="28:30">
      <c r="AB313" s="4"/>
      <c r="AC313" s="4"/>
      <c r="AD313" s="327"/>
    </row>
    <row r="314" spans="28:30">
      <c r="AB314" s="4"/>
      <c r="AC314" s="4"/>
      <c r="AD314" s="327"/>
    </row>
    <row r="315" spans="28:30">
      <c r="AB315" s="4"/>
      <c r="AC315" s="4"/>
      <c r="AD315" s="327"/>
    </row>
    <row r="316" spans="28:30">
      <c r="AB316" s="4"/>
      <c r="AC316" s="4"/>
      <c r="AD316" s="327"/>
    </row>
    <row r="317" spans="28:30">
      <c r="AB317" s="4"/>
      <c r="AC317" s="4"/>
      <c r="AD317" s="327"/>
    </row>
    <row r="318" spans="28:30">
      <c r="AB318" s="4"/>
      <c r="AC318" s="4"/>
      <c r="AD318" s="327"/>
    </row>
    <row r="319" spans="28:30">
      <c r="AB319" s="4"/>
      <c r="AC319" s="4"/>
      <c r="AD319" s="327"/>
    </row>
    <row r="320" spans="28:30">
      <c r="AB320" s="4"/>
      <c r="AC320" s="4"/>
      <c r="AD320" s="327"/>
    </row>
    <row r="321" spans="28:30">
      <c r="AB321" s="4"/>
      <c r="AC321" s="4"/>
      <c r="AD321" s="327"/>
    </row>
    <row r="322" spans="28:30">
      <c r="AB322" s="4"/>
      <c r="AC322" s="4"/>
      <c r="AD322" s="327"/>
    </row>
    <row r="323" spans="28:30">
      <c r="AB323" s="4"/>
      <c r="AC323" s="4"/>
      <c r="AD323" s="327"/>
    </row>
    <row r="324" spans="28:30">
      <c r="AB324" s="4"/>
      <c r="AC324" s="4"/>
      <c r="AD324" s="327"/>
    </row>
    <row r="325" spans="28:30">
      <c r="AB325" s="4"/>
      <c r="AC325" s="4"/>
      <c r="AD325" s="327"/>
    </row>
    <row r="326" spans="28:30">
      <c r="AB326" s="4"/>
      <c r="AC326" s="4"/>
      <c r="AD326" s="327"/>
    </row>
    <row r="327" spans="28:30">
      <c r="AB327" s="4"/>
      <c r="AC327" s="4"/>
      <c r="AD327" s="327"/>
    </row>
    <row r="328" spans="28:30">
      <c r="AB328" s="4"/>
      <c r="AC328" s="4"/>
      <c r="AD328" s="327"/>
    </row>
    <row r="329" spans="28:30">
      <c r="AB329" s="4"/>
      <c r="AC329" s="4"/>
      <c r="AD329" s="327"/>
    </row>
    <row r="330" spans="28:30">
      <c r="AB330" s="4"/>
      <c r="AC330" s="4"/>
      <c r="AD330" s="327"/>
    </row>
    <row r="331" spans="28:30">
      <c r="AB331" s="4"/>
      <c r="AC331" s="4"/>
      <c r="AD331" s="327"/>
    </row>
    <row r="332" spans="28:30">
      <c r="AB332" s="4"/>
      <c r="AC332" s="4"/>
      <c r="AD332" s="327"/>
    </row>
    <row r="333" spans="28:30">
      <c r="AB333" s="4"/>
      <c r="AC333" s="4"/>
      <c r="AD333" s="327"/>
    </row>
    <row r="334" spans="28:30">
      <c r="AB334" s="4"/>
      <c r="AC334" s="4"/>
      <c r="AD334" s="327"/>
    </row>
    <row r="335" spans="28:30">
      <c r="AB335" s="4"/>
      <c r="AC335" s="4"/>
      <c r="AD335" s="327"/>
    </row>
    <row r="336" spans="28:30">
      <c r="AB336" s="4"/>
      <c r="AC336" s="4"/>
      <c r="AD336" s="327"/>
    </row>
    <row r="337" spans="28:30">
      <c r="AB337" s="4"/>
      <c r="AC337" s="4"/>
      <c r="AD337" s="327"/>
    </row>
    <row r="338" spans="28:30">
      <c r="AB338" s="4"/>
      <c r="AC338" s="4"/>
      <c r="AD338" s="327"/>
    </row>
    <row r="339" spans="28:30">
      <c r="AB339" s="4"/>
      <c r="AC339" s="4"/>
      <c r="AD339" s="327"/>
    </row>
    <row r="340" spans="28:30">
      <c r="AB340" s="4"/>
      <c r="AC340" s="4"/>
      <c r="AD340" s="327"/>
    </row>
    <row r="341" spans="28:30">
      <c r="AB341" s="4"/>
      <c r="AC341" s="4"/>
      <c r="AD341" s="327"/>
    </row>
    <row r="342" spans="28:30">
      <c r="AB342" s="4"/>
      <c r="AC342" s="4"/>
      <c r="AD342" s="327"/>
    </row>
    <row r="343" spans="28:30">
      <c r="AB343" s="4"/>
      <c r="AC343" s="4"/>
      <c r="AD343" s="327"/>
    </row>
    <row r="344" spans="28:30">
      <c r="AB344" s="4"/>
      <c r="AC344" s="4"/>
      <c r="AD344" s="327"/>
    </row>
    <row r="345" spans="28:30">
      <c r="AB345" s="4"/>
      <c r="AC345" s="4"/>
      <c r="AD345" s="327"/>
    </row>
    <row r="346" spans="28:30">
      <c r="AB346" s="4"/>
      <c r="AC346" s="4"/>
      <c r="AD346" s="327"/>
    </row>
    <row r="347" spans="28:30">
      <c r="AB347" s="4"/>
      <c r="AC347" s="4"/>
      <c r="AD347" s="327"/>
    </row>
    <row r="348" spans="28:30">
      <c r="AB348" s="4"/>
      <c r="AC348" s="4"/>
      <c r="AD348" s="327"/>
    </row>
    <row r="349" spans="28:30">
      <c r="AB349" s="4"/>
      <c r="AC349" s="4"/>
      <c r="AD349" s="327"/>
    </row>
    <row r="350" spans="28:30">
      <c r="AB350" s="4"/>
      <c r="AC350" s="4"/>
      <c r="AD350" s="327"/>
    </row>
    <row r="351" spans="28:30">
      <c r="AB351" s="4"/>
      <c r="AC351" s="4"/>
      <c r="AD351" s="327"/>
    </row>
    <row r="352" spans="28:30">
      <c r="AB352" s="4"/>
      <c r="AC352" s="4"/>
      <c r="AD352" s="327"/>
    </row>
    <row r="353" spans="28:30">
      <c r="AB353" s="4"/>
      <c r="AC353" s="4"/>
      <c r="AD353" s="327"/>
    </row>
    <row r="354" spans="28:30">
      <c r="AB354" s="4"/>
      <c r="AC354" s="4"/>
      <c r="AD354" s="327"/>
    </row>
    <row r="355" spans="28:30">
      <c r="AB355" s="4"/>
      <c r="AC355" s="4"/>
      <c r="AD355" s="327"/>
    </row>
    <row r="356" spans="28:30">
      <c r="AB356" s="4"/>
      <c r="AC356" s="4"/>
      <c r="AD356" s="327"/>
    </row>
    <row r="357" spans="28:30">
      <c r="AB357" s="4"/>
      <c r="AC357" s="4"/>
      <c r="AD357" s="327"/>
    </row>
    <row r="358" spans="28:30">
      <c r="AB358" s="4"/>
      <c r="AC358" s="4"/>
      <c r="AD358" s="327"/>
    </row>
    <row r="359" spans="28:30">
      <c r="AB359" s="4"/>
      <c r="AC359" s="4"/>
      <c r="AD359" s="327"/>
    </row>
    <row r="360" spans="28:30">
      <c r="AB360" s="4"/>
      <c r="AC360" s="4"/>
      <c r="AD360" s="327"/>
    </row>
    <row r="361" spans="28:30">
      <c r="AB361" s="4"/>
      <c r="AC361" s="4"/>
      <c r="AD361" s="327"/>
    </row>
    <row r="362" spans="28:30">
      <c r="AB362" s="4"/>
      <c r="AC362" s="4"/>
      <c r="AD362" s="327"/>
    </row>
    <row r="363" spans="28:30">
      <c r="AB363" s="4"/>
      <c r="AC363" s="4"/>
      <c r="AD363" s="327"/>
    </row>
    <row r="364" spans="28:30">
      <c r="AB364" s="4"/>
      <c r="AC364" s="4"/>
      <c r="AD364" s="327"/>
    </row>
    <row r="365" spans="28:30">
      <c r="AB365" s="4"/>
      <c r="AC365" s="4"/>
      <c r="AD365" s="327"/>
    </row>
    <row r="366" spans="28:30">
      <c r="AB366" s="4"/>
      <c r="AC366" s="4"/>
      <c r="AD366" s="327"/>
    </row>
    <row r="367" spans="28:30">
      <c r="AB367" s="4"/>
      <c r="AC367" s="4"/>
      <c r="AD367" s="327"/>
    </row>
    <row r="368" spans="28:30">
      <c r="AB368" s="4"/>
      <c r="AC368" s="4"/>
      <c r="AD368" s="327"/>
    </row>
    <row r="369" spans="28:30">
      <c r="AB369" s="4"/>
      <c r="AC369" s="4"/>
      <c r="AD369" s="327"/>
    </row>
    <row r="370" spans="28:30">
      <c r="AB370" s="4"/>
      <c r="AC370" s="4"/>
      <c r="AD370" s="327"/>
    </row>
    <row r="371" spans="28:30">
      <c r="AB371" s="4"/>
      <c r="AC371" s="4"/>
      <c r="AD371" s="327"/>
    </row>
    <row r="372" spans="28:30">
      <c r="AB372" s="4"/>
      <c r="AC372" s="4"/>
      <c r="AD372" s="327"/>
    </row>
    <row r="373" spans="28:30">
      <c r="AB373" s="4"/>
      <c r="AC373" s="4"/>
      <c r="AD373" s="327"/>
    </row>
    <row r="374" spans="28:30">
      <c r="AB374" s="4"/>
      <c r="AC374" s="4"/>
      <c r="AD374" s="327"/>
    </row>
    <row r="375" spans="28:30">
      <c r="AB375" s="4"/>
      <c r="AC375" s="4"/>
      <c r="AD375" s="327"/>
    </row>
    <row r="376" spans="28:30">
      <c r="AB376" s="4"/>
      <c r="AC376" s="4"/>
      <c r="AD376" s="327"/>
    </row>
    <row r="377" spans="28:30">
      <c r="AB377" s="4"/>
      <c r="AC377" s="4"/>
      <c r="AD377" s="327"/>
    </row>
    <row r="378" spans="28:30">
      <c r="AB378" s="4"/>
      <c r="AC378" s="4"/>
      <c r="AD378" s="327"/>
    </row>
    <row r="379" spans="28:30">
      <c r="AB379" s="4"/>
      <c r="AC379" s="4"/>
      <c r="AD379" s="327"/>
    </row>
    <row r="380" spans="28:30">
      <c r="AB380" s="4"/>
      <c r="AC380" s="4"/>
      <c r="AD380" s="327"/>
    </row>
    <row r="381" spans="28:30">
      <c r="AB381" s="4"/>
      <c r="AC381" s="4"/>
      <c r="AD381" s="327"/>
    </row>
    <row r="382" spans="28:30">
      <c r="AB382" s="4"/>
      <c r="AC382" s="4"/>
      <c r="AD382" s="327"/>
    </row>
    <row r="383" spans="28:30">
      <c r="AB383" s="4"/>
      <c r="AC383" s="4"/>
      <c r="AD383" s="327"/>
    </row>
    <row r="384" spans="28:30">
      <c r="AB384" s="4"/>
      <c r="AC384" s="4"/>
      <c r="AD384" s="327"/>
    </row>
    <row r="385" spans="28:30">
      <c r="AB385" s="4"/>
      <c r="AC385" s="4"/>
      <c r="AD385" s="327"/>
    </row>
    <row r="386" spans="28:30">
      <c r="AB386" s="4"/>
      <c r="AC386" s="4"/>
      <c r="AD386" s="327"/>
    </row>
    <row r="387" spans="28:30">
      <c r="AB387" s="4"/>
      <c r="AC387" s="4"/>
      <c r="AD387" s="327"/>
    </row>
    <row r="388" spans="28:30">
      <c r="AB388" s="4"/>
      <c r="AC388" s="4"/>
      <c r="AD388" s="327"/>
    </row>
    <row r="389" spans="28:30">
      <c r="AB389" s="4"/>
      <c r="AC389" s="4"/>
      <c r="AD389" s="327"/>
    </row>
    <row r="390" spans="28:30">
      <c r="AB390" s="4"/>
      <c r="AC390" s="4"/>
      <c r="AD390" s="327"/>
    </row>
    <row r="391" spans="28:30">
      <c r="AB391" s="4"/>
      <c r="AC391" s="4"/>
      <c r="AD391" s="327"/>
    </row>
    <row r="392" spans="28:30">
      <c r="AB392" s="4"/>
      <c r="AC392" s="4"/>
      <c r="AD392" s="327"/>
    </row>
    <row r="393" spans="28:30">
      <c r="AB393" s="4"/>
      <c r="AC393" s="4"/>
      <c r="AD393" s="327"/>
    </row>
    <row r="394" spans="28:30">
      <c r="AB394" s="4"/>
      <c r="AC394" s="4"/>
      <c r="AD394" s="327"/>
    </row>
    <row r="395" spans="28:30">
      <c r="AB395" s="4"/>
      <c r="AC395" s="4"/>
      <c r="AD395" s="327"/>
    </row>
    <row r="396" spans="28:30">
      <c r="AB396" s="4"/>
      <c r="AC396" s="4"/>
      <c r="AD396" s="327"/>
    </row>
    <row r="397" spans="28:30">
      <c r="AB397" s="4"/>
      <c r="AC397" s="4"/>
      <c r="AD397" s="327"/>
    </row>
    <row r="398" spans="28:30">
      <c r="AB398" s="4"/>
      <c r="AC398" s="4"/>
      <c r="AD398" s="327"/>
    </row>
    <row r="399" spans="28:30">
      <c r="AB399" s="4"/>
      <c r="AC399" s="4"/>
      <c r="AD399" s="327"/>
    </row>
    <row r="400" spans="28:30">
      <c r="AB400" s="4"/>
      <c r="AC400" s="4"/>
      <c r="AD400" s="327"/>
    </row>
    <row r="401" spans="28:30">
      <c r="AB401" s="4"/>
      <c r="AC401" s="4"/>
      <c r="AD401" s="327"/>
    </row>
    <row r="402" spans="28:30">
      <c r="AB402" s="4"/>
      <c r="AC402" s="4"/>
      <c r="AD402" s="327"/>
    </row>
    <row r="403" spans="28:30">
      <c r="AB403" s="4"/>
      <c r="AC403" s="4"/>
      <c r="AD403" s="327"/>
    </row>
    <row r="404" spans="28:30">
      <c r="AB404" s="4"/>
      <c r="AC404" s="4"/>
      <c r="AD404" s="327"/>
    </row>
    <row r="405" spans="28:30">
      <c r="AB405" s="4"/>
      <c r="AC405" s="4"/>
      <c r="AD405" s="327"/>
    </row>
    <row r="406" spans="28:30">
      <c r="AB406" s="4"/>
      <c r="AC406" s="4"/>
      <c r="AD406" s="327"/>
    </row>
    <row r="407" spans="28:30">
      <c r="AB407" s="4"/>
      <c r="AC407" s="4"/>
      <c r="AD407" s="327"/>
    </row>
    <row r="408" spans="28:30">
      <c r="AB408" s="4"/>
      <c r="AC408" s="4"/>
      <c r="AD408" s="327"/>
    </row>
    <row r="409" spans="28:30">
      <c r="AB409" s="4"/>
      <c r="AC409" s="4"/>
      <c r="AD409" s="327"/>
    </row>
    <row r="410" spans="28:30">
      <c r="AB410" s="4"/>
      <c r="AC410" s="4"/>
      <c r="AD410" s="327"/>
    </row>
    <row r="411" spans="28:30">
      <c r="AB411" s="4"/>
      <c r="AC411" s="4"/>
      <c r="AD411" s="327"/>
    </row>
    <row r="412" spans="28:30">
      <c r="AB412" s="4"/>
      <c r="AC412" s="4"/>
      <c r="AD412" s="327"/>
    </row>
    <row r="413" spans="28:30">
      <c r="AB413" s="4"/>
      <c r="AC413" s="4"/>
      <c r="AD413" s="327"/>
    </row>
    <row r="414" spans="28:30">
      <c r="AB414" s="4"/>
      <c r="AC414" s="4"/>
      <c r="AD414" s="327"/>
    </row>
    <row r="415" spans="28:30">
      <c r="AB415" s="4"/>
      <c r="AC415" s="4"/>
      <c r="AD415" s="327"/>
    </row>
    <row r="416" spans="28:30">
      <c r="AB416" s="4"/>
      <c r="AC416" s="4"/>
      <c r="AD416" s="327"/>
    </row>
    <row r="417" spans="28:30">
      <c r="AB417" s="4"/>
      <c r="AC417" s="4"/>
      <c r="AD417" s="327"/>
    </row>
    <row r="418" spans="28:30">
      <c r="AB418" s="4"/>
      <c r="AC418" s="4"/>
      <c r="AD418" s="327"/>
    </row>
    <row r="419" spans="28:30">
      <c r="AB419" s="4"/>
      <c r="AC419" s="4"/>
      <c r="AD419" s="327"/>
    </row>
    <row r="420" spans="28:30">
      <c r="AB420" s="4"/>
      <c r="AC420" s="4"/>
      <c r="AD420" s="327"/>
    </row>
    <row r="421" spans="28:30">
      <c r="AB421" s="4"/>
      <c r="AC421" s="4"/>
      <c r="AD421" s="327"/>
    </row>
    <row r="422" spans="28:30">
      <c r="AB422" s="4"/>
      <c r="AC422" s="4"/>
      <c r="AD422" s="327"/>
    </row>
    <row r="423" spans="28:30">
      <c r="AB423" s="4"/>
      <c r="AC423" s="4"/>
      <c r="AD423" s="327"/>
    </row>
    <row r="424" spans="28:30">
      <c r="AB424" s="4"/>
      <c r="AC424" s="4"/>
      <c r="AD424" s="327"/>
    </row>
    <row r="425" spans="28:30">
      <c r="AB425" s="4"/>
      <c r="AC425" s="4"/>
      <c r="AD425" s="327"/>
    </row>
    <row r="426" spans="28:30">
      <c r="AB426" s="4"/>
      <c r="AC426" s="4"/>
      <c r="AD426" s="327"/>
    </row>
    <row r="427" spans="28:30">
      <c r="AB427" s="4"/>
      <c r="AC427" s="4"/>
      <c r="AD427" s="327"/>
    </row>
    <row r="428" spans="28:30">
      <c r="AB428" s="4"/>
      <c r="AC428" s="4"/>
      <c r="AD428" s="327"/>
    </row>
    <row r="429" spans="28:30">
      <c r="AB429" s="4"/>
      <c r="AC429" s="4"/>
      <c r="AD429" s="327"/>
    </row>
    <row r="430" spans="28:30">
      <c r="AB430" s="4"/>
      <c r="AC430" s="4"/>
      <c r="AD430" s="327"/>
    </row>
    <row r="431" spans="28:30">
      <c r="AB431" s="4"/>
      <c r="AC431" s="4"/>
      <c r="AD431" s="327"/>
    </row>
    <row r="432" spans="28:30">
      <c r="AB432" s="4"/>
      <c r="AC432" s="4"/>
      <c r="AD432" s="327"/>
    </row>
    <row r="433" spans="28:30">
      <c r="AB433" s="4"/>
      <c r="AC433" s="4"/>
      <c r="AD433" s="327"/>
    </row>
    <row r="434" spans="28:30">
      <c r="AB434" s="4"/>
      <c r="AC434" s="4"/>
      <c r="AD434" s="327"/>
    </row>
    <row r="435" spans="28:30">
      <c r="AB435" s="4"/>
      <c r="AC435" s="4"/>
      <c r="AD435" s="327"/>
    </row>
    <row r="436" spans="28:30">
      <c r="AB436" s="4"/>
      <c r="AC436" s="4"/>
      <c r="AD436" s="327"/>
    </row>
    <row r="437" spans="28:30">
      <c r="AB437" s="4"/>
      <c r="AC437" s="4"/>
      <c r="AD437" s="327"/>
    </row>
    <row r="438" spans="28:30">
      <c r="AB438" s="4"/>
      <c r="AC438" s="4"/>
      <c r="AD438" s="327"/>
    </row>
    <row r="439" spans="28:30">
      <c r="AB439" s="4"/>
      <c r="AC439" s="4"/>
      <c r="AD439" s="327"/>
    </row>
    <row r="440" spans="28:30">
      <c r="AB440" s="4"/>
      <c r="AC440" s="4"/>
      <c r="AD440" s="327"/>
    </row>
    <row r="441" spans="28:30">
      <c r="AB441" s="4"/>
      <c r="AC441" s="4"/>
      <c r="AD441" s="327"/>
    </row>
    <row r="442" spans="28:30">
      <c r="AB442" s="4"/>
      <c r="AC442" s="4"/>
      <c r="AD442" s="327"/>
    </row>
    <row r="443" spans="28:30">
      <c r="AB443" s="4"/>
      <c r="AC443" s="4"/>
      <c r="AD443" s="327"/>
    </row>
    <row r="444" spans="28:30">
      <c r="AB444" s="4"/>
      <c r="AC444" s="4"/>
      <c r="AD444" s="327"/>
    </row>
    <row r="445" spans="28:30">
      <c r="AB445" s="4"/>
      <c r="AC445" s="4"/>
      <c r="AD445" s="327"/>
    </row>
    <row r="446" spans="28:30">
      <c r="AB446" s="4"/>
      <c r="AC446" s="4"/>
      <c r="AD446" s="327"/>
    </row>
    <row r="447" spans="28:30">
      <c r="AB447" s="4"/>
      <c r="AC447" s="4"/>
      <c r="AD447" s="327"/>
    </row>
    <row r="448" spans="28:30">
      <c r="AB448" s="4"/>
      <c r="AC448" s="4"/>
      <c r="AD448" s="327"/>
    </row>
    <row r="449" spans="28:30">
      <c r="AB449" s="4"/>
      <c r="AC449" s="4"/>
      <c r="AD449" s="327"/>
    </row>
    <row r="450" spans="28:30">
      <c r="AB450" s="4"/>
      <c r="AC450" s="4"/>
      <c r="AD450" s="327"/>
    </row>
    <row r="451" spans="28:30">
      <c r="AB451" s="4"/>
      <c r="AC451" s="4"/>
      <c r="AD451" s="327"/>
    </row>
    <row r="452" spans="28:30">
      <c r="AB452" s="4"/>
      <c r="AC452" s="4"/>
      <c r="AD452" s="327"/>
    </row>
    <row r="453" spans="28:30">
      <c r="AB453" s="4"/>
      <c r="AC453" s="4"/>
      <c r="AD453" s="327"/>
    </row>
    <row r="454" spans="28:30">
      <c r="AB454" s="4"/>
      <c r="AC454" s="4"/>
      <c r="AD454" s="327"/>
    </row>
    <row r="455" spans="28:30">
      <c r="AB455" s="4"/>
      <c r="AC455" s="4"/>
      <c r="AD455" s="327"/>
    </row>
    <row r="456" spans="28:30">
      <c r="AB456" s="4"/>
      <c r="AC456" s="4"/>
      <c r="AD456" s="327"/>
    </row>
    <row r="457" spans="28:30">
      <c r="AB457" s="4"/>
      <c r="AC457" s="4"/>
      <c r="AD457" s="327"/>
    </row>
    <row r="458" spans="28:30">
      <c r="AB458" s="4"/>
      <c r="AC458" s="4"/>
      <c r="AD458" s="327"/>
    </row>
    <row r="459" spans="28:30">
      <c r="AB459" s="4"/>
      <c r="AC459" s="4"/>
      <c r="AD459" s="327"/>
    </row>
    <row r="460" spans="28:30">
      <c r="AB460" s="4"/>
      <c r="AC460" s="4"/>
      <c r="AD460" s="327"/>
    </row>
    <row r="461" spans="28:30">
      <c r="AB461" s="4"/>
      <c r="AC461" s="4"/>
      <c r="AD461" s="327"/>
    </row>
    <row r="462" spans="28:30">
      <c r="AB462" s="4"/>
      <c r="AC462" s="4"/>
      <c r="AD462" s="327"/>
    </row>
    <row r="463" spans="28:30">
      <c r="AB463" s="4"/>
      <c r="AC463" s="4"/>
      <c r="AD463" s="327"/>
    </row>
    <row r="464" spans="28:30">
      <c r="AB464" s="4"/>
      <c r="AC464" s="4"/>
      <c r="AD464" s="327"/>
    </row>
    <row r="465" spans="28:30">
      <c r="AB465" s="4"/>
      <c r="AC465" s="4"/>
      <c r="AD465" s="327"/>
    </row>
    <row r="466" spans="28:30">
      <c r="AB466" s="4"/>
      <c r="AC466" s="4"/>
      <c r="AD466" s="327"/>
    </row>
    <row r="467" spans="28:30">
      <c r="AB467" s="4"/>
      <c r="AC467" s="4"/>
      <c r="AD467" s="327"/>
    </row>
    <row r="468" spans="28:30">
      <c r="AB468" s="4"/>
      <c r="AC468" s="4"/>
      <c r="AD468" s="327"/>
    </row>
    <row r="469" spans="28:30">
      <c r="AB469" s="4"/>
      <c r="AC469" s="4"/>
      <c r="AD469" s="327"/>
    </row>
    <row r="470" spans="28:30">
      <c r="AB470" s="4"/>
      <c r="AC470" s="4"/>
      <c r="AD470" s="327"/>
    </row>
    <row r="471" spans="28:30">
      <c r="AB471" s="4"/>
      <c r="AC471" s="4"/>
      <c r="AD471" s="327"/>
    </row>
    <row r="472" spans="28:30">
      <c r="AB472" s="4"/>
      <c r="AC472" s="4"/>
      <c r="AD472" s="327"/>
    </row>
    <row r="473" spans="28:30">
      <c r="AB473" s="4"/>
      <c r="AC473" s="4"/>
      <c r="AD473" s="327"/>
    </row>
    <row r="474" spans="28:30">
      <c r="AB474" s="4"/>
      <c r="AC474" s="4"/>
      <c r="AD474" s="327"/>
    </row>
    <row r="475" spans="28:30">
      <c r="AB475" s="4"/>
      <c r="AC475" s="4"/>
      <c r="AD475" s="327"/>
    </row>
    <row r="476" spans="28:30">
      <c r="AB476" s="4"/>
      <c r="AC476" s="4"/>
      <c r="AD476" s="327"/>
    </row>
    <row r="477" spans="28:30">
      <c r="AB477" s="4"/>
      <c r="AC477" s="4"/>
      <c r="AD477" s="327"/>
    </row>
    <row r="478" spans="28:30">
      <c r="AB478" s="4"/>
      <c r="AC478" s="4"/>
      <c r="AD478" s="327"/>
    </row>
    <row r="479" spans="28:30">
      <c r="AB479" s="4"/>
      <c r="AC479" s="4"/>
      <c r="AD479" s="327"/>
    </row>
    <row r="480" spans="28:30">
      <c r="AB480" s="4"/>
      <c r="AC480" s="4"/>
      <c r="AD480" s="327"/>
    </row>
    <row r="481" spans="28:30">
      <c r="AB481" s="4"/>
      <c r="AC481" s="4"/>
      <c r="AD481" s="327"/>
    </row>
    <row r="482" spans="28:30">
      <c r="AB482" s="4"/>
      <c r="AC482" s="4"/>
      <c r="AD482" s="327"/>
    </row>
    <row r="483" spans="28:30">
      <c r="AB483" s="4"/>
      <c r="AC483" s="4"/>
      <c r="AD483" s="327"/>
    </row>
    <row r="484" spans="28:30">
      <c r="AB484" s="4"/>
      <c r="AC484" s="4"/>
      <c r="AD484" s="327"/>
    </row>
    <row r="485" spans="28:30">
      <c r="AB485" s="4"/>
      <c r="AC485" s="4"/>
      <c r="AD485" s="327"/>
    </row>
    <row r="486" spans="28:30">
      <c r="AB486" s="4"/>
      <c r="AC486" s="4"/>
      <c r="AD486" s="327"/>
    </row>
    <row r="487" spans="28:30">
      <c r="AB487" s="4"/>
      <c r="AC487" s="4"/>
      <c r="AD487" s="327"/>
    </row>
    <row r="488" spans="28:30">
      <c r="AB488" s="4"/>
      <c r="AC488" s="4"/>
      <c r="AD488" s="327"/>
    </row>
    <row r="489" spans="28:30">
      <c r="AB489" s="4"/>
      <c r="AC489" s="4"/>
      <c r="AD489" s="327"/>
    </row>
    <row r="490" spans="28:30">
      <c r="AB490" s="4"/>
      <c r="AC490" s="4"/>
      <c r="AD490" s="327"/>
    </row>
    <row r="491" spans="28:30">
      <c r="AB491" s="4"/>
      <c r="AC491" s="4"/>
      <c r="AD491" s="327"/>
    </row>
    <row r="492" spans="28:30">
      <c r="AB492" s="4"/>
      <c r="AC492" s="4"/>
      <c r="AD492" s="327"/>
    </row>
    <row r="493" spans="28:30">
      <c r="AB493" s="4"/>
      <c r="AC493" s="4"/>
      <c r="AD493" s="327"/>
    </row>
    <row r="494" spans="28:30">
      <c r="AB494" s="4"/>
      <c r="AC494" s="4"/>
      <c r="AD494" s="327"/>
    </row>
    <row r="495" spans="28:30">
      <c r="AB495" s="4"/>
      <c r="AC495" s="4"/>
      <c r="AD495" s="327"/>
    </row>
    <row r="496" spans="28:30">
      <c r="AB496" s="4"/>
      <c r="AC496" s="4"/>
      <c r="AD496" s="327"/>
    </row>
    <row r="497" spans="28:30">
      <c r="AB497" s="4"/>
      <c r="AC497" s="4"/>
      <c r="AD497" s="327"/>
    </row>
    <row r="498" spans="28:30">
      <c r="AB498" s="4"/>
      <c r="AC498" s="4"/>
      <c r="AD498" s="327"/>
    </row>
    <row r="499" spans="28:30">
      <c r="AB499" s="4"/>
      <c r="AC499" s="4"/>
      <c r="AD499" s="327"/>
    </row>
    <row r="500" spans="28:30">
      <c r="AB500" s="4"/>
      <c r="AC500" s="4"/>
      <c r="AD500" s="327"/>
    </row>
    <row r="501" spans="28:30">
      <c r="AB501" s="4"/>
      <c r="AC501" s="4"/>
      <c r="AD501" s="327"/>
    </row>
    <row r="502" spans="28:30">
      <c r="AB502" s="4"/>
      <c r="AC502" s="4"/>
      <c r="AD502" s="327"/>
    </row>
    <row r="503" spans="28:30">
      <c r="AB503" s="4"/>
      <c r="AC503" s="4"/>
      <c r="AD503" s="327"/>
    </row>
    <row r="504" spans="28:30">
      <c r="AB504" s="4"/>
      <c r="AC504" s="4"/>
      <c r="AD504" s="327"/>
    </row>
    <row r="505" spans="28:30">
      <c r="AB505" s="4"/>
      <c r="AC505" s="4"/>
      <c r="AD505" s="327"/>
    </row>
    <row r="506" spans="28:30">
      <c r="AB506" s="4"/>
      <c r="AC506" s="4"/>
      <c r="AD506" s="327"/>
    </row>
    <row r="507" spans="28:30">
      <c r="AB507" s="4"/>
      <c r="AC507" s="4"/>
      <c r="AD507" s="327"/>
    </row>
    <row r="508" spans="28:30">
      <c r="AB508" s="4"/>
      <c r="AC508" s="4"/>
      <c r="AD508" s="327"/>
    </row>
    <row r="509" spans="28:30">
      <c r="AB509" s="4"/>
      <c r="AC509" s="4"/>
      <c r="AD509" s="327"/>
    </row>
    <row r="510" spans="28:30">
      <c r="AB510" s="4"/>
      <c r="AC510" s="4"/>
      <c r="AD510" s="327"/>
    </row>
    <row r="511" spans="28:30">
      <c r="AB511" s="4"/>
      <c r="AC511" s="4"/>
      <c r="AD511" s="327"/>
    </row>
    <row r="512" spans="28:30">
      <c r="AB512" s="4"/>
      <c r="AC512" s="4"/>
      <c r="AD512" s="327"/>
    </row>
    <row r="513" spans="28:30">
      <c r="AB513" s="4"/>
      <c r="AC513" s="4"/>
      <c r="AD513" s="327"/>
    </row>
    <row r="514" spans="28:30">
      <c r="AB514" s="4"/>
      <c r="AC514" s="4"/>
      <c r="AD514" s="327"/>
    </row>
    <row r="515" spans="28:30">
      <c r="AB515" s="4"/>
      <c r="AC515" s="4"/>
      <c r="AD515" s="327"/>
    </row>
    <row r="516" spans="28:30">
      <c r="AB516" s="4"/>
      <c r="AC516" s="4"/>
      <c r="AD516" s="327"/>
    </row>
    <row r="517" spans="28:30">
      <c r="AB517" s="4"/>
      <c r="AC517" s="4"/>
      <c r="AD517" s="327"/>
    </row>
    <row r="518" spans="28:30">
      <c r="AB518" s="4"/>
      <c r="AC518" s="4"/>
      <c r="AD518" s="327"/>
    </row>
    <row r="519" spans="28:30">
      <c r="AB519" s="4"/>
      <c r="AC519" s="4"/>
      <c r="AD519" s="327"/>
    </row>
    <row r="520" spans="28:30">
      <c r="AB520" s="4"/>
      <c r="AC520" s="4"/>
      <c r="AD520" s="327"/>
    </row>
    <row r="521" spans="28:30">
      <c r="AB521" s="4"/>
      <c r="AC521" s="4"/>
      <c r="AD521" s="327"/>
    </row>
    <row r="522" spans="28:30">
      <c r="AB522" s="4"/>
      <c r="AC522" s="4"/>
      <c r="AD522" s="327"/>
    </row>
    <row r="523" spans="28:30">
      <c r="AB523" s="4"/>
      <c r="AC523" s="4"/>
      <c r="AD523" s="327"/>
    </row>
    <row r="524" spans="28:30">
      <c r="AB524" s="4"/>
      <c r="AC524" s="4"/>
      <c r="AD524" s="327"/>
    </row>
    <row r="525" spans="28:30">
      <c r="AB525" s="4"/>
      <c r="AC525" s="4"/>
      <c r="AD525" s="327"/>
    </row>
    <row r="526" spans="28:30">
      <c r="AB526" s="4"/>
      <c r="AC526" s="4"/>
      <c r="AD526" s="327"/>
    </row>
    <row r="527" spans="28:30">
      <c r="AB527" s="4"/>
      <c r="AC527" s="4"/>
      <c r="AD527" s="327"/>
    </row>
    <row r="528" spans="28:30">
      <c r="AB528" s="4"/>
      <c r="AC528" s="4"/>
      <c r="AD528" s="327"/>
    </row>
    <row r="529" spans="28:30">
      <c r="AB529" s="4"/>
      <c r="AC529" s="4"/>
      <c r="AD529" s="327"/>
    </row>
    <row r="530" spans="28:30">
      <c r="AB530" s="4"/>
      <c r="AC530" s="4"/>
      <c r="AD530" s="327"/>
    </row>
    <row r="531" spans="28:30">
      <c r="AB531" s="4"/>
      <c r="AC531" s="4"/>
      <c r="AD531" s="327"/>
    </row>
    <row r="532" spans="28:30">
      <c r="AB532" s="4"/>
      <c r="AC532" s="4"/>
      <c r="AD532" s="327"/>
    </row>
    <row r="533" spans="28:30">
      <c r="AB533" s="4"/>
      <c r="AC533" s="4"/>
      <c r="AD533" s="327"/>
    </row>
    <row r="534" spans="28:30">
      <c r="AB534" s="4"/>
      <c r="AC534" s="4"/>
      <c r="AD534" s="327"/>
    </row>
    <row r="535" spans="28:30">
      <c r="AB535" s="4"/>
      <c r="AC535" s="4"/>
      <c r="AD535" s="327"/>
    </row>
    <row r="536" spans="28:30">
      <c r="AB536" s="4"/>
      <c r="AC536" s="4"/>
      <c r="AD536" s="327"/>
    </row>
    <row r="537" spans="28:30">
      <c r="AB537" s="4"/>
      <c r="AC537" s="4"/>
      <c r="AD537" s="327"/>
    </row>
    <row r="538" spans="28:30">
      <c r="AB538" s="4"/>
      <c r="AC538" s="4"/>
      <c r="AD538" s="327"/>
    </row>
    <row r="539" spans="28:30">
      <c r="AB539" s="4"/>
      <c r="AC539" s="4"/>
      <c r="AD539" s="327"/>
    </row>
    <row r="540" spans="28:30">
      <c r="AB540" s="4"/>
      <c r="AC540" s="4"/>
      <c r="AD540" s="327"/>
    </row>
    <row r="541" spans="28:30">
      <c r="AB541" s="4"/>
      <c r="AC541" s="4"/>
      <c r="AD541" s="327"/>
    </row>
    <row r="542" spans="28:30">
      <c r="AB542" s="4"/>
      <c r="AC542" s="4"/>
      <c r="AD542" s="327"/>
    </row>
    <row r="543" spans="28:30">
      <c r="AB543" s="4"/>
      <c r="AC543" s="4"/>
      <c r="AD543" s="327"/>
    </row>
    <row r="544" spans="28:30">
      <c r="AB544" s="4"/>
      <c r="AC544" s="4"/>
      <c r="AD544" s="327"/>
    </row>
    <row r="545" spans="28:30">
      <c r="AB545" s="4"/>
      <c r="AC545" s="4"/>
      <c r="AD545" s="327"/>
    </row>
    <row r="546" spans="28:30">
      <c r="AB546" s="4"/>
      <c r="AC546" s="4"/>
      <c r="AD546" s="327"/>
    </row>
    <row r="547" spans="28:30">
      <c r="AB547" s="4"/>
      <c r="AC547" s="4"/>
      <c r="AD547" s="327"/>
    </row>
    <row r="548" spans="28:30">
      <c r="AB548" s="4"/>
      <c r="AC548" s="4"/>
      <c r="AD548" s="327"/>
    </row>
    <row r="549" spans="28:30">
      <c r="AB549" s="4"/>
      <c r="AC549" s="4"/>
      <c r="AD549" s="327"/>
    </row>
    <row r="550" spans="28:30">
      <c r="AB550" s="4"/>
      <c r="AC550" s="4"/>
      <c r="AD550" s="327"/>
    </row>
    <row r="551" spans="28:30">
      <c r="AB551" s="4"/>
      <c r="AC551" s="4"/>
      <c r="AD551" s="327"/>
    </row>
    <row r="552" spans="28:30">
      <c r="AB552" s="4"/>
      <c r="AC552" s="4"/>
      <c r="AD552" s="327"/>
    </row>
    <row r="553" spans="28:30">
      <c r="AB553" s="4"/>
      <c r="AC553" s="4"/>
      <c r="AD553" s="327"/>
    </row>
    <row r="554" spans="28:30">
      <c r="AB554" s="4"/>
      <c r="AC554" s="4"/>
      <c r="AD554" s="327"/>
    </row>
    <row r="555" spans="28:30">
      <c r="AB555" s="4"/>
      <c r="AC555" s="4"/>
      <c r="AD555" s="327"/>
    </row>
    <row r="556" spans="28:30">
      <c r="AB556" s="4"/>
      <c r="AC556" s="4"/>
      <c r="AD556" s="327"/>
    </row>
    <row r="557" spans="28:30">
      <c r="AB557" s="4"/>
      <c r="AC557" s="4"/>
      <c r="AD557" s="327"/>
    </row>
    <row r="558" spans="28:30">
      <c r="AB558" s="4"/>
      <c r="AC558" s="4"/>
      <c r="AD558" s="327"/>
    </row>
    <row r="559" spans="28:30">
      <c r="AB559" s="4"/>
      <c r="AC559" s="4"/>
      <c r="AD559" s="327"/>
    </row>
    <row r="560" spans="28:30">
      <c r="AB560" s="4"/>
      <c r="AC560" s="4"/>
      <c r="AD560" s="327"/>
    </row>
    <row r="561" spans="28:30">
      <c r="AB561" s="4"/>
      <c r="AC561" s="4"/>
      <c r="AD561" s="327"/>
    </row>
    <row r="562" spans="28:30">
      <c r="AB562" s="4"/>
      <c r="AC562" s="4"/>
      <c r="AD562" s="327"/>
    </row>
    <row r="563" spans="28:30">
      <c r="AB563" s="4"/>
      <c r="AC563" s="4"/>
      <c r="AD563" s="327"/>
    </row>
    <row r="564" spans="28:30">
      <c r="AB564" s="4"/>
      <c r="AC564" s="4"/>
      <c r="AD564" s="327"/>
    </row>
    <row r="565" spans="28:30">
      <c r="AB565" s="4"/>
      <c r="AC565" s="4"/>
      <c r="AD565" s="327"/>
    </row>
    <row r="566" spans="28:30">
      <c r="AB566" s="4"/>
      <c r="AC566" s="4"/>
      <c r="AD566" s="327"/>
    </row>
    <row r="567" spans="28:30">
      <c r="AB567" s="4"/>
      <c r="AC567" s="4"/>
      <c r="AD567" s="327"/>
    </row>
    <row r="568" spans="28:30">
      <c r="AB568" s="4"/>
      <c r="AC568" s="4"/>
      <c r="AD568" s="327"/>
    </row>
    <row r="569" spans="28:30">
      <c r="AB569" s="4"/>
      <c r="AC569" s="4"/>
      <c r="AD569" s="327"/>
    </row>
    <row r="570" spans="28:30">
      <c r="AB570" s="4"/>
      <c r="AC570" s="4"/>
      <c r="AD570" s="327"/>
    </row>
    <row r="571" spans="28:30">
      <c r="AB571" s="4"/>
      <c r="AC571" s="4"/>
      <c r="AD571" s="327"/>
    </row>
    <row r="572" spans="28:30">
      <c r="AB572" s="4"/>
      <c r="AC572" s="4"/>
      <c r="AD572" s="327"/>
    </row>
    <row r="573" spans="28:30">
      <c r="AB573" s="4"/>
      <c r="AC573" s="4"/>
      <c r="AD573" s="327"/>
    </row>
    <row r="574" spans="28:30">
      <c r="AB574" s="4"/>
      <c r="AC574" s="4"/>
      <c r="AD574" s="327"/>
    </row>
    <row r="575" spans="28:30">
      <c r="AB575" s="4"/>
      <c r="AC575" s="4"/>
      <c r="AD575" s="327"/>
    </row>
    <row r="576" spans="28:30">
      <c r="AB576" s="4"/>
      <c r="AC576" s="4"/>
      <c r="AD576" s="327"/>
    </row>
    <row r="577" spans="28:30">
      <c r="AB577" s="4"/>
      <c r="AC577" s="4"/>
      <c r="AD577" s="327"/>
    </row>
    <row r="578" spans="28:30">
      <c r="AB578" s="4"/>
      <c r="AC578" s="4"/>
      <c r="AD578" s="327"/>
    </row>
    <row r="579" spans="28:30">
      <c r="AB579" s="4"/>
      <c r="AC579" s="4"/>
      <c r="AD579" s="327"/>
    </row>
    <row r="580" spans="28:30">
      <c r="AB580" s="4"/>
      <c r="AC580" s="4"/>
      <c r="AD580" s="327"/>
    </row>
    <row r="581" spans="28:30">
      <c r="AB581" s="4"/>
      <c r="AC581" s="4"/>
      <c r="AD581" s="327"/>
    </row>
    <row r="582" spans="28:30">
      <c r="AB582" s="4"/>
      <c r="AC582" s="4"/>
      <c r="AD582" s="327"/>
    </row>
    <row r="583" spans="28:30">
      <c r="AB583" s="4"/>
      <c r="AC583" s="4"/>
      <c r="AD583" s="327"/>
    </row>
    <row r="584" spans="28:30">
      <c r="AB584" s="4"/>
      <c r="AC584" s="4"/>
      <c r="AD584" s="327"/>
    </row>
    <row r="585" spans="28:30">
      <c r="AB585" s="4"/>
      <c r="AC585" s="4"/>
      <c r="AD585" s="327"/>
    </row>
    <row r="586" spans="28:30">
      <c r="AB586" s="4"/>
      <c r="AC586" s="4"/>
      <c r="AD586" s="327"/>
    </row>
    <row r="587" spans="28:30">
      <c r="AB587" s="4"/>
      <c r="AC587" s="4"/>
      <c r="AD587" s="327"/>
    </row>
    <row r="588" spans="28:30">
      <c r="AB588" s="4"/>
      <c r="AC588" s="4"/>
      <c r="AD588" s="327"/>
    </row>
    <row r="589" spans="28:30">
      <c r="AB589" s="4"/>
      <c r="AC589" s="4"/>
      <c r="AD589" s="327"/>
    </row>
    <row r="590" spans="28:30">
      <c r="AB590" s="4"/>
      <c r="AC590" s="4"/>
      <c r="AD590" s="327"/>
    </row>
    <row r="591" spans="28:30">
      <c r="AB591" s="4"/>
      <c r="AC591" s="4"/>
      <c r="AD591" s="327"/>
    </row>
    <row r="592" spans="28:30">
      <c r="AB592" s="4"/>
      <c r="AC592" s="4"/>
      <c r="AD592" s="327"/>
    </row>
    <row r="593" spans="28:30">
      <c r="AB593" s="4"/>
      <c r="AC593" s="4"/>
      <c r="AD593" s="327"/>
    </row>
    <row r="594" spans="28:30">
      <c r="AB594" s="4"/>
      <c r="AC594" s="4"/>
      <c r="AD594" s="327"/>
    </row>
    <row r="595" spans="28:30">
      <c r="AB595" s="4"/>
      <c r="AC595" s="4"/>
      <c r="AD595" s="327"/>
    </row>
    <row r="596" spans="28:30">
      <c r="AB596" s="4"/>
      <c r="AC596" s="4"/>
      <c r="AD596" s="327"/>
    </row>
    <row r="597" spans="28:30">
      <c r="AB597" s="4"/>
      <c r="AC597" s="4"/>
      <c r="AD597" s="327"/>
    </row>
    <row r="598" spans="28:30">
      <c r="AB598" s="4"/>
      <c r="AC598" s="4"/>
      <c r="AD598" s="327"/>
    </row>
    <row r="599" spans="28:30">
      <c r="AB599" s="4"/>
      <c r="AC599" s="4"/>
      <c r="AD599" s="327"/>
    </row>
    <row r="600" spans="28:30">
      <c r="AB600" s="4"/>
      <c r="AC600" s="4"/>
      <c r="AD600" s="327"/>
    </row>
    <row r="601" spans="28:30">
      <c r="AB601" s="4"/>
      <c r="AC601" s="4"/>
      <c r="AD601" s="327"/>
    </row>
    <row r="602" spans="28:30">
      <c r="AB602" s="4"/>
      <c r="AC602" s="4"/>
      <c r="AD602" s="327"/>
    </row>
    <row r="603" spans="28:30">
      <c r="AB603" s="4"/>
      <c r="AC603" s="4"/>
      <c r="AD603" s="327"/>
    </row>
    <row r="604" spans="28:30">
      <c r="AB604" s="4"/>
      <c r="AC604" s="4"/>
      <c r="AD604" s="327"/>
    </row>
    <row r="605" spans="28:30">
      <c r="AB605" s="4"/>
      <c r="AC605" s="4"/>
      <c r="AD605" s="327"/>
    </row>
    <row r="606" spans="28:30">
      <c r="AB606" s="4"/>
      <c r="AC606" s="4"/>
      <c r="AD606" s="327"/>
    </row>
    <row r="607" spans="28:30">
      <c r="AB607" s="4"/>
      <c r="AC607" s="4"/>
      <c r="AD607" s="327"/>
    </row>
    <row r="608" spans="28:30">
      <c r="AB608" s="4"/>
      <c r="AC608" s="4"/>
      <c r="AD608" s="327"/>
    </row>
    <row r="609" spans="28:30">
      <c r="AB609" s="4"/>
      <c r="AC609" s="4"/>
      <c r="AD609" s="327"/>
    </row>
    <row r="610" spans="28:30">
      <c r="AB610" s="4"/>
      <c r="AC610" s="4"/>
      <c r="AD610" s="327"/>
    </row>
    <row r="611" spans="28:30">
      <c r="AB611" s="4"/>
      <c r="AC611" s="4"/>
      <c r="AD611" s="327"/>
    </row>
    <row r="612" spans="28:30">
      <c r="AB612" s="4"/>
      <c r="AC612" s="4"/>
      <c r="AD612" s="327"/>
    </row>
    <row r="613" spans="28:30">
      <c r="AB613" s="4"/>
      <c r="AC613" s="4"/>
      <c r="AD613" s="327"/>
    </row>
    <row r="614" spans="28:30">
      <c r="AB614" s="4"/>
      <c r="AC614" s="4"/>
      <c r="AD614" s="327"/>
    </row>
    <row r="615" spans="28:30">
      <c r="AB615" s="4"/>
      <c r="AC615" s="4"/>
      <c r="AD615" s="327"/>
    </row>
    <row r="616" spans="28:30">
      <c r="AB616" s="4"/>
      <c r="AC616" s="4"/>
      <c r="AD616" s="327"/>
    </row>
    <row r="617" spans="28:30">
      <c r="AB617" s="4"/>
      <c r="AC617" s="4"/>
      <c r="AD617" s="327"/>
    </row>
    <row r="618" spans="28:30">
      <c r="AB618" s="4"/>
      <c r="AC618" s="4"/>
      <c r="AD618" s="327"/>
    </row>
    <row r="619" spans="28:30">
      <c r="AB619" s="4"/>
      <c r="AC619" s="4"/>
      <c r="AD619" s="327"/>
    </row>
    <row r="620" spans="28:30">
      <c r="AB620" s="4"/>
      <c r="AC620" s="4"/>
      <c r="AD620" s="327"/>
    </row>
    <row r="621" spans="28:30">
      <c r="AB621" s="4"/>
      <c r="AC621" s="4"/>
      <c r="AD621" s="327"/>
    </row>
    <row r="622" spans="28:30">
      <c r="AB622" s="4"/>
      <c r="AC622" s="4"/>
      <c r="AD622" s="327"/>
    </row>
    <row r="623" spans="28:30">
      <c r="AB623" s="4"/>
      <c r="AC623" s="4"/>
      <c r="AD623" s="327"/>
    </row>
    <row r="624" spans="28:30">
      <c r="AB624" s="4"/>
      <c r="AC624" s="4"/>
      <c r="AD624" s="327"/>
    </row>
    <row r="625" spans="28:30">
      <c r="AB625" s="4"/>
      <c r="AC625" s="4"/>
      <c r="AD625" s="327"/>
    </row>
    <row r="626" spans="28:30">
      <c r="AB626" s="4"/>
      <c r="AC626" s="4"/>
      <c r="AD626" s="327"/>
    </row>
    <row r="627" spans="28:30">
      <c r="AB627" s="4"/>
      <c r="AC627" s="4"/>
      <c r="AD627" s="327"/>
    </row>
    <row r="628" spans="28:30">
      <c r="AB628" s="4"/>
      <c r="AC628" s="4"/>
      <c r="AD628" s="327"/>
    </row>
    <row r="629" spans="28:30">
      <c r="AB629" s="4"/>
      <c r="AC629" s="4"/>
      <c r="AD629" s="327"/>
    </row>
    <row r="630" spans="28:30">
      <c r="AB630" s="4"/>
      <c r="AC630" s="4"/>
      <c r="AD630" s="327"/>
    </row>
    <row r="631" spans="28:30">
      <c r="AB631" s="4"/>
      <c r="AC631" s="4"/>
      <c r="AD631" s="327"/>
    </row>
    <row r="632" spans="28:30">
      <c r="AB632" s="4"/>
      <c r="AC632" s="4"/>
      <c r="AD632" s="327"/>
    </row>
    <row r="633" spans="28:30">
      <c r="AB633" s="4"/>
      <c r="AC633" s="4"/>
      <c r="AD633" s="327"/>
    </row>
    <row r="634" spans="28:30">
      <c r="AB634" s="4"/>
      <c r="AC634" s="4"/>
      <c r="AD634" s="327"/>
    </row>
    <row r="635" spans="28:30">
      <c r="AB635" s="4"/>
      <c r="AC635" s="4"/>
      <c r="AD635" s="327"/>
    </row>
    <row r="636" spans="28:30">
      <c r="AB636" s="4"/>
      <c r="AC636" s="4"/>
      <c r="AD636" s="327"/>
    </row>
    <row r="637" spans="28:30">
      <c r="AB637" s="4"/>
      <c r="AC637" s="4"/>
      <c r="AD637" s="327"/>
    </row>
    <row r="638" spans="28:30">
      <c r="AB638" s="4"/>
      <c r="AC638" s="4"/>
      <c r="AD638" s="327"/>
    </row>
    <row r="639" spans="28:30">
      <c r="AB639" s="4"/>
      <c r="AC639" s="4"/>
      <c r="AD639" s="327"/>
    </row>
    <row r="640" spans="28:30">
      <c r="AB640" s="4"/>
      <c r="AC640" s="4"/>
      <c r="AD640" s="327"/>
    </row>
    <row r="641" spans="28:30">
      <c r="AB641" s="4"/>
      <c r="AC641" s="4"/>
      <c r="AD641" s="327"/>
    </row>
    <row r="642" spans="28:30">
      <c r="AB642" s="4"/>
      <c r="AC642" s="4"/>
      <c r="AD642" s="327"/>
    </row>
    <row r="643" spans="28:30">
      <c r="AB643" s="4"/>
      <c r="AC643" s="4"/>
      <c r="AD643" s="327"/>
    </row>
    <row r="644" spans="28:30">
      <c r="AB644" s="4"/>
      <c r="AC644" s="4"/>
      <c r="AD644" s="327"/>
    </row>
    <row r="645" spans="28:30">
      <c r="AB645" s="4"/>
      <c r="AC645" s="4"/>
      <c r="AD645" s="327"/>
    </row>
    <row r="646" spans="28:30">
      <c r="AB646" s="4"/>
      <c r="AC646" s="4"/>
      <c r="AD646" s="327"/>
    </row>
    <row r="647" spans="28:30">
      <c r="AB647" s="4"/>
      <c r="AC647" s="4"/>
      <c r="AD647" s="327"/>
    </row>
    <row r="648" spans="28:30">
      <c r="AB648" s="4"/>
      <c r="AC648" s="4"/>
      <c r="AD648" s="327"/>
    </row>
    <row r="649" spans="28:30">
      <c r="AB649" s="4"/>
      <c r="AC649" s="4"/>
      <c r="AD649" s="327"/>
    </row>
    <row r="650" spans="28:30">
      <c r="AB650" s="4"/>
      <c r="AC650" s="4"/>
      <c r="AD650" s="327"/>
    </row>
    <row r="651" spans="28:30">
      <c r="AB651" s="4"/>
      <c r="AC651" s="4"/>
      <c r="AD651" s="327"/>
    </row>
    <row r="652" spans="28:30">
      <c r="AB652" s="4"/>
      <c r="AC652" s="4"/>
      <c r="AD652" s="327"/>
    </row>
    <row r="653" spans="28:30">
      <c r="AB653" s="4"/>
      <c r="AC653" s="4"/>
      <c r="AD653" s="327"/>
    </row>
    <row r="654" spans="28:30">
      <c r="AB654" s="4"/>
      <c r="AC654" s="4"/>
      <c r="AD654" s="327"/>
    </row>
    <row r="655" spans="28:30">
      <c r="AB655" s="4"/>
      <c r="AC655" s="4"/>
      <c r="AD655" s="327"/>
    </row>
    <row r="656" spans="28:30">
      <c r="AB656" s="4"/>
      <c r="AC656" s="4"/>
      <c r="AD656" s="327"/>
    </row>
    <row r="657" spans="28:30">
      <c r="AB657" s="4"/>
      <c r="AC657" s="4"/>
      <c r="AD657" s="327"/>
    </row>
    <row r="658" spans="28:30">
      <c r="AB658" s="4"/>
      <c r="AC658" s="4"/>
      <c r="AD658" s="327"/>
    </row>
    <row r="659" spans="28:30">
      <c r="AB659" s="4"/>
      <c r="AC659" s="4"/>
      <c r="AD659" s="327"/>
    </row>
    <row r="660" spans="28:30">
      <c r="AB660" s="4"/>
      <c r="AC660" s="4"/>
      <c r="AD660" s="327"/>
    </row>
    <row r="661" spans="28:30">
      <c r="AB661" s="4"/>
      <c r="AC661" s="4"/>
      <c r="AD661" s="327"/>
    </row>
    <row r="662" spans="28:30">
      <c r="AB662" s="4"/>
      <c r="AC662" s="4"/>
      <c r="AD662" s="327"/>
    </row>
    <row r="663" spans="28:30">
      <c r="AB663" s="4"/>
      <c r="AC663" s="4"/>
      <c r="AD663" s="327"/>
    </row>
    <row r="664" spans="28:30">
      <c r="AB664" s="4"/>
      <c r="AC664" s="4"/>
      <c r="AD664" s="327"/>
    </row>
    <row r="665" spans="28:30">
      <c r="AB665" s="4"/>
      <c r="AC665" s="4"/>
      <c r="AD665" s="327"/>
    </row>
    <row r="666" spans="28:30">
      <c r="AB666" s="4"/>
      <c r="AC666" s="4"/>
      <c r="AD666" s="327"/>
    </row>
    <row r="667" spans="28:30">
      <c r="AB667" s="4"/>
      <c r="AC667" s="4"/>
      <c r="AD667" s="327"/>
    </row>
    <row r="668" spans="28:30">
      <c r="AB668" s="4"/>
      <c r="AC668" s="4"/>
      <c r="AD668" s="327"/>
    </row>
    <row r="669" spans="28:30">
      <c r="AB669" s="4"/>
      <c r="AC669" s="4"/>
      <c r="AD669" s="327"/>
    </row>
    <row r="670" spans="28:30">
      <c r="AB670" s="4"/>
      <c r="AC670" s="4"/>
      <c r="AD670" s="327"/>
    </row>
    <row r="671" spans="28:30">
      <c r="AB671" s="4"/>
      <c r="AC671" s="4"/>
      <c r="AD671" s="327"/>
    </row>
    <row r="672" spans="28:30">
      <c r="AB672" s="4"/>
      <c r="AC672" s="4"/>
      <c r="AD672" s="327"/>
    </row>
    <row r="673" spans="28:30">
      <c r="AB673" s="4"/>
      <c r="AC673" s="4"/>
      <c r="AD673" s="327"/>
    </row>
    <row r="674" spans="28:30">
      <c r="AB674" s="4"/>
      <c r="AC674" s="4"/>
      <c r="AD674" s="327"/>
    </row>
    <row r="675" spans="28:30">
      <c r="AB675" s="4"/>
      <c r="AC675" s="4"/>
      <c r="AD675" s="327"/>
    </row>
    <row r="676" spans="28:30">
      <c r="AB676" s="4"/>
      <c r="AC676" s="4"/>
      <c r="AD676" s="327"/>
    </row>
    <row r="677" spans="28:30">
      <c r="AB677" s="4"/>
      <c r="AC677" s="4"/>
      <c r="AD677" s="327"/>
    </row>
    <row r="678" spans="28:30">
      <c r="AB678" s="4"/>
      <c r="AC678" s="4"/>
      <c r="AD678" s="327"/>
    </row>
    <row r="679" spans="28:30">
      <c r="AB679" s="4"/>
      <c r="AC679" s="4"/>
      <c r="AD679" s="327"/>
    </row>
    <row r="680" spans="28:30">
      <c r="AB680" s="4"/>
      <c r="AC680" s="4"/>
      <c r="AD680" s="327"/>
    </row>
    <row r="681" spans="28:30">
      <c r="AB681" s="4"/>
      <c r="AC681" s="4"/>
      <c r="AD681" s="327"/>
    </row>
    <row r="682" spans="28:30">
      <c r="AB682" s="4"/>
      <c r="AC682" s="4"/>
      <c r="AD682" s="327"/>
    </row>
    <row r="683" spans="28:30">
      <c r="AB683" s="4"/>
      <c r="AC683" s="4"/>
      <c r="AD683" s="327"/>
    </row>
    <row r="684" spans="28:30">
      <c r="AB684" s="4"/>
      <c r="AC684" s="4"/>
      <c r="AD684" s="327"/>
    </row>
    <row r="685" spans="28:30">
      <c r="AB685" s="4"/>
      <c r="AC685" s="4"/>
      <c r="AD685" s="327"/>
    </row>
    <row r="686" spans="28:30">
      <c r="AB686" s="4"/>
      <c r="AC686" s="4"/>
      <c r="AD686" s="327"/>
    </row>
    <row r="687" spans="28:30">
      <c r="AB687" s="4"/>
      <c r="AC687" s="4"/>
      <c r="AD687" s="327"/>
    </row>
    <row r="688" spans="28:30">
      <c r="AB688" s="4"/>
      <c r="AC688" s="4"/>
      <c r="AD688" s="327"/>
    </row>
    <row r="689" spans="28:30">
      <c r="AB689" s="4"/>
      <c r="AC689" s="4"/>
      <c r="AD689" s="327"/>
    </row>
    <row r="690" spans="28:30">
      <c r="AB690" s="4"/>
      <c r="AC690" s="4"/>
      <c r="AD690" s="327"/>
    </row>
    <row r="691" spans="28:30">
      <c r="AB691" s="4"/>
      <c r="AC691" s="4"/>
      <c r="AD691" s="327"/>
    </row>
    <row r="692" spans="28:30">
      <c r="AB692" s="4"/>
      <c r="AC692" s="4"/>
      <c r="AD692" s="327"/>
    </row>
    <row r="693" spans="28:30">
      <c r="AB693" s="4"/>
      <c r="AC693" s="4"/>
      <c r="AD693" s="327"/>
    </row>
    <row r="694" spans="28:30">
      <c r="AB694" s="4"/>
      <c r="AC694" s="4"/>
      <c r="AD694" s="327"/>
    </row>
    <row r="695" spans="28:30">
      <c r="AB695" s="4"/>
      <c r="AC695" s="4"/>
      <c r="AD695" s="327"/>
    </row>
    <row r="696" spans="28:30">
      <c r="AB696" s="4"/>
      <c r="AC696" s="4"/>
      <c r="AD696" s="327"/>
    </row>
    <row r="697" spans="28:30">
      <c r="AB697" s="4"/>
      <c r="AC697" s="4"/>
      <c r="AD697" s="327"/>
    </row>
    <row r="698" spans="28:30">
      <c r="AB698" s="4"/>
      <c r="AC698" s="4"/>
      <c r="AD698" s="327"/>
    </row>
    <row r="699" spans="28:30">
      <c r="AB699" s="4"/>
      <c r="AC699" s="4"/>
      <c r="AD699" s="327"/>
    </row>
    <row r="700" spans="28:30">
      <c r="AB700" s="4"/>
      <c r="AC700" s="4"/>
      <c r="AD700" s="327"/>
    </row>
    <row r="701" spans="28:30">
      <c r="AB701" s="4"/>
      <c r="AC701" s="4"/>
      <c r="AD701" s="327"/>
    </row>
    <row r="702" spans="28:30">
      <c r="AB702" s="4"/>
      <c r="AC702" s="4"/>
      <c r="AD702" s="327"/>
    </row>
    <row r="703" spans="28:30">
      <c r="AB703" s="4"/>
      <c r="AC703" s="4"/>
      <c r="AD703" s="327"/>
    </row>
    <row r="704" spans="28:30">
      <c r="AB704" s="4"/>
      <c r="AC704" s="4"/>
      <c r="AD704" s="327"/>
    </row>
    <row r="705" spans="28:30">
      <c r="AB705" s="4"/>
      <c r="AC705" s="4"/>
      <c r="AD705" s="327"/>
    </row>
    <row r="706" spans="28:30">
      <c r="AB706" s="4"/>
      <c r="AC706" s="4"/>
      <c r="AD706" s="327"/>
    </row>
    <row r="707" spans="28:30">
      <c r="AB707" s="4"/>
      <c r="AC707" s="4"/>
      <c r="AD707" s="327"/>
    </row>
    <row r="708" spans="28:30">
      <c r="AB708" s="4"/>
      <c r="AC708" s="4"/>
      <c r="AD708" s="327"/>
    </row>
    <row r="709" spans="28:30">
      <c r="AB709" s="4"/>
      <c r="AC709" s="4"/>
      <c r="AD709" s="327"/>
    </row>
    <row r="710" spans="28:30">
      <c r="AB710" s="4"/>
      <c r="AC710" s="4"/>
      <c r="AD710" s="327"/>
    </row>
    <row r="711" spans="28:30">
      <c r="AB711" s="4"/>
      <c r="AC711" s="4"/>
      <c r="AD711" s="327"/>
    </row>
    <row r="712" spans="28:30">
      <c r="AB712" s="4"/>
      <c r="AC712" s="4"/>
      <c r="AD712" s="327"/>
    </row>
    <row r="713" spans="28:30">
      <c r="AB713" s="4"/>
      <c r="AC713" s="4"/>
      <c r="AD713" s="327"/>
    </row>
    <row r="714" spans="28:30">
      <c r="AB714" s="4"/>
      <c r="AC714" s="4"/>
      <c r="AD714" s="327"/>
    </row>
    <row r="715" spans="28:30">
      <c r="AB715" s="4"/>
      <c r="AC715" s="4"/>
      <c r="AD715" s="327"/>
    </row>
    <row r="716" spans="28:30">
      <c r="AB716" s="4"/>
      <c r="AC716" s="4"/>
      <c r="AD716" s="327"/>
    </row>
    <row r="717" spans="28:30">
      <c r="AB717" s="4"/>
      <c r="AC717" s="4"/>
      <c r="AD717" s="327"/>
    </row>
    <row r="718" spans="28:30">
      <c r="AB718" s="4"/>
      <c r="AC718" s="4"/>
      <c r="AD718" s="327"/>
    </row>
    <row r="719" spans="28:30">
      <c r="AB719" s="4"/>
      <c r="AC719" s="4"/>
      <c r="AD719" s="327"/>
    </row>
    <row r="720" spans="28:30">
      <c r="AB720" s="4"/>
      <c r="AC720" s="4"/>
      <c r="AD720" s="327"/>
    </row>
    <row r="721" spans="28:30">
      <c r="AB721" s="4"/>
      <c r="AC721" s="4"/>
      <c r="AD721" s="327"/>
    </row>
    <row r="722" spans="28:30">
      <c r="AB722" s="4"/>
      <c r="AC722" s="4"/>
      <c r="AD722" s="327"/>
    </row>
    <row r="723" spans="28:30">
      <c r="AB723" s="4"/>
      <c r="AC723" s="4"/>
      <c r="AD723" s="327"/>
    </row>
    <row r="724" spans="28:30">
      <c r="AB724" s="4"/>
      <c r="AC724" s="4"/>
      <c r="AD724" s="327"/>
    </row>
    <row r="725" spans="28:30">
      <c r="AB725" s="4"/>
      <c r="AC725" s="4"/>
      <c r="AD725" s="327"/>
    </row>
    <row r="726" spans="28:30">
      <c r="AB726" s="4"/>
      <c r="AC726" s="4"/>
      <c r="AD726" s="327"/>
    </row>
    <row r="727" spans="28:30">
      <c r="AB727" s="4"/>
      <c r="AC727" s="4"/>
      <c r="AD727" s="327"/>
    </row>
    <row r="728" spans="28:30">
      <c r="AB728" s="4"/>
      <c r="AC728" s="4"/>
      <c r="AD728" s="327"/>
    </row>
    <row r="729" spans="28:30">
      <c r="AB729" s="4"/>
      <c r="AC729" s="4"/>
      <c r="AD729" s="327"/>
    </row>
    <row r="730" spans="28:30">
      <c r="AB730" s="4"/>
      <c r="AC730" s="4"/>
      <c r="AD730" s="327"/>
    </row>
    <row r="731" spans="28:30">
      <c r="AB731" s="4"/>
      <c r="AC731" s="4"/>
      <c r="AD731" s="327"/>
    </row>
    <row r="732" spans="28:30">
      <c r="AB732" s="4"/>
      <c r="AC732" s="4"/>
      <c r="AD732" s="327"/>
    </row>
    <row r="733" spans="28:30">
      <c r="AB733" s="4"/>
      <c r="AC733" s="4"/>
      <c r="AD733" s="327"/>
    </row>
    <row r="734" spans="28:30">
      <c r="AB734" s="4"/>
      <c r="AC734" s="4"/>
      <c r="AD734" s="327"/>
    </row>
    <row r="735" spans="28:30">
      <c r="AB735" s="4"/>
      <c r="AC735" s="4"/>
      <c r="AD735" s="327"/>
    </row>
    <row r="736" spans="28:30">
      <c r="AB736" s="4"/>
      <c r="AC736" s="4"/>
      <c r="AD736" s="327"/>
    </row>
    <row r="737" spans="28:30">
      <c r="AB737" s="4"/>
      <c r="AC737" s="4"/>
      <c r="AD737" s="327"/>
    </row>
    <row r="738" spans="28:30">
      <c r="AB738" s="4"/>
      <c r="AC738" s="4"/>
      <c r="AD738" s="327"/>
    </row>
    <row r="739" spans="28:30">
      <c r="AB739" s="4"/>
      <c r="AC739" s="4"/>
      <c r="AD739" s="327"/>
    </row>
    <row r="740" spans="28:30">
      <c r="AB740" s="4"/>
      <c r="AC740" s="4"/>
      <c r="AD740" s="327"/>
    </row>
    <row r="741" spans="28:30">
      <c r="AB741" s="4"/>
      <c r="AC741" s="4"/>
      <c r="AD741" s="327"/>
    </row>
    <row r="742" spans="28:30">
      <c r="AB742" s="4"/>
      <c r="AC742" s="4"/>
      <c r="AD742" s="327"/>
    </row>
    <row r="743" spans="28:30">
      <c r="AB743" s="4"/>
      <c r="AC743" s="4"/>
      <c r="AD743" s="327"/>
    </row>
    <row r="744" spans="28:30">
      <c r="AB744" s="4"/>
      <c r="AC744" s="4"/>
      <c r="AD744" s="327"/>
    </row>
    <row r="745" spans="28:30">
      <c r="AB745" s="4"/>
      <c r="AC745" s="4"/>
      <c r="AD745" s="327"/>
    </row>
    <row r="746" spans="28:30">
      <c r="AB746" s="4"/>
      <c r="AC746" s="4"/>
      <c r="AD746" s="327"/>
    </row>
    <row r="747" spans="28:30">
      <c r="AB747" s="4"/>
      <c r="AC747" s="4"/>
      <c r="AD747" s="327"/>
    </row>
    <row r="748" spans="28:30">
      <c r="AB748" s="4"/>
      <c r="AC748" s="4"/>
      <c r="AD748" s="327"/>
    </row>
    <row r="749" spans="28:30">
      <c r="AB749" s="4"/>
      <c r="AC749" s="4"/>
      <c r="AD749" s="327"/>
    </row>
    <row r="750" spans="28:30">
      <c r="AB750" s="4"/>
      <c r="AC750" s="4"/>
      <c r="AD750" s="327"/>
    </row>
    <row r="751" spans="28:30">
      <c r="AB751" s="4"/>
      <c r="AC751" s="4"/>
      <c r="AD751" s="327"/>
    </row>
    <row r="752" spans="28:30">
      <c r="AB752" s="4"/>
      <c r="AC752" s="4"/>
      <c r="AD752" s="327"/>
    </row>
    <row r="753" spans="28:30">
      <c r="AB753" s="4"/>
      <c r="AC753" s="4"/>
      <c r="AD753" s="327"/>
    </row>
    <row r="754" spans="28:30">
      <c r="AB754" s="4"/>
      <c r="AC754" s="4"/>
      <c r="AD754" s="327"/>
    </row>
    <row r="755" spans="28:30">
      <c r="AB755" s="4"/>
      <c r="AC755" s="4"/>
      <c r="AD755" s="327"/>
    </row>
    <row r="756" spans="28:30">
      <c r="AB756" s="4"/>
      <c r="AC756" s="4"/>
      <c r="AD756" s="327"/>
    </row>
    <row r="757" spans="28:30">
      <c r="AB757" s="4"/>
      <c r="AC757" s="4"/>
      <c r="AD757" s="327"/>
    </row>
    <row r="758" spans="28:30">
      <c r="AB758" s="4"/>
      <c r="AC758" s="4"/>
      <c r="AD758" s="327"/>
    </row>
    <row r="759" spans="28:30">
      <c r="AB759" s="4"/>
      <c r="AC759" s="4"/>
      <c r="AD759" s="327"/>
    </row>
    <row r="760" spans="28:30">
      <c r="AB760" s="4"/>
      <c r="AC760" s="4"/>
      <c r="AD760" s="327"/>
    </row>
    <row r="761" spans="28:30">
      <c r="AB761" s="4"/>
      <c r="AC761" s="4"/>
      <c r="AD761" s="327"/>
    </row>
    <row r="762" spans="28:30">
      <c r="AB762" s="4"/>
      <c r="AC762" s="4"/>
      <c r="AD762" s="327"/>
    </row>
    <row r="763" spans="28:30">
      <c r="AB763" s="4"/>
      <c r="AC763" s="4"/>
      <c r="AD763" s="327"/>
    </row>
    <row r="764" spans="28:30">
      <c r="AB764" s="4"/>
      <c r="AC764" s="4"/>
      <c r="AD764" s="327"/>
    </row>
    <row r="765" spans="28:30">
      <c r="AB765" s="4"/>
      <c r="AC765" s="4"/>
      <c r="AD765" s="327"/>
    </row>
    <row r="766" spans="28:30">
      <c r="AB766" s="4"/>
      <c r="AC766" s="4"/>
      <c r="AD766" s="327"/>
    </row>
    <row r="767" spans="28:30">
      <c r="AB767" s="4"/>
      <c r="AC767" s="4"/>
      <c r="AD767" s="327"/>
    </row>
    <row r="768" spans="28:30">
      <c r="AB768" s="4"/>
      <c r="AC768" s="4"/>
      <c r="AD768" s="327"/>
    </row>
    <row r="769" spans="28:30">
      <c r="AB769" s="4"/>
      <c r="AC769" s="4"/>
      <c r="AD769" s="327"/>
    </row>
    <row r="770" spans="28:30">
      <c r="AB770" s="4"/>
      <c r="AC770" s="4"/>
      <c r="AD770" s="327"/>
    </row>
    <row r="771" spans="28:30">
      <c r="AB771" s="4"/>
      <c r="AC771" s="4"/>
      <c r="AD771" s="327"/>
    </row>
    <row r="772" spans="28:30">
      <c r="AB772" s="4"/>
      <c r="AC772" s="4"/>
      <c r="AD772" s="327"/>
    </row>
    <row r="773" spans="28:30">
      <c r="AB773" s="4"/>
      <c r="AC773" s="4"/>
      <c r="AD773" s="327"/>
    </row>
    <row r="774" spans="28:30">
      <c r="AB774" s="4"/>
      <c r="AC774" s="4"/>
      <c r="AD774" s="327"/>
    </row>
    <row r="775" spans="28:30">
      <c r="AB775" s="4"/>
      <c r="AC775" s="4"/>
      <c r="AD775" s="327"/>
    </row>
    <row r="776" spans="28:30">
      <c r="AB776" s="4"/>
      <c r="AC776" s="4"/>
      <c r="AD776" s="327"/>
    </row>
    <row r="777" spans="28:30">
      <c r="AB777" s="4"/>
      <c r="AC777" s="4"/>
      <c r="AD777" s="327"/>
    </row>
    <row r="778" spans="28:30">
      <c r="AB778" s="4"/>
      <c r="AC778" s="4"/>
      <c r="AD778" s="327"/>
    </row>
    <row r="779" spans="28:30">
      <c r="AB779" s="4"/>
      <c r="AC779" s="4"/>
      <c r="AD779" s="327"/>
    </row>
    <row r="780" spans="28:30">
      <c r="AB780" s="4"/>
      <c r="AC780" s="4"/>
      <c r="AD780" s="327"/>
    </row>
    <row r="781" spans="28:30">
      <c r="AB781" s="4"/>
      <c r="AC781" s="4"/>
      <c r="AD781" s="327"/>
    </row>
    <row r="782" spans="28:30">
      <c r="AB782" s="4"/>
      <c r="AC782" s="4"/>
      <c r="AD782" s="327"/>
    </row>
    <row r="783" spans="28:30">
      <c r="AB783" s="4"/>
      <c r="AC783" s="4"/>
      <c r="AD783" s="327"/>
    </row>
    <row r="784" spans="28:30">
      <c r="AB784" s="4"/>
      <c r="AC784" s="4"/>
      <c r="AD784" s="327"/>
    </row>
    <row r="785" spans="28:30">
      <c r="AB785" s="4"/>
      <c r="AC785" s="4"/>
      <c r="AD785" s="327"/>
    </row>
    <row r="786" spans="28:30">
      <c r="AB786" s="4"/>
      <c r="AC786" s="4"/>
      <c r="AD786" s="327"/>
    </row>
    <row r="787" spans="28:30">
      <c r="AB787" s="4"/>
      <c r="AC787" s="4"/>
      <c r="AD787" s="327"/>
    </row>
    <row r="788" spans="28:30">
      <c r="AB788" s="4"/>
      <c r="AC788" s="4"/>
      <c r="AD788" s="327"/>
    </row>
    <row r="789" spans="28:30">
      <c r="AB789" s="4"/>
      <c r="AC789" s="4"/>
      <c r="AD789" s="327"/>
    </row>
    <row r="790" spans="28:30">
      <c r="AB790" s="4"/>
      <c r="AC790" s="4"/>
      <c r="AD790" s="327"/>
    </row>
    <row r="791" spans="28:30">
      <c r="AB791" s="4"/>
      <c r="AC791" s="4"/>
      <c r="AD791" s="327"/>
    </row>
    <row r="792" spans="28:30">
      <c r="AB792" s="4"/>
      <c r="AC792" s="4"/>
      <c r="AD792" s="327"/>
    </row>
    <row r="793" spans="28:30">
      <c r="AB793" s="4"/>
      <c r="AC793" s="4"/>
      <c r="AD793" s="327"/>
    </row>
    <row r="794" spans="28:30">
      <c r="AB794" s="4"/>
      <c r="AC794" s="4"/>
      <c r="AD794" s="327"/>
    </row>
    <row r="795" spans="28:30">
      <c r="AB795" s="4"/>
      <c r="AC795" s="4"/>
      <c r="AD795" s="327"/>
    </row>
    <row r="796" spans="28:30">
      <c r="AB796" s="4"/>
      <c r="AC796" s="4"/>
      <c r="AD796" s="327"/>
    </row>
    <row r="797" spans="28:30">
      <c r="AB797" s="4"/>
      <c r="AC797" s="4"/>
      <c r="AD797" s="327"/>
    </row>
    <row r="798" spans="28:30">
      <c r="AB798" s="4"/>
      <c r="AC798" s="4"/>
      <c r="AD798" s="327"/>
    </row>
    <row r="799" spans="28:30">
      <c r="AB799" s="4"/>
      <c r="AC799" s="4"/>
      <c r="AD799" s="327"/>
    </row>
    <row r="800" spans="28:30">
      <c r="AB800" s="4"/>
      <c r="AC800" s="4"/>
      <c r="AD800" s="327"/>
    </row>
    <row r="801" spans="28:30">
      <c r="AB801" s="4"/>
      <c r="AC801" s="4"/>
      <c r="AD801" s="327"/>
    </row>
  </sheetData>
  <mergeCells count="7">
    <mergeCell ref="A3:A4"/>
    <mergeCell ref="Z3:AB3"/>
    <mergeCell ref="W3:Y3"/>
    <mergeCell ref="K3:M3"/>
    <mergeCell ref="N3:P3"/>
    <mergeCell ref="Q3:S3"/>
    <mergeCell ref="T3:V3"/>
  </mergeCells>
  <phoneticPr fontId="18" type="noConversion"/>
  <hyperlinks>
    <hyperlink ref="A20" r:id="rId1" xr:uid="{00000000-0004-0000-0B00-000000000000}"/>
    <hyperlink ref="A25" r:id="rId2" xr:uid="{00000000-0004-0000-0B00-000001000000}"/>
  </hyperlinks>
  <pageMargins left="0.78740157499999996" right="0.78740157499999996" top="0.984251969" bottom="0.984251969" header="0.4921259845" footer="0.4921259845"/>
  <pageSetup paperSize="9" orientation="portrait" r:id="rId3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24612-166F-4507-A1B9-AA5C37E1219A}">
  <dimension ref="A1:AF768"/>
  <sheetViews>
    <sheetView showGridLines="0" zoomScaleNormal="100" workbookViewId="0"/>
  </sheetViews>
  <sheetFormatPr baseColWidth="10" defaultColWidth="11.42578125" defaultRowHeight="12.75"/>
  <cols>
    <col min="1" max="1" width="25.28515625" style="4" customWidth="1"/>
    <col min="2" max="25" width="12.7109375" style="4" customWidth="1"/>
    <col min="26" max="29" width="12.7109375" customWidth="1"/>
    <col min="30" max="30" width="12.7109375" style="328" customWidth="1"/>
    <col min="31" max="16384" width="11.42578125" style="4"/>
  </cols>
  <sheetData>
    <row r="1" spans="1:32" s="52" customFormat="1">
      <c r="A1" s="467" t="s">
        <v>431</v>
      </c>
      <c r="J1" s="139" t="s">
        <v>332</v>
      </c>
      <c r="K1" s="327"/>
      <c r="L1" s="327"/>
      <c r="M1" s="327"/>
      <c r="N1" s="327"/>
      <c r="O1" s="327"/>
      <c r="P1" s="327"/>
      <c r="Q1" s="327"/>
      <c r="R1" s="327"/>
      <c r="S1" s="327"/>
      <c r="T1" s="327"/>
      <c r="U1" s="327"/>
      <c r="V1" s="327"/>
      <c r="W1" s="327"/>
      <c r="X1" s="327"/>
      <c r="Y1" s="327"/>
      <c r="Z1" s="328"/>
      <c r="AA1" s="328"/>
      <c r="AB1" s="327"/>
      <c r="AC1" s="327"/>
      <c r="AD1" s="327"/>
      <c r="AE1" s="327"/>
      <c r="AF1" s="327"/>
    </row>
    <row r="2" spans="1:32" s="52" customFormat="1">
      <c r="A2" s="149"/>
      <c r="K2" s="327"/>
      <c r="L2" s="327"/>
      <c r="M2" s="327"/>
      <c r="N2" s="327"/>
      <c r="O2" s="327"/>
      <c r="P2" s="327"/>
      <c r="Q2" s="327"/>
      <c r="R2" s="327"/>
      <c r="S2" s="327"/>
      <c r="T2" s="327"/>
      <c r="U2" s="327"/>
      <c r="V2" s="327"/>
      <c r="W2" s="327"/>
      <c r="X2" s="327"/>
      <c r="Y2" s="327"/>
      <c r="Z2" s="328"/>
      <c r="AA2" s="328"/>
      <c r="AB2" s="327"/>
      <c r="AC2" s="327"/>
      <c r="AD2" s="327"/>
      <c r="AE2" s="327"/>
      <c r="AF2" s="327"/>
    </row>
    <row r="3" spans="1:32" s="2" customFormat="1" ht="22.5">
      <c r="A3" s="517"/>
      <c r="B3" s="518" t="s">
        <v>333</v>
      </c>
      <c r="C3" s="518" t="s">
        <v>334</v>
      </c>
      <c r="D3" s="518" t="s">
        <v>335</v>
      </c>
      <c r="E3" s="518" t="s">
        <v>336</v>
      </c>
      <c r="F3" s="518" t="s">
        <v>337</v>
      </c>
      <c r="G3" s="518" t="s">
        <v>338</v>
      </c>
      <c r="H3" s="519" t="s">
        <v>141</v>
      </c>
      <c r="I3" s="520" t="s">
        <v>142</v>
      </c>
      <c r="J3" s="520" t="s">
        <v>1</v>
      </c>
      <c r="K3" s="327"/>
      <c r="L3" s="327"/>
      <c r="M3" s="327"/>
      <c r="N3" s="327"/>
      <c r="O3" s="327"/>
      <c r="P3" s="327"/>
      <c r="Q3" s="327"/>
      <c r="R3" s="327"/>
      <c r="S3" s="327"/>
      <c r="T3" s="327"/>
      <c r="U3" s="327"/>
      <c r="V3" s="327"/>
      <c r="W3" s="327"/>
      <c r="X3" s="327"/>
      <c r="Y3" s="327"/>
      <c r="Z3" s="328"/>
      <c r="AA3" s="328"/>
      <c r="AB3" s="327"/>
      <c r="AC3" s="327"/>
      <c r="AD3" s="327"/>
      <c r="AE3" s="327"/>
      <c r="AF3" s="327"/>
    </row>
    <row r="4" spans="1:32" s="2" customFormat="1">
      <c r="A4" s="523">
        <v>2014</v>
      </c>
      <c r="B4" s="521">
        <v>8003793</v>
      </c>
      <c r="C4" s="521">
        <v>9158260</v>
      </c>
      <c r="D4" s="521">
        <v>17162053</v>
      </c>
      <c r="E4" s="521">
        <v>16026135</v>
      </c>
      <c r="F4" s="521">
        <v>19907377</v>
      </c>
      <c r="G4" s="521">
        <v>35933512</v>
      </c>
      <c r="H4" s="522">
        <v>2.0023175262028889</v>
      </c>
      <c r="I4" s="522">
        <v>2.1737073417876323</v>
      </c>
      <c r="J4" s="522">
        <v>2.0937770090792749</v>
      </c>
      <c r="K4" s="327"/>
      <c r="L4" s="327"/>
      <c r="M4" s="327"/>
      <c r="N4" s="327"/>
      <c r="O4" s="327"/>
      <c r="P4" s="327"/>
      <c r="Q4" s="327"/>
      <c r="R4" s="327"/>
      <c r="S4" s="327"/>
      <c r="T4" s="327"/>
      <c r="U4" s="327"/>
      <c r="V4" s="327"/>
      <c r="W4" s="327"/>
      <c r="X4" s="327"/>
      <c r="Y4" s="327"/>
      <c r="Z4" s="328"/>
      <c r="AA4" s="328"/>
      <c r="AB4" s="327"/>
      <c r="AC4" s="327"/>
      <c r="AD4" s="327"/>
      <c r="AE4" s="327"/>
      <c r="AF4" s="327"/>
    </row>
    <row r="5" spans="1:32" s="2" customFormat="1">
      <c r="A5" s="523">
        <v>2015</v>
      </c>
      <c r="B5" s="524">
        <v>8124788</v>
      </c>
      <c r="C5" s="524">
        <v>9304633</v>
      </c>
      <c r="D5" s="524">
        <v>17429421</v>
      </c>
      <c r="E5" s="524">
        <v>16052181</v>
      </c>
      <c r="F5" s="524">
        <v>19576295</v>
      </c>
      <c r="G5" s="524">
        <v>35628476</v>
      </c>
      <c r="H5" s="525">
        <v>1.9757045968460962</v>
      </c>
      <c r="I5" s="525">
        <v>2.1039298379635176</v>
      </c>
      <c r="J5" s="525">
        <v>2.0441571753875243</v>
      </c>
      <c r="K5" s="327"/>
      <c r="L5" s="327"/>
      <c r="M5" s="327"/>
      <c r="N5" s="327"/>
      <c r="O5" s="327"/>
      <c r="P5" s="327"/>
      <c r="Q5" s="327"/>
      <c r="R5" s="327"/>
      <c r="S5" s="327"/>
      <c r="T5" s="327"/>
      <c r="U5" s="327"/>
      <c r="V5" s="327"/>
      <c r="W5" s="327"/>
      <c r="X5" s="327"/>
      <c r="Y5" s="327"/>
      <c r="Z5" s="328"/>
      <c r="AA5" s="328"/>
      <c r="AB5" s="327"/>
      <c r="AC5" s="327"/>
      <c r="AD5" s="327"/>
      <c r="AE5" s="327"/>
      <c r="AF5" s="327"/>
    </row>
    <row r="6" spans="1:32" s="2" customFormat="1">
      <c r="A6" s="523">
        <v>2016</v>
      </c>
      <c r="B6" s="524">
        <v>8273130</v>
      </c>
      <c r="C6" s="524">
        <v>9204802</v>
      </c>
      <c r="D6" s="524">
        <v>17477932</v>
      </c>
      <c r="E6" s="524">
        <v>16244561</v>
      </c>
      <c r="F6" s="524">
        <v>19288015</v>
      </c>
      <c r="G6" s="524">
        <v>35532576</v>
      </c>
      <c r="H6" s="525">
        <v>1.9635326653878278</v>
      </c>
      <c r="I6" s="525">
        <v>2.0954296463954356</v>
      </c>
      <c r="J6" s="525">
        <v>2.0329965810600474</v>
      </c>
      <c r="K6" s="327"/>
      <c r="L6" s="327"/>
      <c r="M6" s="327"/>
      <c r="N6" s="327"/>
      <c r="O6" s="327"/>
      <c r="P6" s="327"/>
      <c r="Q6" s="327"/>
      <c r="R6" s="327"/>
      <c r="S6" s="327"/>
      <c r="T6" s="327"/>
      <c r="U6" s="327"/>
      <c r="V6" s="327"/>
      <c r="W6" s="327"/>
      <c r="X6" s="327"/>
      <c r="Y6" s="327"/>
      <c r="Z6" s="328"/>
      <c r="AA6" s="328"/>
      <c r="AB6" s="327"/>
      <c r="AC6" s="327"/>
      <c r="AD6" s="327"/>
      <c r="AE6" s="327"/>
      <c r="AF6" s="327"/>
    </row>
    <row r="7" spans="1:32" s="2" customFormat="1">
      <c r="A7" s="523">
        <v>2017</v>
      </c>
      <c r="B7" s="524">
        <v>8672753</v>
      </c>
      <c r="C7" s="524">
        <v>9889308</v>
      </c>
      <c r="D7" s="524">
        <v>18562061</v>
      </c>
      <c r="E7" s="524">
        <v>16919875</v>
      </c>
      <c r="F7" s="524">
        <v>20472865</v>
      </c>
      <c r="G7" s="524">
        <v>37392740</v>
      </c>
      <c r="H7" s="525">
        <v>1.9509231958986957</v>
      </c>
      <c r="I7" s="525">
        <v>2.0702019797542963</v>
      </c>
      <c r="J7" s="525">
        <v>2.014471345611891</v>
      </c>
      <c r="K7" s="327"/>
      <c r="L7" s="327"/>
      <c r="M7" s="327"/>
      <c r="N7" s="327"/>
      <c r="O7" s="327"/>
      <c r="P7" s="327"/>
      <c r="Q7" s="327"/>
      <c r="R7" s="327"/>
      <c r="S7" s="327"/>
      <c r="T7" s="327"/>
      <c r="U7" s="327"/>
      <c r="V7" s="327"/>
      <c r="W7" s="327"/>
      <c r="X7" s="327"/>
      <c r="Y7" s="327"/>
      <c r="Z7" s="328"/>
      <c r="AA7" s="328"/>
      <c r="AB7" s="327"/>
      <c r="AC7" s="327"/>
      <c r="AD7" s="327"/>
      <c r="AE7" s="327"/>
      <c r="AF7" s="327"/>
    </row>
    <row r="8" spans="1:32" s="2" customFormat="1">
      <c r="A8" s="523">
        <v>2018</v>
      </c>
      <c r="B8" s="524">
        <v>8991073</v>
      </c>
      <c r="C8" s="524">
        <v>10362010</v>
      </c>
      <c r="D8" s="524">
        <v>19353083</v>
      </c>
      <c r="E8" s="524">
        <v>17413041</v>
      </c>
      <c r="F8" s="524">
        <v>21393736</v>
      </c>
      <c r="G8" s="524">
        <v>38806777</v>
      </c>
      <c r="H8" s="525">
        <v>1.9367033278452972</v>
      </c>
      <c r="I8" s="525">
        <v>2.064631861965005</v>
      </c>
      <c r="J8" s="525">
        <v>2.0051987065833385</v>
      </c>
      <c r="K8" s="327"/>
      <c r="L8" s="327"/>
      <c r="M8" s="327"/>
      <c r="N8" s="327"/>
      <c r="O8" s="327"/>
      <c r="P8" s="327"/>
      <c r="Q8" s="327"/>
      <c r="R8" s="327"/>
      <c r="S8" s="327"/>
      <c r="T8" s="327"/>
      <c r="U8" s="327"/>
      <c r="V8" s="327"/>
      <c r="W8" s="327"/>
      <c r="X8" s="327"/>
      <c r="Y8" s="327"/>
      <c r="Z8" s="328"/>
      <c r="AA8" s="328"/>
      <c r="AB8" s="327"/>
      <c r="AC8" s="327"/>
      <c r="AD8" s="327"/>
      <c r="AE8" s="327"/>
      <c r="AF8" s="327"/>
    </row>
    <row r="9" spans="1:32" s="2" customFormat="1">
      <c r="A9" s="523">
        <v>2019</v>
      </c>
      <c r="B9" s="524">
        <v>9279360</v>
      </c>
      <c r="C9" s="524">
        <v>10485197</v>
      </c>
      <c r="D9" s="524">
        <v>19764557</v>
      </c>
      <c r="E9" s="524">
        <v>17922428</v>
      </c>
      <c r="F9" s="524">
        <v>21639611</v>
      </c>
      <c r="G9" s="524">
        <v>39562039</v>
      </c>
      <c r="H9" s="525">
        <v>1.9314293227119113</v>
      </c>
      <c r="I9" s="525">
        <v>2.0638249333798879</v>
      </c>
      <c r="J9" s="525">
        <v>2.0016658607627784</v>
      </c>
      <c r="K9" s="327"/>
      <c r="L9" s="327"/>
      <c r="M9" s="327"/>
      <c r="N9" s="327"/>
      <c r="O9" s="327"/>
      <c r="P9" s="327"/>
      <c r="Q9" s="327"/>
      <c r="R9" s="327"/>
      <c r="S9" s="327"/>
      <c r="T9" s="327"/>
      <c r="U9" s="327"/>
      <c r="V9" s="327"/>
      <c r="W9" s="327"/>
      <c r="X9" s="327"/>
      <c r="Y9" s="327"/>
      <c r="Z9" s="328"/>
      <c r="AA9" s="328"/>
      <c r="AB9" s="327"/>
      <c r="AC9" s="327"/>
      <c r="AD9" s="327"/>
      <c r="AE9" s="327"/>
      <c r="AF9" s="327"/>
    </row>
    <row r="10" spans="1:32" s="2" customFormat="1">
      <c r="A10" s="523">
        <v>2020</v>
      </c>
      <c r="B10" s="524">
        <v>7694605</v>
      </c>
      <c r="C10" s="524">
        <v>3008823</v>
      </c>
      <c r="D10" s="524">
        <v>10703428</v>
      </c>
      <c r="E10" s="524">
        <v>16389391</v>
      </c>
      <c r="F10" s="524">
        <v>7341347</v>
      </c>
      <c r="G10" s="524">
        <v>23730738</v>
      </c>
      <c r="H10" s="525">
        <v>2.1299847100663385</v>
      </c>
      <c r="I10" s="525">
        <v>2.4399398037039735</v>
      </c>
      <c r="J10" s="525">
        <v>2.2171156754639729</v>
      </c>
      <c r="K10" s="327"/>
      <c r="L10" s="327"/>
      <c r="M10" s="327"/>
      <c r="N10" s="327"/>
      <c r="O10" s="327"/>
      <c r="P10" s="327"/>
      <c r="Q10" s="327"/>
      <c r="R10" s="327"/>
      <c r="S10" s="327"/>
      <c r="T10" s="327"/>
      <c r="U10" s="327"/>
      <c r="V10" s="327"/>
      <c r="W10" s="327"/>
      <c r="X10" s="327"/>
      <c r="Y10" s="327"/>
      <c r="Z10" s="328"/>
      <c r="AA10" s="328"/>
      <c r="AB10" s="327"/>
      <c r="AC10" s="327"/>
      <c r="AD10" s="327"/>
      <c r="AE10" s="327"/>
      <c r="AF10" s="327"/>
    </row>
    <row r="11" spans="1:32" s="2" customFormat="1">
      <c r="A11" s="523">
        <v>2021</v>
      </c>
      <c r="B11" s="524">
        <v>10056647</v>
      </c>
      <c r="C11" s="524">
        <v>3632026</v>
      </c>
      <c r="D11" s="524">
        <v>13688673</v>
      </c>
      <c r="E11" s="524">
        <v>20960665</v>
      </c>
      <c r="F11" s="524">
        <v>8598184</v>
      </c>
      <c r="G11" s="524">
        <v>29558849</v>
      </c>
      <c r="H11" s="525">
        <v>2.0842597935474916</v>
      </c>
      <c r="I11" s="525">
        <v>2.3673244629856725</v>
      </c>
      <c r="J11" s="525">
        <v>2.1593655572019288</v>
      </c>
      <c r="K11" s="327"/>
      <c r="L11" s="327"/>
      <c r="M11" s="327"/>
      <c r="N11" s="327"/>
      <c r="O11" s="327"/>
      <c r="P11" s="327"/>
      <c r="Q11" s="327"/>
      <c r="R11" s="327"/>
      <c r="S11" s="327"/>
      <c r="T11" s="327"/>
      <c r="U11" s="327"/>
      <c r="V11" s="327"/>
      <c r="W11" s="327"/>
      <c r="X11" s="327"/>
      <c r="Y11" s="327"/>
      <c r="Z11" s="328"/>
      <c r="AA11" s="328"/>
      <c r="AB11" s="327"/>
      <c r="AC11" s="327"/>
      <c r="AD11" s="327"/>
      <c r="AE11" s="327"/>
      <c r="AF11" s="327"/>
    </row>
    <row r="12" spans="1:32" s="2" customFormat="1">
      <c r="A12" s="523">
        <v>2022</v>
      </c>
      <c r="B12" s="524">
        <v>10581936</v>
      </c>
      <c r="C12" s="524">
        <v>7735695</v>
      </c>
      <c r="D12" s="524">
        <v>18317631</v>
      </c>
      <c r="E12" s="524">
        <v>21062223</v>
      </c>
      <c r="F12" s="524">
        <v>17178922</v>
      </c>
      <c r="G12" s="524">
        <v>38241145</v>
      </c>
      <c r="H12" s="525">
        <v>1.9903941017976294</v>
      </c>
      <c r="I12" s="525">
        <v>2.2207341421811484</v>
      </c>
      <c r="J12" s="525">
        <v>2.0876687056312031</v>
      </c>
      <c r="K12" s="327"/>
      <c r="L12" s="327"/>
      <c r="M12" s="327"/>
      <c r="N12" s="327"/>
      <c r="O12" s="327"/>
      <c r="P12" s="327"/>
      <c r="Q12" s="327"/>
      <c r="R12" s="327"/>
      <c r="S12" s="327"/>
      <c r="T12" s="327"/>
      <c r="U12" s="327"/>
      <c r="V12" s="327"/>
      <c r="W12" s="327"/>
      <c r="X12" s="327"/>
      <c r="Y12" s="327"/>
      <c r="Z12" s="328"/>
      <c r="AA12" s="328"/>
      <c r="AB12" s="327"/>
      <c r="AC12" s="327"/>
      <c r="AD12" s="327"/>
      <c r="AE12" s="327"/>
      <c r="AF12" s="327"/>
    </row>
    <row r="13" spans="1:32" s="2" customFormat="1">
      <c r="A13" s="749">
        <v>2023</v>
      </c>
      <c r="B13" s="526">
        <v>10801489</v>
      </c>
      <c r="C13" s="526">
        <v>10002647</v>
      </c>
      <c r="D13" s="526">
        <v>20804136</v>
      </c>
      <c r="E13" s="526">
        <v>20838141</v>
      </c>
      <c r="F13" s="526">
        <v>20920942</v>
      </c>
      <c r="G13" s="526">
        <v>41759083</v>
      </c>
      <c r="H13" s="527">
        <v>1.93</v>
      </c>
      <c r="I13" s="527">
        <v>2.0915405692113298</v>
      </c>
      <c r="J13" s="527">
        <v>2.0099999999999998</v>
      </c>
      <c r="K13" s="327"/>
      <c r="L13" s="327"/>
      <c r="M13" s="327"/>
      <c r="N13" s="327"/>
      <c r="O13" s="327"/>
      <c r="P13" s="327"/>
      <c r="Q13" s="327"/>
      <c r="R13" s="327"/>
      <c r="S13" s="327"/>
      <c r="T13" s="327"/>
      <c r="U13" s="327"/>
      <c r="V13" s="327"/>
      <c r="W13" s="327"/>
      <c r="X13" s="327"/>
      <c r="Y13" s="327"/>
      <c r="Z13" s="328"/>
      <c r="AA13" s="328"/>
      <c r="AB13" s="327"/>
      <c r="AC13" s="327"/>
      <c r="AD13" s="327"/>
      <c r="AE13" s="327"/>
      <c r="AF13" s="327"/>
    </row>
    <row r="14" spans="1:32" s="2" customFormat="1">
      <c r="K14" s="327"/>
      <c r="L14" s="327"/>
      <c r="M14" s="327"/>
      <c r="N14" s="327"/>
      <c r="O14" s="327"/>
      <c r="P14" s="327"/>
      <c r="Q14" s="327"/>
      <c r="R14" s="327"/>
      <c r="S14" s="327"/>
      <c r="T14" s="327"/>
      <c r="U14" s="327"/>
      <c r="V14" s="327"/>
      <c r="W14" s="327"/>
      <c r="X14" s="327"/>
      <c r="Y14" s="327"/>
      <c r="Z14" s="328"/>
      <c r="AA14" s="328"/>
      <c r="AB14" s="327"/>
      <c r="AC14" s="327"/>
      <c r="AD14" s="327"/>
      <c r="AE14" s="327"/>
      <c r="AF14" s="327"/>
    </row>
    <row r="15" spans="1:32" s="2" customFormat="1" ht="13.5">
      <c r="A15" s="54" t="s">
        <v>97</v>
      </c>
      <c r="E15" s="67"/>
      <c r="F15" s="35"/>
      <c r="G15" s="166"/>
      <c r="H15" s="67"/>
      <c r="I15" s="126"/>
      <c r="J15" s="126"/>
      <c r="K15" s="327"/>
      <c r="L15" s="327"/>
      <c r="M15" s="327"/>
      <c r="N15" s="327"/>
      <c r="O15" s="327"/>
      <c r="P15" s="327"/>
      <c r="Q15" s="327"/>
      <c r="R15" s="327"/>
      <c r="S15" s="327"/>
      <c r="T15" s="327"/>
      <c r="U15" s="327"/>
      <c r="V15" s="327"/>
      <c r="W15" s="327"/>
      <c r="X15" s="327"/>
      <c r="Y15" s="327"/>
      <c r="Z15" s="328"/>
      <c r="AA15" s="328"/>
      <c r="AB15" s="327"/>
      <c r="AC15" s="327"/>
      <c r="AD15" s="327"/>
      <c r="AE15" s="327"/>
      <c r="AF15" s="327"/>
    </row>
    <row r="16" spans="1:32">
      <c r="A16" s="55" t="s">
        <v>376</v>
      </c>
      <c r="K16" s="327"/>
      <c r="L16" s="327"/>
      <c r="M16" s="327"/>
      <c r="N16" s="327"/>
      <c r="O16" s="327"/>
      <c r="P16" s="327"/>
      <c r="Q16" s="327"/>
      <c r="R16" s="327"/>
      <c r="S16" s="327"/>
      <c r="T16" s="327"/>
      <c r="U16" s="327"/>
      <c r="V16" s="327"/>
      <c r="W16" s="327"/>
      <c r="X16" s="327"/>
      <c r="Y16" s="327"/>
      <c r="Z16" s="328"/>
      <c r="AA16" s="328"/>
      <c r="AB16" s="327"/>
      <c r="AC16" s="327"/>
      <c r="AD16" s="327"/>
      <c r="AE16" s="327"/>
      <c r="AF16" s="327"/>
    </row>
    <row r="17" spans="1:32">
      <c r="A17" s="54"/>
      <c r="K17" s="327"/>
      <c r="L17" s="327"/>
      <c r="M17" s="327"/>
      <c r="N17" s="327"/>
      <c r="O17" s="327"/>
      <c r="P17" s="327"/>
      <c r="Q17" s="327"/>
      <c r="R17" s="327"/>
      <c r="S17" s="327"/>
      <c r="T17" s="327"/>
      <c r="U17" s="327"/>
      <c r="V17" s="327"/>
      <c r="W17" s="327"/>
      <c r="X17" s="327"/>
      <c r="Y17" s="327"/>
      <c r="Z17" s="328"/>
      <c r="AA17" s="328"/>
      <c r="AB17" s="327"/>
      <c r="AC17" s="327"/>
      <c r="AD17" s="327"/>
      <c r="AE17" s="327"/>
      <c r="AF17" s="327"/>
    </row>
    <row r="18" spans="1:32">
      <c r="A18" s="2" t="s">
        <v>56</v>
      </c>
      <c r="K18" s="327"/>
      <c r="L18" s="327"/>
      <c r="M18" s="327"/>
      <c r="N18" s="327"/>
      <c r="O18" s="327"/>
      <c r="P18" s="327"/>
      <c r="Q18" s="327"/>
      <c r="R18" s="327"/>
      <c r="S18" s="327"/>
      <c r="T18" s="327"/>
      <c r="U18" s="327"/>
      <c r="V18" s="327"/>
      <c r="W18" s="327"/>
      <c r="X18" s="327"/>
      <c r="Y18" s="327"/>
      <c r="Z18" s="328"/>
      <c r="AA18" s="328"/>
      <c r="AB18" s="327"/>
      <c r="AC18" s="327"/>
      <c r="AD18" s="327"/>
      <c r="AE18" s="327"/>
      <c r="AF18" s="327"/>
    </row>
    <row r="19" spans="1:32">
      <c r="A19" s="231" t="s">
        <v>57</v>
      </c>
      <c r="K19" s="327"/>
      <c r="L19" s="327"/>
      <c r="M19" s="327"/>
      <c r="N19" s="327"/>
      <c r="O19" s="327"/>
      <c r="P19" s="327"/>
      <c r="Q19" s="327"/>
      <c r="R19" s="327"/>
      <c r="S19" s="327"/>
      <c r="T19" s="327"/>
      <c r="U19" s="327"/>
      <c r="V19" s="327"/>
      <c r="W19" s="327"/>
      <c r="X19" s="327"/>
      <c r="Y19" s="327"/>
      <c r="Z19" s="328"/>
      <c r="AA19" s="328"/>
      <c r="AB19" s="327"/>
      <c r="AC19" s="327"/>
      <c r="AD19" s="327"/>
      <c r="AE19" s="327"/>
      <c r="AF19" s="327"/>
    </row>
    <row r="20" spans="1:32">
      <c r="A20" s="2"/>
      <c r="K20" s="327"/>
      <c r="L20" s="327"/>
      <c r="M20" s="327"/>
      <c r="N20" s="327"/>
      <c r="O20" s="327"/>
      <c r="P20" s="327"/>
      <c r="Q20" s="327"/>
      <c r="R20" s="327"/>
      <c r="S20" s="327"/>
      <c r="T20" s="327"/>
      <c r="U20" s="327"/>
      <c r="V20" s="327"/>
      <c r="W20" s="327"/>
      <c r="X20" s="327"/>
      <c r="Y20" s="327"/>
      <c r="Z20" s="328"/>
      <c r="AA20" s="328"/>
      <c r="AB20" s="327"/>
      <c r="AC20" s="327"/>
      <c r="AD20" s="327"/>
      <c r="AE20" s="327"/>
      <c r="AF20" s="327"/>
    </row>
    <row r="21" spans="1:32" s="327" customFormat="1">
      <c r="A21" s="326"/>
      <c r="Z21" s="328"/>
      <c r="AA21" s="328"/>
    </row>
    <row r="22" spans="1:32" s="327" customFormat="1">
      <c r="A22" s="326"/>
      <c r="Z22" s="328"/>
      <c r="AA22" s="328"/>
    </row>
    <row r="23" spans="1:32" s="327" customFormat="1">
      <c r="A23" s="329"/>
      <c r="Z23" s="328"/>
      <c r="AA23" s="328"/>
    </row>
    <row r="24" spans="1:32" s="327" customFormat="1">
      <c r="A24" s="128"/>
      <c r="Z24" s="328"/>
      <c r="AA24" s="328"/>
    </row>
    <row r="25" spans="1:32" s="327" customFormat="1">
      <c r="A25" s="330"/>
      <c r="Z25" s="328"/>
      <c r="AA25" s="328"/>
    </row>
    <row r="26" spans="1:32" s="327" customFormat="1">
      <c r="A26" s="325"/>
      <c r="Z26" s="328"/>
      <c r="AA26" s="328"/>
    </row>
    <row r="27" spans="1:32" s="327" customFormat="1">
      <c r="A27" s="330"/>
      <c r="Z27" s="328"/>
      <c r="AA27" s="328"/>
    </row>
    <row r="28" spans="1:32" s="327" customFormat="1">
      <c r="A28" s="283"/>
      <c r="Z28" s="328"/>
      <c r="AA28" s="328"/>
    </row>
    <row r="29" spans="1:32" s="327" customFormat="1">
      <c r="A29" s="283"/>
      <c r="Z29" s="328"/>
      <c r="AA29" s="328"/>
    </row>
    <row r="30" spans="1:32" s="327" customFormat="1">
      <c r="A30" s="283"/>
      <c r="Z30" s="328"/>
      <c r="AA30" s="328"/>
    </row>
    <row r="31" spans="1:32" s="327" customFormat="1">
      <c r="A31" s="283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/>
      <c r="AA31"/>
      <c r="AB31" s="4"/>
      <c r="AC31" s="4"/>
      <c r="AE31" s="4"/>
      <c r="AF31" s="4"/>
    </row>
    <row r="32" spans="1:32" s="327" customFormat="1">
      <c r="A32" s="283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/>
      <c r="AA32"/>
      <c r="AB32" s="4"/>
      <c r="AC32" s="4"/>
      <c r="AE32" s="4"/>
      <c r="AF32" s="4"/>
    </row>
    <row r="33" spans="1:32" s="327" customFormat="1">
      <c r="A33" s="283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/>
      <c r="AA33"/>
      <c r="AB33" s="4"/>
      <c r="AC33" s="4"/>
      <c r="AE33" s="4"/>
      <c r="AF33" s="4"/>
    </row>
    <row r="34" spans="1:32" s="327" customFormat="1">
      <c r="A34" s="283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/>
      <c r="AA34"/>
      <c r="AB34" s="4"/>
      <c r="AC34" s="4"/>
      <c r="AE34" s="4"/>
      <c r="AF34" s="4"/>
    </row>
    <row r="35" spans="1:32" s="327" customFormat="1">
      <c r="A35" s="331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/>
      <c r="AA35"/>
      <c r="AB35" s="4"/>
      <c r="AC35" s="4"/>
      <c r="AE35" s="4"/>
      <c r="AF35" s="4"/>
    </row>
    <row r="36" spans="1:32" s="327" customFormat="1">
      <c r="A36" s="283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/>
      <c r="AA36"/>
      <c r="AB36" s="4"/>
      <c r="AC36" s="4"/>
      <c r="AE36" s="4"/>
      <c r="AF36" s="4"/>
    </row>
    <row r="37" spans="1:32" s="327" customFormat="1">
      <c r="A37" s="283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/>
      <c r="AA37"/>
      <c r="AB37" s="4"/>
      <c r="AC37" s="4"/>
      <c r="AE37" s="4"/>
      <c r="AF37" s="4"/>
    </row>
    <row r="38" spans="1:32" s="327" customFormat="1">
      <c r="A38" s="283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/>
      <c r="AA38"/>
      <c r="AB38" s="4"/>
      <c r="AC38" s="4"/>
      <c r="AE38" s="4"/>
      <c r="AF38" s="4"/>
    </row>
    <row r="39" spans="1:32" s="327" customFormat="1">
      <c r="A39" s="283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/>
      <c r="AA39"/>
      <c r="AB39" s="4"/>
      <c r="AC39" s="4"/>
      <c r="AE39" s="4"/>
      <c r="AF39" s="4"/>
    </row>
    <row r="40" spans="1:32" s="327" customFormat="1">
      <c r="A40" s="1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/>
      <c r="AA40"/>
      <c r="AB40" s="4"/>
      <c r="AC40" s="4"/>
      <c r="AE40" s="4"/>
      <c r="AF40" s="4"/>
    </row>
    <row r="41" spans="1:32" s="327" customFormat="1"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/>
      <c r="AA41"/>
      <c r="AB41" s="4"/>
      <c r="AC41" s="4"/>
      <c r="AE41" s="4"/>
      <c r="AF41" s="4"/>
    </row>
    <row r="42" spans="1:32" s="327" customFormat="1"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/>
      <c r="AA42"/>
      <c r="AB42" s="4"/>
      <c r="AC42" s="4"/>
      <c r="AE42" s="4"/>
      <c r="AF42" s="4"/>
    </row>
    <row r="43" spans="1:32" s="327" customFormat="1"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/>
      <c r="AA43"/>
      <c r="AB43" s="4"/>
      <c r="AC43" s="4"/>
      <c r="AE43" s="4"/>
      <c r="AF43" s="4"/>
    </row>
    <row r="44" spans="1:32" s="327" customFormat="1"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/>
      <c r="AA44"/>
      <c r="AB44" s="4"/>
      <c r="AC44" s="4"/>
      <c r="AE44" s="4"/>
      <c r="AF44" s="4"/>
    </row>
    <row r="45" spans="1:32" s="327" customFormat="1"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/>
      <c r="AA45"/>
      <c r="AB45" s="4"/>
      <c r="AC45" s="4"/>
      <c r="AE45" s="4"/>
      <c r="AF45" s="4"/>
    </row>
    <row r="46" spans="1:32" s="327" customFormat="1"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/>
      <c r="AA46"/>
      <c r="AB46" s="4"/>
      <c r="AC46" s="4"/>
      <c r="AE46" s="4"/>
      <c r="AF46" s="4"/>
    </row>
    <row r="47" spans="1:32" s="327" customFormat="1"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/>
      <c r="AA47"/>
      <c r="AB47" s="4"/>
      <c r="AC47" s="4"/>
      <c r="AE47" s="4"/>
      <c r="AF47" s="4"/>
    </row>
    <row r="48" spans="1:32" s="327" customFormat="1"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/>
      <c r="AA48"/>
      <c r="AB48" s="4"/>
      <c r="AC48" s="4"/>
      <c r="AE48" s="4"/>
      <c r="AF48" s="4"/>
    </row>
    <row r="49" spans="11:32" s="327" customFormat="1"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/>
      <c r="AA49"/>
      <c r="AB49" s="4"/>
      <c r="AC49" s="4"/>
      <c r="AE49" s="4"/>
      <c r="AF49" s="4"/>
    </row>
    <row r="50" spans="11:32" s="327" customFormat="1"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/>
      <c r="AA50"/>
      <c r="AB50" s="4"/>
      <c r="AC50" s="4"/>
      <c r="AE50" s="4"/>
      <c r="AF50" s="4"/>
    </row>
    <row r="51" spans="11:32" s="327" customFormat="1"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/>
      <c r="AA51"/>
      <c r="AB51" s="4"/>
      <c r="AC51" s="4"/>
      <c r="AE51" s="4"/>
      <c r="AF51" s="4"/>
    </row>
    <row r="52" spans="11:32" s="327" customFormat="1"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/>
      <c r="AA52"/>
      <c r="AB52" s="4"/>
      <c r="AC52" s="4"/>
      <c r="AE52" s="4"/>
      <c r="AF52" s="4"/>
    </row>
    <row r="53" spans="11:32" s="327" customFormat="1"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/>
      <c r="AA53"/>
      <c r="AB53" s="4"/>
      <c r="AC53" s="4"/>
      <c r="AE53" s="4"/>
      <c r="AF53" s="4"/>
    </row>
    <row r="54" spans="11:32" s="327" customFormat="1"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/>
      <c r="AA54"/>
      <c r="AB54" s="4"/>
      <c r="AC54" s="4"/>
      <c r="AE54" s="4"/>
      <c r="AF54" s="4"/>
    </row>
    <row r="55" spans="11:32" s="327" customFormat="1"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/>
      <c r="AA55"/>
      <c r="AB55" s="4"/>
      <c r="AC55" s="4"/>
      <c r="AE55" s="4"/>
      <c r="AF55" s="4"/>
    </row>
    <row r="56" spans="11:32" s="327" customFormat="1"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/>
      <c r="AA56"/>
      <c r="AB56" s="4"/>
      <c r="AC56" s="4"/>
      <c r="AE56" s="4"/>
      <c r="AF56" s="4"/>
    </row>
    <row r="57" spans="11:32" s="327" customFormat="1"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/>
      <c r="AA57"/>
      <c r="AB57" s="4"/>
      <c r="AC57" s="4"/>
      <c r="AE57" s="4"/>
      <c r="AF57" s="4"/>
    </row>
    <row r="58" spans="11:32">
      <c r="AB58" s="4"/>
      <c r="AC58" s="4"/>
      <c r="AD58" s="327"/>
    </row>
    <row r="59" spans="11:32">
      <c r="AB59" s="4"/>
      <c r="AC59" s="4"/>
      <c r="AD59" s="327"/>
    </row>
    <row r="60" spans="11:32">
      <c r="AB60" s="4"/>
      <c r="AC60" s="4"/>
      <c r="AD60" s="327"/>
    </row>
    <row r="61" spans="11:32">
      <c r="AB61" s="4"/>
      <c r="AC61" s="4"/>
      <c r="AD61" s="327"/>
    </row>
    <row r="62" spans="11:32">
      <c r="AB62" s="4"/>
      <c r="AC62" s="4"/>
      <c r="AD62" s="327"/>
    </row>
    <row r="63" spans="11:32">
      <c r="AB63" s="4"/>
      <c r="AC63" s="4"/>
      <c r="AD63" s="327"/>
    </row>
    <row r="64" spans="11:32">
      <c r="AB64" s="4"/>
      <c r="AC64" s="4"/>
      <c r="AD64" s="327"/>
    </row>
    <row r="65" spans="28:30">
      <c r="AB65" s="4"/>
      <c r="AC65" s="4"/>
      <c r="AD65" s="327"/>
    </row>
    <row r="66" spans="28:30">
      <c r="AB66" s="4"/>
      <c r="AC66" s="4"/>
      <c r="AD66" s="327"/>
    </row>
    <row r="67" spans="28:30">
      <c r="AB67" s="4"/>
      <c r="AC67" s="4"/>
      <c r="AD67" s="327"/>
    </row>
    <row r="68" spans="28:30">
      <c r="AB68" s="4"/>
      <c r="AC68" s="4"/>
      <c r="AD68" s="327"/>
    </row>
    <row r="69" spans="28:30">
      <c r="AB69" s="4"/>
      <c r="AC69" s="4"/>
      <c r="AD69" s="327"/>
    </row>
    <row r="70" spans="28:30">
      <c r="AB70" s="4"/>
      <c r="AC70" s="4"/>
      <c r="AD70" s="327"/>
    </row>
    <row r="71" spans="28:30">
      <c r="AB71" s="4"/>
      <c r="AC71" s="4"/>
      <c r="AD71" s="327"/>
    </row>
    <row r="72" spans="28:30">
      <c r="AB72" s="4"/>
      <c r="AC72" s="4"/>
      <c r="AD72" s="327"/>
    </row>
    <row r="73" spans="28:30">
      <c r="AB73" s="4"/>
      <c r="AC73" s="4"/>
      <c r="AD73" s="327"/>
    </row>
    <row r="74" spans="28:30">
      <c r="AB74" s="4"/>
      <c r="AC74" s="4"/>
      <c r="AD74" s="327"/>
    </row>
    <row r="75" spans="28:30">
      <c r="AB75" s="4"/>
      <c r="AC75" s="4"/>
      <c r="AD75" s="327"/>
    </row>
    <row r="76" spans="28:30">
      <c r="AB76" s="4"/>
      <c r="AC76" s="4"/>
      <c r="AD76" s="327"/>
    </row>
    <row r="77" spans="28:30">
      <c r="AB77" s="4"/>
      <c r="AC77" s="4"/>
      <c r="AD77" s="327"/>
    </row>
    <row r="78" spans="28:30">
      <c r="AB78" s="4"/>
      <c r="AC78" s="4"/>
      <c r="AD78" s="327"/>
    </row>
    <row r="79" spans="28:30">
      <c r="AB79" s="4"/>
      <c r="AC79" s="4"/>
      <c r="AD79" s="327"/>
    </row>
    <row r="80" spans="28:30">
      <c r="AB80" s="4"/>
      <c r="AC80" s="4"/>
      <c r="AD80" s="327"/>
    </row>
    <row r="81" spans="28:30">
      <c r="AB81" s="4"/>
      <c r="AC81" s="4"/>
      <c r="AD81" s="327"/>
    </row>
    <row r="82" spans="28:30">
      <c r="AB82" s="4"/>
      <c r="AC82" s="4"/>
      <c r="AD82" s="327"/>
    </row>
    <row r="83" spans="28:30">
      <c r="AB83" s="4"/>
      <c r="AC83" s="4"/>
      <c r="AD83" s="327"/>
    </row>
    <row r="84" spans="28:30">
      <c r="AB84" s="4"/>
      <c r="AC84" s="4"/>
      <c r="AD84" s="327"/>
    </row>
    <row r="85" spans="28:30">
      <c r="AB85" s="4"/>
      <c r="AC85" s="4"/>
      <c r="AD85" s="327"/>
    </row>
    <row r="86" spans="28:30">
      <c r="AB86" s="4"/>
      <c r="AC86" s="4"/>
      <c r="AD86" s="327"/>
    </row>
    <row r="87" spans="28:30">
      <c r="AB87" s="4"/>
      <c r="AC87" s="4"/>
      <c r="AD87" s="327"/>
    </row>
    <row r="88" spans="28:30">
      <c r="AB88" s="4"/>
      <c r="AC88" s="4"/>
      <c r="AD88" s="327"/>
    </row>
    <row r="89" spans="28:30">
      <c r="AB89" s="4"/>
      <c r="AC89" s="4"/>
      <c r="AD89" s="327"/>
    </row>
    <row r="90" spans="28:30">
      <c r="AB90" s="4"/>
      <c r="AC90" s="4"/>
      <c r="AD90" s="327"/>
    </row>
    <row r="91" spans="28:30">
      <c r="AB91" s="4"/>
      <c r="AC91" s="4"/>
      <c r="AD91" s="327"/>
    </row>
    <row r="92" spans="28:30">
      <c r="AB92" s="4"/>
      <c r="AC92" s="4"/>
      <c r="AD92" s="327"/>
    </row>
    <row r="93" spans="28:30">
      <c r="AB93" s="4"/>
      <c r="AC93" s="4"/>
      <c r="AD93" s="327"/>
    </row>
    <row r="94" spans="28:30">
      <c r="AB94" s="4"/>
      <c r="AC94" s="4"/>
      <c r="AD94" s="327"/>
    </row>
    <row r="95" spans="28:30">
      <c r="AB95" s="4"/>
      <c r="AC95" s="4"/>
      <c r="AD95" s="327"/>
    </row>
    <row r="96" spans="28:30">
      <c r="AB96" s="4"/>
      <c r="AC96" s="4"/>
      <c r="AD96" s="327"/>
    </row>
    <row r="97" spans="28:30">
      <c r="AB97" s="4"/>
      <c r="AC97" s="4"/>
      <c r="AD97" s="327"/>
    </row>
    <row r="98" spans="28:30">
      <c r="AB98" s="4"/>
      <c r="AC98" s="4"/>
      <c r="AD98" s="327"/>
    </row>
    <row r="99" spans="28:30">
      <c r="AB99" s="4"/>
      <c r="AC99" s="4"/>
      <c r="AD99" s="327"/>
    </row>
    <row r="100" spans="28:30">
      <c r="AB100" s="4"/>
      <c r="AC100" s="4"/>
      <c r="AD100" s="327"/>
    </row>
    <row r="101" spans="28:30">
      <c r="AB101" s="4"/>
      <c r="AC101" s="4"/>
      <c r="AD101" s="327"/>
    </row>
    <row r="102" spans="28:30">
      <c r="AB102" s="4"/>
      <c r="AC102" s="4"/>
      <c r="AD102" s="327"/>
    </row>
    <row r="103" spans="28:30">
      <c r="AB103" s="4"/>
      <c r="AC103" s="4"/>
      <c r="AD103" s="327"/>
    </row>
    <row r="104" spans="28:30">
      <c r="AB104" s="4"/>
      <c r="AC104" s="4"/>
      <c r="AD104" s="327"/>
    </row>
    <row r="105" spans="28:30">
      <c r="AB105" s="4"/>
      <c r="AC105" s="4"/>
      <c r="AD105" s="327"/>
    </row>
    <row r="106" spans="28:30">
      <c r="AB106" s="4"/>
      <c r="AC106" s="4"/>
      <c r="AD106" s="327"/>
    </row>
    <row r="107" spans="28:30">
      <c r="AB107" s="4"/>
      <c r="AC107" s="4"/>
      <c r="AD107" s="327"/>
    </row>
    <row r="108" spans="28:30">
      <c r="AB108" s="4"/>
      <c r="AC108" s="4"/>
      <c r="AD108" s="327"/>
    </row>
    <row r="109" spans="28:30">
      <c r="AB109" s="4"/>
      <c r="AC109" s="4"/>
      <c r="AD109" s="327"/>
    </row>
    <row r="110" spans="28:30">
      <c r="AB110" s="4"/>
      <c r="AC110" s="4"/>
      <c r="AD110" s="327"/>
    </row>
    <row r="111" spans="28:30">
      <c r="AB111" s="4"/>
      <c r="AC111" s="4"/>
      <c r="AD111" s="327"/>
    </row>
    <row r="112" spans="28:30">
      <c r="AB112" s="4"/>
      <c r="AC112" s="4"/>
      <c r="AD112" s="327"/>
    </row>
    <row r="113" spans="28:30">
      <c r="AB113" s="4"/>
      <c r="AC113" s="4"/>
      <c r="AD113" s="327"/>
    </row>
    <row r="114" spans="28:30">
      <c r="AB114" s="4"/>
      <c r="AC114" s="4"/>
      <c r="AD114" s="327"/>
    </row>
    <row r="115" spans="28:30">
      <c r="AB115" s="4"/>
      <c r="AC115" s="4"/>
      <c r="AD115" s="327"/>
    </row>
    <row r="116" spans="28:30">
      <c r="AB116" s="4"/>
      <c r="AC116" s="4"/>
      <c r="AD116" s="327"/>
    </row>
    <row r="117" spans="28:30">
      <c r="AB117" s="4"/>
      <c r="AC117" s="4"/>
      <c r="AD117" s="327"/>
    </row>
    <row r="118" spans="28:30">
      <c r="AB118" s="4"/>
      <c r="AC118" s="4"/>
      <c r="AD118" s="327"/>
    </row>
    <row r="119" spans="28:30">
      <c r="AB119" s="4"/>
      <c r="AC119" s="4"/>
      <c r="AD119" s="327"/>
    </row>
    <row r="120" spans="28:30">
      <c r="AB120" s="4"/>
      <c r="AC120" s="4"/>
      <c r="AD120" s="327"/>
    </row>
    <row r="121" spans="28:30">
      <c r="AB121" s="4"/>
      <c r="AC121" s="4"/>
      <c r="AD121" s="327"/>
    </row>
    <row r="122" spans="28:30">
      <c r="AB122" s="4"/>
      <c r="AC122" s="4"/>
      <c r="AD122" s="327"/>
    </row>
    <row r="123" spans="28:30">
      <c r="AB123" s="4"/>
      <c r="AC123" s="4"/>
      <c r="AD123" s="327"/>
    </row>
    <row r="124" spans="28:30">
      <c r="AB124" s="4"/>
      <c r="AC124" s="4"/>
      <c r="AD124" s="327"/>
    </row>
    <row r="125" spans="28:30">
      <c r="AB125" s="4"/>
      <c r="AC125" s="4"/>
      <c r="AD125" s="327"/>
    </row>
    <row r="126" spans="28:30">
      <c r="AB126" s="4"/>
      <c r="AC126" s="4"/>
      <c r="AD126" s="327"/>
    </row>
    <row r="127" spans="28:30">
      <c r="AB127" s="4"/>
      <c r="AC127" s="4"/>
      <c r="AD127" s="327"/>
    </row>
    <row r="128" spans="28:30">
      <c r="AB128" s="4"/>
      <c r="AC128" s="4"/>
      <c r="AD128" s="327"/>
    </row>
    <row r="129" spans="28:30">
      <c r="AB129" s="4"/>
      <c r="AC129" s="4"/>
      <c r="AD129" s="327"/>
    </row>
    <row r="130" spans="28:30">
      <c r="AB130" s="4"/>
      <c r="AC130" s="4"/>
      <c r="AD130" s="327"/>
    </row>
    <row r="131" spans="28:30">
      <c r="AB131" s="4"/>
      <c r="AC131" s="4"/>
      <c r="AD131" s="327"/>
    </row>
    <row r="132" spans="28:30">
      <c r="AB132" s="4"/>
      <c r="AC132" s="4"/>
      <c r="AD132" s="327"/>
    </row>
    <row r="133" spans="28:30">
      <c r="AB133" s="4"/>
      <c r="AC133" s="4"/>
      <c r="AD133" s="327"/>
    </row>
    <row r="134" spans="28:30">
      <c r="AB134" s="4"/>
      <c r="AC134" s="4"/>
      <c r="AD134" s="327"/>
    </row>
    <row r="135" spans="28:30">
      <c r="AB135" s="4"/>
      <c r="AC135" s="4"/>
      <c r="AD135" s="327"/>
    </row>
    <row r="136" spans="28:30">
      <c r="AB136" s="4"/>
      <c r="AC136" s="4"/>
      <c r="AD136" s="327"/>
    </row>
    <row r="137" spans="28:30">
      <c r="AB137" s="4"/>
      <c r="AC137" s="4"/>
      <c r="AD137" s="327"/>
    </row>
    <row r="138" spans="28:30">
      <c r="AB138" s="4"/>
      <c r="AC138" s="4"/>
      <c r="AD138" s="327"/>
    </row>
    <row r="139" spans="28:30">
      <c r="AB139" s="4"/>
      <c r="AC139" s="4"/>
      <c r="AD139" s="327"/>
    </row>
    <row r="140" spans="28:30">
      <c r="AB140" s="4"/>
      <c r="AC140" s="4"/>
      <c r="AD140" s="327"/>
    </row>
    <row r="141" spans="28:30">
      <c r="AB141" s="4"/>
      <c r="AC141" s="4"/>
      <c r="AD141" s="327"/>
    </row>
    <row r="142" spans="28:30">
      <c r="AB142" s="4"/>
      <c r="AC142" s="4"/>
      <c r="AD142" s="327"/>
    </row>
    <row r="143" spans="28:30">
      <c r="AB143" s="4"/>
      <c r="AC143" s="4"/>
      <c r="AD143" s="327"/>
    </row>
    <row r="144" spans="28:30">
      <c r="AB144" s="4"/>
      <c r="AC144" s="4"/>
      <c r="AD144" s="327"/>
    </row>
    <row r="145" spans="28:30">
      <c r="AB145" s="4"/>
      <c r="AC145" s="4"/>
      <c r="AD145" s="327"/>
    </row>
    <row r="146" spans="28:30">
      <c r="AB146" s="4"/>
      <c r="AC146" s="4"/>
      <c r="AD146" s="327"/>
    </row>
    <row r="147" spans="28:30">
      <c r="AB147" s="4"/>
      <c r="AC147" s="4"/>
      <c r="AD147" s="327"/>
    </row>
    <row r="148" spans="28:30">
      <c r="AB148" s="4"/>
      <c r="AC148" s="4"/>
      <c r="AD148" s="327"/>
    </row>
    <row r="149" spans="28:30">
      <c r="AB149" s="4"/>
      <c r="AC149" s="4"/>
      <c r="AD149" s="327"/>
    </row>
    <row r="150" spans="28:30">
      <c r="AB150" s="4"/>
      <c r="AC150" s="4"/>
      <c r="AD150" s="327"/>
    </row>
    <row r="151" spans="28:30">
      <c r="AB151" s="4"/>
      <c r="AC151" s="4"/>
      <c r="AD151" s="327"/>
    </row>
    <row r="152" spans="28:30">
      <c r="AB152" s="4"/>
      <c r="AC152" s="4"/>
      <c r="AD152" s="327"/>
    </row>
    <row r="153" spans="28:30">
      <c r="AB153" s="4"/>
      <c r="AC153" s="4"/>
      <c r="AD153" s="327"/>
    </row>
    <row r="154" spans="28:30">
      <c r="AB154" s="4"/>
      <c r="AC154" s="4"/>
      <c r="AD154" s="327"/>
    </row>
    <row r="155" spans="28:30">
      <c r="AB155" s="4"/>
      <c r="AC155" s="4"/>
      <c r="AD155" s="327"/>
    </row>
    <row r="156" spans="28:30">
      <c r="AB156" s="4"/>
      <c r="AC156" s="4"/>
      <c r="AD156" s="327"/>
    </row>
    <row r="157" spans="28:30">
      <c r="AB157" s="4"/>
      <c r="AC157" s="4"/>
      <c r="AD157" s="327"/>
    </row>
    <row r="158" spans="28:30">
      <c r="AB158" s="4"/>
      <c r="AC158" s="4"/>
      <c r="AD158" s="327"/>
    </row>
    <row r="159" spans="28:30">
      <c r="AB159" s="4"/>
      <c r="AC159" s="4"/>
      <c r="AD159" s="327"/>
    </row>
    <row r="160" spans="28:30">
      <c r="AB160" s="4"/>
      <c r="AC160" s="4"/>
      <c r="AD160" s="327"/>
    </row>
    <row r="161" spans="28:30">
      <c r="AB161" s="4"/>
      <c r="AC161" s="4"/>
      <c r="AD161" s="327"/>
    </row>
    <row r="162" spans="28:30">
      <c r="AB162" s="4"/>
      <c r="AC162" s="4"/>
      <c r="AD162" s="327"/>
    </row>
    <row r="163" spans="28:30">
      <c r="AB163" s="4"/>
      <c r="AC163" s="4"/>
      <c r="AD163" s="327"/>
    </row>
    <row r="164" spans="28:30">
      <c r="AB164" s="4"/>
      <c r="AC164" s="4"/>
      <c r="AD164" s="327"/>
    </row>
    <row r="165" spans="28:30">
      <c r="AB165" s="4"/>
      <c r="AC165" s="4"/>
      <c r="AD165" s="327"/>
    </row>
    <row r="166" spans="28:30">
      <c r="AB166" s="4"/>
      <c r="AC166" s="4"/>
      <c r="AD166" s="327"/>
    </row>
    <row r="167" spans="28:30">
      <c r="AB167" s="4"/>
      <c r="AC167" s="4"/>
      <c r="AD167" s="327"/>
    </row>
    <row r="168" spans="28:30">
      <c r="AB168" s="4"/>
      <c r="AC168" s="4"/>
      <c r="AD168" s="327"/>
    </row>
    <row r="169" spans="28:30">
      <c r="AB169" s="4"/>
      <c r="AC169" s="4"/>
      <c r="AD169" s="327"/>
    </row>
    <row r="170" spans="28:30">
      <c r="AB170" s="4"/>
      <c r="AC170" s="4"/>
      <c r="AD170" s="327"/>
    </row>
    <row r="171" spans="28:30">
      <c r="AB171" s="4"/>
      <c r="AC171" s="4"/>
      <c r="AD171" s="327"/>
    </row>
    <row r="172" spans="28:30">
      <c r="AB172" s="4"/>
      <c r="AC172" s="4"/>
      <c r="AD172" s="327"/>
    </row>
    <row r="173" spans="28:30">
      <c r="AB173" s="4"/>
      <c r="AC173" s="4"/>
      <c r="AD173" s="327"/>
    </row>
    <row r="174" spans="28:30">
      <c r="AB174" s="4"/>
      <c r="AC174" s="4"/>
      <c r="AD174" s="327"/>
    </row>
    <row r="175" spans="28:30">
      <c r="AB175" s="4"/>
      <c r="AC175" s="4"/>
      <c r="AD175" s="327"/>
    </row>
    <row r="176" spans="28:30">
      <c r="AB176" s="4"/>
      <c r="AC176" s="4"/>
      <c r="AD176" s="327"/>
    </row>
    <row r="177" spans="28:30">
      <c r="AB177" s="4"/>
      <c r="AC177" s="4"/>
      <c r="AD177" s="327"/>
    </row>
    <row r="178" spans="28:30">
      <c r="AB178" s="4"/>
      <c r="AC178" s="4"/>
      <c r="AD178" s="327"/>
    </row>
    <row r="179" spans="28:30">
      <c r="AB179" s="4"/>
      <c r="AC179" s="4"/>
      <c r="AD179" s="327"/>
    </row>
    <row r="180" spans="28:30">
      <c r="AB180" s="4"/>
      <c r="AC180" s="4"/>
      <c r="AD180" s="327"/>
    </row>
    <row r="181" spans="28:30">
      <c r="AB181" s="4"/>
      <c r="AC181" s="4"/>
      <c r="AD181" s="327"/>
    </row>
    <row r="182" spans="28:30">
      <c r="AB182" s="4"/>
      <c r="AC182" s="4"/>
      <c r="AD182" s="327"/>
    </row>
    <row r="183" spans="28:30">
      <c r="AB183" s="4"/>
      <c r="AC183" s="4"/>
      <c r="AD183" s="327"/>
    </row>
    <row r="184" spans="28:30">
      <c r="AB184" s="4"/>
      <c r="AC184" s="4"/>
      <c r="AD184" s="327"/>
    </row>
    <row r="185" spans="28:30">
      <c r="AB185" s="4"/>
      <c r="AC185" s="4"/>
      <c r="AD185" s="327"/>
    </row>
    <row r="186" spans="28:30">
      <c r="AB186" s="4"/>
      <c r="AC186" s="4"/>
      <c r="AD186" s="327"/>
    </row>
    <row r="187" spans="28:30">
      <c r="AB187" s="4"/>
      <c r="AC187" s="4"/>
      <c r="AD187" s="327"/>
    </row>
    <row r="188" spans="28:30">
      <c r="AB188" s="4"/>
      <c r="AC188" s="4"/>
      <c r="AD188" s="327"/>
    </row>
    <row r="189" spans="28:30">
      <c r="AB189" s="4"/>
      <c r="AC189" s="4"/>
      <c r="AD189" s="327"/>
    </row>
    <row r="190" spans="28:30">
      <c r="AB190" s="4"/>
      <c r="AC190" s="4"/>
      <c r="AD190" s="327"/>
    </row>
    <row r="191" spans="28:30">
      <c r="AB191" s="4"/>
      <c r="AC191" s="4"/>
      <c r="AD191" s="327"/>
    </row>
    <row r="192" spans="28:30">
      <c r="AB192" s="4"/>
      <c r="AC192" s="4"/>
      <c r="AD192" s="327"/>
    </row>
    <row r="193" spans="28:30">
      <c r="AB193" s="4"/>
      <c r="AC193" s="4"/>
      <c r="AD193" s="327"/>
    </row>
    <row r="194" spans="28:30">
      <c r="AB194" s="4"/>
      <c r="AC194" s="4"/>
      <c r="AD194" s="327"/>
    </row>
    <row r="195" spans="28:30">
      <c r="AB195" s="4"/>
      <c r="AC195" s="4"/>
      <c r="AD195" s="327"/>
    </row>
    <row r="196" spans="28:30">
      <c r="AB196" s="4"/>
      <c r="AC196" s="4"/>
      <c r="AD196" s="327"/>
    </row>
    <row r="197" spans="28:30">
      <c r="AB197" s="4"/>
      <c r="AC197" s="4"/>
      <c r="AD197" s="327"/>
    </row>
    <row r="198" spans="28:30">
      <c r="AB198" s="4"/>
      <c r="AC198" s="4"/>
      <c r="AD198" s="327"/>
    </row>
    <row r="199" spans="28:30">
      <c r="AB199" s="4"/>
      <c r="AC199" s="4"/>
      <c r="AD199" s="327"/>
    </row>
    <row r="200" spans="28:30">
      <c r="AB200" s="4"/>
      <c r="AC200" s="4"/>
      <c r="AD200" s="327"/>
    </row>
    <row r="201" spans="28:30">
      <c r="AB201" s="4"/>
      <c r="AC201" s="4"/>
      <c r="AD201" s="327"/>
    </row>
    <row r="202" spans="28:30">
      <c r="AB202" s="4"/>
      <c r="AC202" s="4"/>
      <c r="AD202" s="327"/>
    </row>
    <row r="203" spans="28:30">
      <c r="AB203" s="4"/>
      <c r="AC203" s="4"/>
      <c r="AD203" s="327"/>
    </row>
    <row r="204" spans="28:30">
      <c r="AB204" s="4"/>
      <c r="AC204" s="4"/>
      <c r="AD204" s="327"/>
    </row>
    <row r="205" spans="28:30">
      <c r="AB205" s="4"/>
      <c r="AC205" s="4"/>
      <c r="AD205" s="327"/>
    </row>
    <row r="206" spans="28:30">
      <c r="AB206" s="4"/>
      <c r="AC206" s="4"/>
      <c r="AD206" s="327"/>
    </row>
    <row r="207" spans="28:30">
      <c r="AB207" s="4"/>
      <c r="AC207" s="4"/>
      <c r="AD207" s="327"/>
    </row>
    <row r="208" spans="28:30">
      <c r="AB208" s="4"/>
      <c r="AC208" s="4"/>
      <c r="AD208" s="327"/>
    </row>
    <row r="209" spans="28:30">
      <c r="AB209" s="4"/>
      <c r="AC209" s="4"/>
      <c r="AD209" s="327"/>
    </row>
    <row r="210" spans="28:30">
      <c r="AB210" s="4"/>
      <c r="AC210" s="4"/>
      <c r="AD210" s="327"/>
    </row>
    <row r="211" spans="28:30">
      <c r="AB211" s="4"/>
      <c r="AC211" s="4"/>
      <c r="AD211" s="327"/>
    </row>
    <row r="212" spans="28:30">
      <c r="AB212" s="4"/>
      <c r="AC212" s="4"/>
      <c r="AD212" s="327"/>
    </row>
    <row r="213" spans="28:30">
      <c r="AB213" s="4"/>
      <c r="AC213" s="4"/>
      <c r="AD213" s="327"/>
    </row>
    <row r="214" spans="28:30">
      <c r="AB214" s="4"/>
      <c r="AC214" s="4"/>
      <c r="AD214" s="327"/>
    </row>
    <row r="215" spans="28:30">
      <c r="AB215" s="4"/>
      <c r="AC215" s="4"/>
      <c r="AD215" s="327"/>
    </row>
    <row r="216" spans="28:30">
      <c r="AB216" s="4"/>
      <c r="AC216" s="4"/>
      <c r="AD216" s="327"/>
    </row>
    <row r="217" spans="28:30">
      <c r="AB217" s="4"/>
      <c r="AC217" s="4"/>
      <c r="AD217" s="327"/>
    </row>
    <row r="218" spans="28:30">
      <c r="AB218" s="4"/>
      <c r="AC218" s="4"/>
      <c r="AD218" s="327"/>
    </row>
    <row r="219" spans="28:30">
      <c r="AB219" s="4"/>
      <c r="AC219" s="4"/>
      <c r="AD219" s="327"/>
    </row>
    <row r="220" spans="28:30">
      <c r="AB220" s="4"/>
      <c r="AC220" s="4"/>
      <c r="AD220" s="327"/>
    </row>
    <row r="221" spans="28:30">
      <c r="AB221" s="4"/>
      <c r="AC221" s="4"/>
      <c r="AD221" s="327"/>
    </row>
    <row r="222" spans="28:30">
      <c r="AB222" s="4"/>
      <c r="AC222" s="4"/>
      <c r="AD222" s="327"/>
    </row>
    <row r="223" spans="28:30">
      <c r="AB223" s="4"/>
      <c r="AC223" s="4"/>
      <c r="AD223" s="327"/>
    </row>
    <row r="224" spans="28:30">
      <c r="AB224" s="4"/>
      <c r="AC224" s="4"/>
      <c r="AD224" s="327"/>
    </row>
    <row r="225" spans="28:30">
      <c r="AB225" s="4"/>
      <c r="AC225" s="4"/>
      <c r="AD225" s="327"/>
    </row>
    <row r="226" spans="28:30">
      <c r="AB226" s="4"/>
      <c r="AC226" s="4"/>
      <c r="AD226" s="327"/>
    </row>
    <row r="227" spans="28:30">
      <c r="AB227" s="4"/>
      <c r="AC227" s="4"/>
      <c r="AD227" s="327"/>
    </row>
    <row r="228" spans="28:30">
      <c r="AB228" s="4"/>
      <c r="AC228" s="4"/>
      <c r="AD228" s="327"/>
    </row>
    <row r="229" spans="28:30">
      <c r="AB229" s="4"/>
      <c r="AC229" s="4"/>
      <c r="AD229" s="327"/>
    </row>
    <row r="230" spans="28:30">
      <c r="AB230" s="4"/>
      <c r="AC230" s="4"/>
      <c r="AD230" s="327"/>
    </row>
    <row r="231" spans="28:30">
      <c r="AB231" s="4"/>
      <c r="AC231" s="4"/>
      <c r="AD231" s="327"/>
    </row>
    <row r="232" spans="28:30">
      <c r="AB232" s="4"/>
      <c r="AC232" s="4"/>
      <c r="AD232" s="327"/>
    </row>
    <row r="233" spans="28:30">
      <c r="AB233" s="4"/>
      <c r="AC233" s="4"/>
      <c r="AD233" s="327"/>
    </row>
    <row r="234" spans="28:30">
      <c r="AB234" s="4"/>
      <c r="AC234" s="4"/>
      <c r="AD234" s="327"/>
    </row>
    <row r="235" spans="28:30">
      <c r="AB235" s="4"/>
      <c r="AC235" s="4"/>
      <c r="AD235" s="327"/>
    </row>
    <row r="236" spans="28:30">
      <c r="AB236" s="4"/>
      <c r="AC236" s="4"/>
      <c r="AD236" s="327"/>
    </row>
    <row r="237" spans="28:30">
      <c r="AB237" s="4"/>
      <c r="AC237" s="4"/>
      <c r="AD237" s="327"/>
    </row>
    <row r="238" spans="28:30">
      <c r="AB238" s="4"/>
      <c r="AC238" s="4"/>
      <c r="AD238" s="327"/>
    </row>
    <row r="239" spans="28:30">
      <c r="AB239" s="4"/>
      <c r="AC239" s="4"/>
      <c r="AD239" s="327"/>
    </row>
    <row r="240" spans="28:30">
      <c r="AB240" s="4"/>
      <c r="AC240" s="4"/>
      <c r="AD240" s="327"/>
    </row>
    <row r="241" spans="28:30">
      <c r="AB241" s="4"/>
      <c r="AC241" s="4"/>
      <c r="AD241" s="327"/>
    </row>
    <row r="242" spans="28:30">
      <c r="AB242" s="4"/>
      <c r="AC242" s="4"/>
      <c r="AD242" s="327"/>
    </row>
    <row r="243" spans="28:30">
      <c r="AB243" s="4"/>
      <c r="AC243" s="4"/>
      <c r="AD243" s="327"/>
    </row>
    <row r="244" spans="28:30">
      <c r="AB244" s="4"/>
      <c r="AC244" s="4"/>
      <c r="AD244" s="327"/>
    </row>
    <row r="245" spans="28:30">
      <c r="AB245" s="4"/>
      <c r="AC245" s="4"/>
      <c r="AD245" s="327"/>
    </row>
    <row r="246" spans="28:30">
      <c r="AB246" s="4"/>
      <c r="AC246" s="4"/>
      <c r="AD246" s="327"/>
    </row>
    <row r="247" spans="28:30">
      <c r="AB247" s="4"/>
      <c r="AC247" s="4"/>
      <c r="AD247" s="327"/>
    </row>
    <row r="248" spans="28:30">
      <c r="AB248" s="4"/>
      <c r="AC248" s="4"/>
      <c r="AD248" s="327"/>
    </row>
    <row r="249" spans="28:30">
      <c r="AB249" s="4"/>
      <c r="AC249" s="4"/>
      <c r="AD249" s="327"/>
    </row>
    <row r="250" spans="28:30">
      <c r="AB250" s="4"/>
      <c r="AC250" s="4"/>
      <c r="AD250" s="327"/>
    </row>
    <row r="251" spans="28:30">
      <c r="AB251" s="4"/>
      <c r="AC251" s="4"/>
      <c r="AD251" s="327"/>
    </row>
    <row r="252" spans="28:30">
      <c r="AB252" s="4"/>
      <c r="AC252" s="4"/>
      <c r="AD252" s="327"/>
    </row>
    <row r="253" spans="28:30">
      <c r="AB253" s="4"/>
      <c r="AC253" s="4"/>
      <c r="AD253" s="327"/>
    </row>
    <row r="254" spans="28:30">
      <c r="AB254" s="4"/>
      <c r="AC254" s="4"/>
      <c r="AD254" s="327"/>
    </row>
    <row r="255" spans="28:30">
      <c r="AB255" s="4"/>
      <c r="AC255" s="4"/>
      <c r="AD255" s="327"/>
    </row>
    <row r="256" spans="28:30">
      <c r="AB256" s="4"/>
      <c r="AC256" s="4"/>
      <c r="AD256" s="327"/>
    </row>
    <row r="257" spans="28:30">
      <c r="AB257" s="4"/>
      <c r="AC257" s="4"/>
      <c r="AD257" s="327"/>
    </row>
    <row r="258" spans="28:30">
      <c r="AB258" s="4"/>
      <c r="AC258" s="4"/>
      <c r="AD258" s="327"/>
    </row>
    <row r="259" spans="28:30">
      <c r="AB259" s="4"/>
      <c r="AC259" s="4"/>
      <c r="AD259" s="327"/>
    </row>
    <row r="260" spans="28:30">
      <c r="AB260" s="4"/>
      <c r="AC260" s="4"/>
      <c r="AD260" s="327"/>
    </row>
    <row r="261" spans="28:30">
      <c r="AB261" s="4"/>
      <c r="AC261" s="4"/>
      <c r="AD261" s="327"/>
    </row>
    <row r="262" spans="28:30">
      <c r="AB262" s="4"/>
      <c r="AC262" s="4"/>
      <c r="AD262" s="327"/>
    </row>
    <row r="263" spans="28:30">
      <c r="AB263" s="4"/>
      <c r="AC263" s="4"/>
      <c r="AD263" s="327"/>
    </row>
    <row r="264" spans="28:30">
      <c r="AB264" s="4"/>
      <c r="AC264" s="4"/>
      <c r="AD264" s="327"/>
    </row>
    <row r="265" spans="28:30">
      <c r="AB265" s="4"/>
      <c r="AC265" s="4"/>
      <c r="AD265" s="327"/>
    </row>
    <row r="266" spans="28:30">
      <c r="AB266" s="4"/>
      <c r="AC266" s="4"/>
      <c r="AD266" s="327"/>
    </row>
    <row r="267" spans="28:30">
      <c r="AB267" s="4"/>
      <c r="AC267" s="4"/>
      <c r="AD267" s="327"/>
    </row>
    <row r="268" spans="28:30">
      <c r="AB268" s="4"/>
      <c r="AC268" s="4"/>
      <c r="AD268" s="327"/>
    </row>
    <row r="269" spans="28:30">
      <c r="AB269" s="4"/>
      <c r="AC269" s="4"/>
      <c r="AD269" s="327"/>
    </row>
    <row r="270" spans="28:30">
      <c r="AB270" s="4"/>
      <c r="AC270" s="4"/>
      <c r="AD270" s="327"/>
    </row>
    <row r="271" spans="28:30">
      <c r="AB271" s="4"/>
      <c r="AC271" s="4"/>
      <c r="AD271" s="327"/>
    </row>
    <row r="272" spans="28:30">
      <c r="AB272" s="4"/>
      <c r="AC272" s="4"/>
      <c r="AD272" s="327"/>
    </row>
    <row r="273" spans="28:30">
      <c r="AB273" s="4"/>
      <c r="AC273" s="4"/>
      <c r="AD273" s="327"/>
    </row>
    <row r="274" spans="28:30">
      <c r="AB274" s="4"/>
      <c r="AC274" s="4"/>
      <c r="AD274" s="327"/>
    </row>
    <row r="275" spans="28:30">
      <c r="AB275" s="4"/>
      <c r="AC275" s="4"/>
      <c r="AD275" s="327"/>
    </row>
    <row r="276" spans="28:30">
      <c r="AB276" s="4"/>
      <c r="AC276" s="4"/>
      <c r="AD276" s="327"/>
    </row>
    <row r="277" spans="28:30">
      <c r="AB277" s="4"/>
      <c r="AC277" s="4"/>
      <c r="AD277" s="327"/>
    </row>
    <row r="278" spans="28:30">
      <c r="AB278" s="4"/>
      <c r="AC278" s="4"/>
      <c r="AD278" s="327"/>
    </row>
    <row r="279" spans="28:30">
      <c r="AB279" s="4"/>
      <c r="AC279" s="4"/>
      <c r="AD279" s="327"/>
    </row>
    <row r="280" spans="28:30">
      <c r="AB280" s="4"/>
      <c r="AC280" s="4"/>
      <c r="AD280" s="327"/>
    </row>
    <row r="281" spans="28:30">
      <c r="AB281" s="4"/>
      <c r="AC281" s="4"/>
      <c r="AD281" s="327"/>
    </row>
    <row r="282" spans="28:30">
      <c r="AB282" s="4"/>
      <c r="AC282" s="4"/>
      <c r="AD282" s="327"/>
    </row>
    <row r="283" spans="28:30">
      <c r="AB283" s="4"/>
      <c r="AC283" s="4"/>
      <c r="AD283" s="327"/>
    </row>
    <row r="284" spans="28:30">
      <c r="AB284" s="4"/>
      <c r="AC284" s="4"/>
      <c r="AD284" s="327"/>
    </row>
    <row r="285" spans="28:30">
      <c r="AB285" s="4"/>
      <c r="AC285" s="4"/>
      <c r="AD285" s="327"/>
    </row>
    <row r="286" spans="28:30">
      <c r="AB286" s="4"/>
      <c r="AC286" s="4"/>
      <c r="AD286" s="327"/>
    </row>
    <row r="287" spans="28:30">
      <c r="AB287" s="4"/>
      <c r="AC287" s="4"/>
      <c r="AD287" s="327"/>
    </row>
    <row r="288" spans="28:30">
      <c r="AB288" s="4"/>
      <c r="AC288" s="4"/>
      <c r="AD288" s="327"/>
    </row>
    <row r="289" spans="28:30">
      <c r="AB289" s="4"/>
      <c r="AC289" s="4"/>
      <c r="AD289" s="327"/>
    </row>
    <row r="290" spans="28:30">
      <c r="AB290" s="4"/>
      <c r="AC290" s="4"/>
      <c r="AD290" s="327"/>
    </row>
    <row r="291" spans="28:30">
      <c r="AB291" s="4"/>
      <c r="AC291" s="4"/>
      <c r="AD291" s="327"/>
    </row>
    <row r="292" spans="28:30">
      <c r="AB292" s="4"/>
      <c r="AC292" s="4"/>
      <c r="AD292" s="327"/>
    </row>
    <row r="293" spans="28:30">
      <c r="AB293" s="4"/>
      <c r="AC293" s="4"/>
      <c r="AD293" s="327"/>
    </row>
    <row r="294" spans="28:30">
      <c r="AB294" s="4"/>
      <c r="AC294" s="4"/>
      <c r="AD294" s="327"/>
    </row>
    <row r="295" spans="28:30">
      <c r="AB295" s="4"/>
      <c r="AC295" s="4"/>
      <c r="AD295" s="327"/>
    </row>
    <row r="296" spans="28:30">
      <c r="AB296" s="4"/>
      <c r="AC296" s="4"/>
      <c r="AD296" s="327"/>
    </row>
    <row r="297" spans="28:30">
      <c r="AB297" s="4"/>
      <c r="AC297" s="4"/>
      <c r="AD297" s="327"/>
    </row>
    <row r="298" spans="28:30">
      <c r="AB298" s="4"/>
      <c r="AC298" s="4"/>
      <c r="AD298" s="327"/>
    </row>
    <row r="299" spans="28:30">
      <c r="AB299" s="4"/>
      <c r="AC299" s="4"/>
      <c r="AD299" s="327"/>
    </row>
    <row r="300" spans="28:30">
      <c r="AB300" s="4"/>
      <c r="AC300" s="4"/>
      <c r="AD300" s="327"/>
    </row>
    <row r="301" spans="28:30">
      <c r="AB301" s="4"/>
      <c r="AC301" s="4"/>
      <c r="AD301" s="327"/>
    </row>
    <row r="302" spans="28:30">
      <c r="AB302" s="4"/>
      <c r="AC302" s="4"/>
      <c r="AD302" s="327"/>
    </row>
    <row r="303" spans="28:30">
      <c r="AB303" s="4"/>
      <c r="AC303" s="4"/>
      <c r="AD303" s="327"/>
    </row>
    <row r="304" spans="28:30">
      <c r="AB304" s="4"/>
      <c r="AC304" s="4"/>
      <c r="AD304" s="327"/>
    </row>
    <row r="305" spans="28:30">
      <c r="AB305" s="4"/>
      <c r="AC305" s="4"/>
      <c r="AD305" s="327"/>
    </row>
    <row r="306" spans="28:30">
      <c r="AB306" s="4"/>
      <c r="AC306" s="4"/>
      <c r="AD306" s="327"/>
    </row>
    <row r="307" spans="28:30">
      <c r="AB307" s="4"/>
      <c r="AC307" s="4"/>
      <c r="AD307" s="327"/>
    </row>
    <row r="308" spans="28:30">
      <c r="AB308" s="4"/>
      <c r="AC308" s="4"/>
      <c r="AD308" s="327"/>
    </row>
    <row r="309" spans="28:30">
      <c r="AB309" s="4"/>
      <c r="AC309" s="4"/>
      <c r="AD309" s="327"/>
    </row>
    <row r="310" spans="28:30">
      <c r="AB310" s="4"/>
      <c r="AC310" s="4"/>
      <c r="AD310" s="327"/>
    </row>
    <row r="311" spans="28:30">
      <c r="AB311" s="4"/>
      <c r="AC311" s="4"/>
      <c r="AD311" s="327"/>
    </row>
    <row r="312" spans="28:30">
      <c r="AB312" s="4"/>
      <c r="AC312" s="4"/>
      <c r="AD312" s="327"/>
    </row>
    <row r="313" spans="28:30">
      <c r="AB313" s="4"/>
      <c r="AC313" s="4"/>
      <c r="AD313" s="327"/>
    </row>
    <row r="314" spans="28:30">
      <c r="AB314" s="4"/>
      <c r="AC314" s="4"/>
      <c r="AD314" s="327"/>
    </row>
    <row r="315" spans="28:30">
      <c r="AB315" s="4"/>
      <c r="AC315" s="4"/>
      <c r="AD315" s="327"/>
    </row>
    <row r="316" spans="28:30">
      <c r="AB316" s="4"/>
      <c r="AC316" s="4"/>
      <c r="AD316" s="327"/>
    </row>
    <row r="317" spans="28:30">
      <c r="AB317" s="4"/>
      <c r="AC317" s="4"/>
      <c r="AD317" s="327"/>
    </row>
    <row r="318" spans="28:30">
      <c r="AB318" s="4"/>
      <c r="AC318" s="4"/>
      <c r="AD318" s="327"/>
    </row>
    <row r="319" spans="28:30">
      <c r="AB319" s="4"/>
      <c r="AC319" s="4"/>
      <c r="AD319" s="327"/>
    </row>
    <row r="320" spans="28:30">
      <c r="AB320" s="4"/>
      <c r="AC320" s="4"/>
      <c r="AD320" s="327"/>
    </row>
    <row r="321" spans="28:30">
      <c r="AB321" s="4"/>
      <c r="AC321" s="4"/>
      <c r="AD321" s="327"/>
    </row>
    <row r="322" spans="28:30">
      <c r="AB322" s="4"/>
      <c r="AC322" s="4"/>
      <c r="AD322" s="327"/>
    </row>
    <row r="323" spans="28:30">
      <c r="AB323" s="4"/>
      <c r="AC323" s="4"/>
      <c r="AD323" s="327"/>
    </row>
    <row r="324" spans="28:30">
      <c r="AB324" s="4"/>
      <c r="AC324" s="4"/>
      <c r="AD324" s="327"/>
    </row>
    <row r="325" spans="28:30">
      <c r="AB325" s="4"/>
      <c r="AC325" s="4"/>
      <c r="AD325" s="327"/>
    </row>
    <row r="326" spans="28:30">
      <c r="AB326" s="4"/>
      <c r="AC326" s="4"/>
      <c r="AD326" s="327"/>
    </row>
    <row r="327" spans="28:30">
      <c r="AB327" s="4"/>
      <c r="AC327" s="4"/>
      <c r="AD327" s="327"/>
    </row>
    <row r="328" spans="28:30">
      <c r="AB328" s="4"/>
      <c r="AC328" s="4"/>
      <c r="AD328" s="327"/>
    </row>
    <row r="329" spans="28:30">
      <c r="AB329" s="4"/>
      <c r="AC329" s="4"/>
      <c r="AD329" s="327"/>
    </row>
    <row r="330" spans="28:30">
      <c r="AB330" s="4"/>
      <c r="AC330" s="4"/>
      <c r="AD330" s="327"/>
    </row>
    <row r="331" spans="28:30">
      <c r="AB331" s="4"/>
      <c r="AC331" s="4"/>
      <c r="AD331" s="327"/>
    </row>
    <row r="332" spans="28:30">
      <c r="AB332" s="4"/>
      <c r="AC332" s="4"/>
      <c r="AD332" s="327"/>
    </row>
    <row r="333" spans="28:30">
      <c r="AB333" s="4"/>
      <c r="AC333" s="4"/>
      <c r="AD333" s="327"/>
    </row>
    <row r="334" spans="28:30">
      <c r="AB334" s="4"/>
      <c r="AC334" s="4"/>
      <c r="AD334" s="327"/>
    </row>
    <row r="335" spans="28:30">
      <c r="AB335" s="4"/>
      <c r="AC335" s="4"/>
      <c r="AD335" s="327"/>
    </row>
    <row r="336" spans="28:30">
      <c r="AB336" s="4"/>
      <c r="AC336" s="4"/>
      <c r="AD336" s="327"/>
    </row>
    <row r="337" spans="28:30">
      <c r="AB337" s="4"/>
      <c r="AC337" s="4"/>
      <c r="AD337" s="327"/>
    </row>
    <row r="338" spans="28:30">
      <c r="AB338" s="4"/>
      <c r="AC338" s="4"/>
      <c r="AD338" s="327"/>
    </row>
    <row r="339" spans="28:30">
      <c r="AB339" s="4"/>
      <c r="AC339" s="4"/>
      <c r="AD339" s="327"/>
    </row>
    <row r="340" spans="28:30">
      <c r="AB340" s="4"/>
      <c r="AC340" s="4"/>
      <c r="AD340" s="327"/>
    </row>
    <row r="341" spans="28:30">
      <c r="AB341" s="4"/>
      <c r="AC341" s="4"/>
      <c r="AD341" s="327"/>
    </row>
    <row r="342" spans="28:30">
      <c r="AB342" s="4"/>
      <c r="AC342" s="4"/>
      <c r="AD342" s="327"/>
    </row>
    <row r="343" spans="28:30">
      <c r="AB343" s="4"/>
      <c r="AC343" s="4"/>
      <c r="AD343" s="327"/>
    </row>
    <row r="344" spans="28:30">
      <c r="AB344" s="4"/>
      <c r="AC344" s="4"/>
      <c r="AD344" s="327"/>
    </row>
    <row r="345" spans="28:30">
      <c r="AB345" s="4"/>
      <c r="AC345" s="4"/>
      <c r="AD345" s="327"/>
    </row>
    <row r="346" spans="28:30">
      <c r="AB346" s="4"/>
      <c r="AC346" s="4"/>
      <c r="AD346" s="327"/>
    </row>
    <row r="347" spans="28:30">
      <c r="AB347" s="4"/>
      <c r="AC347" s="4"/>
      <c r="AD347" s="327"/>
    </row>
    <row r="348" spans="28:30">
      <c r="AB348" s="4"/>
      <c r="AC348" s="4"/>
      <c r="AD348" s="327"/>
    </row>
    <row r="349" spans="28:30">
      <c r="AB349" s="4"/>
      <c r="AC349" s="4"/>
      <c r="AD349" s="327"/>
    </row>
    <row r="350" spans="28:30">
      <c r="AB350" s="4"/>
      <c r="AC350" s="4"/>
      <c r="AD350" s="327"/>
    </row>
    <row r="351" spans="28:30">
      <c r="AB351" s="4"/>
      <c r="AC351" s="4"/>
      <c r="AD351" s="327"/>
    </row>
    <row r="352" spans="28:30">
      <c r="AB352" s="4"/>
      <c r="AC352" s="4"/>
      <c r="AD352" s="327"/>
    </row>
    <row r="353" spans="28:30">
      <c r="AB353" s="4"/>
      <c r="AC353" s="4"/>
      <c r="AD353" s="327"/>
    </row>
    <row r="354" spans="28:30">
      <c r="AB354" s="4"/>
      <c r="AC354" s="4"/>
      <c r="AD354" s="327"/>
    </row>
    <row r="355" spans="28:30">
      <c r="AB355" s="4"/>
      <c r="AC355" s="4"/>
      <c r="AD355" s="327"/>
    </row>
    <row r="356" spans="28:30">
      <c r="AB356" s="4"/>
      <c r="AC356" s="4"/>
      <c r="AD356" s="327"/>
    </row>
    <row r="357" spans="28:30">
      <c r="AB357" s="4"/>
      <c r="AC357" s="4"/>
      <c r="AD357" s="327"/>
    </row>
    <row r="358" spans="28:30">
      <c r="AB358" s="4"/>
      <c r="AC358" s="4"/>
      <c r="AD358" s="327"/>
    </row>
    <row r="359" spans="28:30">
      <c r="AB359" s="4"/>
      <c r="AC359" s="4"/>
      <c r="AD359" s="327"/>
    </row>
    <row r="360" spans="28:30">
      <c r="AB360" s="4"/>
      <c r="AC360" s="4"/>
      <c r="AD360" s="327"/>
    </row>
    <row r="361" spans="28:30">
      <c r="AB361" s="4"/>
      <c r="AC361" s="4"/>
      <c r="AD361" s="327"/>
    </row>
    <row r="362" spans="28:30">
      <c r="AB362" s="4"/>
      <c r="AC362" s="4"/>
      <c r="AD362" s="327"/>
    </row>
    <row r="363" spans="28:30">
      <c r="AB363" s="4"/>
      <c r="AC363" s="4"/>
      <c r="AD363" s="327"/>
    </row>
    <row r="364" spans="28:30">
      <c r="AB364" s="4"/>
      <c r="AC364" s="4"/>
      <c r="AD364" s="327"/>
    </row>
    <row r="365" spans="28:30">
      <c r="AB365" s="4"/>
      <c r="AC365" s="4"/>
      <c r="AD365" s="327"/>
    </row>
    <row r="366" spans="28:30">
      <c r="AB366" s="4"/>
      <c r="AC366" s="4"/>
      <c r="AD366" s="327"/>
    </row>
    <row r="367" spans="28:30">
      <c r="AB367" s="4"/>
      <c r="AC367" s="4"/>
      <c r="AD367" s="327"/>
    </row>
    <row r="368" spans="28:30">
      <c r="AB368" s="4"/>
      <c r="AC368" s="4"/>
      <c r="AD368" s="327"/>
    </row>
    <row r="369" spans="28:30">
      <c r="AB369" s="4"/>
      <c r="AC369" s="4"/>
      <c r="AD369" s="327"/>
    </row>
    <row r="370" spans="28:30">
      <c r="AB370" s="4"/>
      <c r="AC370" s="4"/>
      <c r="AD370" s="327"/>
    </row>
    <row r="371" spans="28:30">
      <c r="AB371" s="4"/>
      <c r="AC371" s="4"/>
      <c r="AD371" s="327"/>
    </row>
    <row r="372" spans="28:30">
      <c r="AB372" s="4"/>
      <c r="AC372" s="4"/>
      <c r="AD372" s="327"/>
    </row>
    <row r="373" spans="28:30">
      <c r="AB373" s="4"/>
      <c r="AC373" s="4"/>
      <c r="AD373" s="327"/>
    </row>
    <row r="374" spans="28:30">
      <c r="AB374" s="4"/>
      <c r="AC374" s="4"/>
      <c r="AD374" s="327"/>
    </row>
    <row r="375" spans="28:30">
      <c r="AB375" s="4"/>
      <c r="AC375" s="4"/>
      <c r="AD375" s="327"/>
    </row>
    <row r="376" spans="28:30">
      <c r="AB376" s="4"/>
      <c r="AC376" s="4"/>
      <c r="AD376" s="327"/>
    </row>
    <row r="377" spans="28:30">
      <c r="AB377" s="4"/>
      <c r="AC377" s="4"/>
      <c r="AD377" s="327"/>
    </row>
    <row r="378" spans="28:30">
      <c r="AB378" s="4"/>
      <c r="AC378" s="4"/>
      <c r="AD378" s="327"/>
    </row>
    <row r="379" spans="28:30">
      <c r="AB379" s="4"/>
      <c r="AC379" s="4"/>
      <c r="AD379" s="327"/>
    </row>
    <row r="380" spans="28:30">
      <c r="AB380" s="4"/>
      <c r="AC380" s="4"/>
      <c r="AD380" s="327"/>
    </row>
    <row r="381" spans="28:30">
      <c r="AB381" s="4"/>
      <c r="AC381" s="4"/>
      <c r="AD381" s="327"/>
    </row>
    <row r="382" spans="28:30">
      <c r="AB382" s="4"/>
      <c r="AC382" s="4"/>
      <c r="AD382" s="327"/>
    </row>
    <row r="383" spans="28:30">
      <c r="AB383" s="4"/>
      <c r="AC383" s="4"/>
      <c r="AD383" s="327"/>
    </row>
    <row r="384" spans="28:30">
      <c r="AB384" s="4"/>
      <c r="AC384" s="4"/>
      <c r="AD384" s="327"/>
    </row>
    <row r="385" spans="28:30">
      <c r="AB385" s="4"/>
      <c r="AC385" s="4"/>
      <c r="AD385" s="327"/>
    </row>
    <row r="386" spans="28:30">
      <c r="AB386" s="4"/>
      <c r="AC386" s="4"/>
      <c r="AD386" s="327"/>
    </row>
    <row r="387" spans="28:30">
      <c r="AB387" s="4"/>
      <c r="AC387" s="4"/>
      <c r="AD387" s="327"/>
    </row>
    <row r="388" spans="28:30">
      <c r="AB388" s="4"/>
      <c r="AC388" s="4"/>
      <c r="AD388" s="327"/>
    </row>
    <row r="389" spans="28:30">
      <c r="AB389" s="4"/>
      <c r="AC389" s="4"/>
      <c r="AD389" s="327"/>
    </row>
    <row r="390" spans="28:30">
      <c r="AB390" s="4"/>
      <c r="AC390" s="4"/>
      <c r="AD390" s="327"/>
    </row>
    <row r="391" spans="28:30">
      <c r="AB391" s="4"/>
      <c r="AC391" s="4"/>
      <c r="AD391" s="327"/>
    </row>
    <row r="392" spans="28:30">
      <c r="AB392" s="4"/>
      <c r="AC392" s="4"/>
      <c r="AD392" s="327"/>
    </row>
    <row r="393" spans="28:30">
      <c r="AB393" s="4"/>
      <c r="AC393" s="4"/>
      <c r="AD393" s="327"/>
    </row>
    <row r="394" spans="28:30">
      <c r="AB394" s="4"/>
      <c r="AC394" s="4"/>
      <c r="AD394" s="327"/>
    </row>
    <row r="395" spans="28:30">
      <c r="AB395" s="4"/>
      <c r="AC395" s="4"/>
      <c r="AD395" s="327"/>
    </row>
    <row r="396" spans="28:30">
      <c r="AB396" s="4"/>
      <c r="AC396" s="4"/>
      <c r="AD396" s="327"/>
    </row>
    <row r="397" spans="28:30">
      <c r="AB397" s="4"/>
      <c r="AC397" s="4"/>
      <c r="AD397" s="327"/>
    </row>
    <row r="398" spans="28:30">
      <c r="AB398" s="4"/>
      <c r="AC398" s="4"/>
      <c r="AD398" s="327"/>
    </row>
    <row r="399" spans="28:30">
      <c r="AB399" s="4"/>
      <c r="AC399" s="4"/>
      <c r="AD399" s="327"/>
    </row>
    <row r="400" spans="28:30">
      <c r="AB400" s="4"/>
      <c r="AC400" s="4"/>
      <c r="AD400" s="327"/>
    </row>
    <row r="401" spans="28:30">
      <c r="AB401" s="4"/>
      <c r="AC401" s="4"/>
      <c r="AD401" s="327"/>
    </row>
    <row r="402" spans="28:30">
      <c r="AB402" s="4"/>
      <c r="AC402" s="4"/>
      <c r="AD402" s="327"/>
    </row>
    <row r="403" spans="28:30">
      <c r="AB403" s="4"/>
      <c r="AC403" s="4"/>
      <c r="AD403" s="327"/>
    </row>
    <row r="404" spans="28:30">
      <c r="AB404" s="4"/>
      <c r="AC404" s="4"/>
      <c r="AD404" s="327"/>
    </row>
    <row r="405" spans="28:30">
      <c r="AB405" s="4"/>
      <c r="AC405" s="4"/>
      <c r="AD405" s="327"/>
    </row>
    <row r="406" spans="28:30">
      <c r="AB406" s="4"/>
      <c r="AC406" s="4"/>
      <c r="AD406" s="327"/>
    </row>
    <row r="407" spans="28:30">
      <c r="AB407" s="4"/>
      <c r="AC407" s="4"/>
      <c r="AD407" s="327"/>
    </row>
    <row r="408" spans="28:30">
      <c r="AB408" s="4"/>
      <c r="AC408" s="4"/>
      <c r="AD408" s="327"/>
    </row>
    <row r="409" spans="28:30">
      <c r="AB409" s="4"/>
      <c r="AC409" s="4"/>
      <c r="AD409" s="327"/>
    </row>
    <row r="410" spans="28:30">
      <c r="AB410" s="4"/>
      <c r="AC410" s="4"/>
      <c r="AD410" s="327"/>
    </row>
    <row r="411" spans="28:30">
      <c r="AB411" s="4"/>
      <c r="AC411" s="4"/>
      <c r="AD411" s="327"/>
    </row>
    <row r="412" spans="28:30">
      <c r="AB412" s="4"/>
      <c r="AC412" s="4"/>
      <c r="AD412" s="327"/>
    </row>
    <row r="413" spans="28:30">
      <c r="AB413" s="4"/>
      <c r="AC413" s="4"/>
      <c r="AD413" s="327"/>
    </row>
    <row r="414" spans="28:30">
      <c r="AB414" s="4"/>
      <c r="AC414" s="4"/>
      <c r="AD414" s="327"/>
    </row>
    <row r="415" spans="28:30">
      <c r="AB415" s="4"/>
      <c r="AC415" s="4"/>
      <c r="AD415" s="327"/>
    </row>
    <row r="416" spans="28:30">
      <c r="AB416" s="4"/>
      <c r="AC416" s="4"/>
      <c r="AD416" s="327"/>
    </row>
    <row r="417" spans="28:30">
      <c r="AB417" s="4"/>
      <c r="AC417" s="4"/>
      <c r="AD417" s="327"/>
    </row>
    <row r="418" spans="28:30">
      <c r="AB418" s="4"/>
      <c r="AC418" s="4"/>
      <c r="AD418" s="327"/>
    </row>
    <row r="419" spans="28:30">
      <c r="AB419" s="4"/>
      <c r="AC419" s="4"/>
      <c r="AD419" s="327"/>
    </row>
    <row r="420" spans="28:30">
      <c r="AB420" s="4"/>
      <c r="AC420" s="4"/>
      <c r="AD420" s="327"/>
    </row>
    <row r="421" spans="28:30">
      <c r="AB421" s="4"/>
      <c r="AC421" s="4"/>
      <c r="AD421" s="327"/>
    </row>
    <row r="422" spans="28:30">
      <c r="AB422" s="4"/>
      <c r="AC422" s="4"/>
      <c r="AD422" s="327"/>
    </row>
    <row r="423" spans="28:30">
      <c r="AB423" s="4"/>
      <c r="AC423" s="4"/>
      <c r="AD423" s="327"/>
    </row>
    <row r="424" spans="28:30">
      <c r="AB424" s="4"/>
      <c r="AC424" s="4"/>
      <c r="AD424" s="327"/>
    </row>
    <row r="425" spans="28:30">
      <c r="AB425" s="4"/>
      <c r="AC425" s="4"/>
      <c r="AD425" s="327"/>
    </row>
    <row r="426" spans="28:30">
      <c r="AB426" s="4"/>
      <c r="AC426" s="4"/>
      <c r="AD426" s="327"/>
    </row>
    <row r="427" spans="28:30">
      <c r="AB427" s="4"/>
      <c r="AC427" s="4"/>
      <c r="AD427" s="327"/>
    </row>
    <row r="428" spans="28:30">
      <c r="AB428" s="4"/>
      <c r="AC428" s="4"/>
      <c r="AD428" s="327"/>
    </row>
    <row r="429" spans="28:30">
      <c r="AB429" s="4"/>
      <c r="AC429" s="4"/>
      <c r="AD429" s="327"/>
    </row>
    <row r="430" spans="28:30">
      <c r="AB430" s="4"/>
      <c r="AC430" s="4"/>
      <c r="AD430" s="327"/>
    </row>
    <row r="431" spans="28:30">
      <c r="AB431" s="4"/>
      <c r="AC431" s="4"/>
      <c r="AD431" s="327"/>
    </row>
    <row r="432" spans="28:30">
      <c r="AB432" s="4"/>
      <c r="AC432" s="4"/>
      <c r="AD432" s="327"/>
    </row>
    <row r="433" spans="28:30">
      <c r="AB433" s="4"/>
      <c r="AC433" s="4"/>
      <c r="AD433" s="327"/>
    </row>
    <row r="434" spans="28:30">
      <c r="AB434" s="4"/>
      <c r="AC434" s="4"/>
      <c r="AD434" s="327"/>
    </row>
    <row r="435" spans="28:30">
      <c r="AB435" s="4"/>
      <c r="AC435" s="4"/>
      <c r="AD435" s="327"/>
    </row>
    <row r="436" spans="28:30">
      <c r="AB436" s="4"/>
      <c r="AC436" s="4"/>
      <c r="AD436" s="327"/>
    </row>
    <row r="437" spans="28:30">
      <c r="AB437" s="4"/>
      <c r="AC437" s="4"/>
      <c r="AD437" s="327"/>
    </row>
    <row r="438" spans="28:30">
      <c r="AB438" s="4"/>
      <c r="AC438" s="4"/>
      <c r="AD438" s="327"/>
    </row>
    <row r="439" spans="28:30">
      <c r="AB439" s="4"/>
      <c r="AC439" s="4"/>
      <c r="AD439" s="327"/>
    </row>
    <row r="440" spans="28:30">
      <c r="AB440" s="4"/>
      <c r="AC440" s="4"/>
      <c r="AD440" s="327"/>
    </row>
    <row r="441" spans="28:30">
      <c r="AB441" s="4"/>
      <c r="AC441" s="4"/>
      <c r="AD441" s="327"/>
    </row>
    <row r="442" spans="28:30">
      <c r="AB442" s="4"/>
      <c r="AC442" s="4"/>
      <c r="AD442" s="327"/>
    </row>
    <row r="443" spans="28:30">
      <c r="AB443" s="4"/>
      <c r="AC443" s="4"/>
      <c r="AD443" s="327"/>
    </row>
    <row r="444" spans="28:30">
      <c r="AB444" s="4"/>
      <c r="AC444" s="4"/>
      <c r="AD444" s="327"/>
    </row>
    <row r="445" spans="28:30">
      <c r="AB445" s="4"/>
      <c r="AC445" s="4"/>
      <c r="AD445" s="327"/>
    </row>
    <row r="446" spans="28:30">
      <c r="AB446" s="4"/>
      <c r="AC446" s="4"/>
      <c r="AD446" s="327"/>
    </row>
    <row r="447" spans="28:30">
      <c r="AB447" s="4"/>
      <c r="AC447" s="4"/>
      <c r="AD447" s="327"/>
    </row>
    <row r="448" spans="28:30">
      <c r="AB448" s="4"/>
      <c r="AC448" s="4"/>
      <c r="AD448" s="327"/>
    </row>
    <row r="449" spans="28:30">
      <c r="AB449" s="4"/>
      <c r="AC449" s="4"/>
      <c r="AD449" s="327"/>
    </row>
    <row r="450" spans="28:30">
      <c r="AB450" s="4"/>
      <c r="AC450" s="4"/>
      <c r="AD450" s="327"/>
    </row>
    <row r="451" spans="28:30">
      <c r="AB451" s="4"/>
      <c r="AC451" s="4"/>
      <c r="AD451" s="327"/>
    </row>
    <row r="452" spans="28:30">
      <c r="AB452" s="4"/>
      <c r="AC452" s="4"/>
      <c r="AD452" s="327"/>
    </row>
    <row r="453" spans="28:30">
      <c r="AB453" s="4"/>
      <c r="AC453" s="4"/>
      <c r="AD453" s="327"/>
    </row>
    <row r="454" spans="28:30">
      <c r="AB454" s="4"/>
      <c r="AC454" s="4"/>
      <c r="AD454" s="327"/>
    </row>
    <row r="455" spans="28:30">
      <c r="AB455" s="4"/>
      <c r="AC455" s="4"/>
      <c r="AD455" s="327"/>
    </row>
    <row r="456" spans="28:30">
      <c r="AB456" s="4"/>
      <c r="AC456" s="4"/>
      <c r="AD456" s="327"/>
    </row>
    <row r="457" spans="28:30">
      <c r="AB457" s="4"/>
      <c r="AC457" s="4"/>
      <c r="AD457" s="327"/>
    </row>
    <row r="458" spans="28:30">
      <c r="AB458" s="4"/>
      <c r="AC458" s="4"/>
      <c r="AD458" s="327"/>
    </row>
    <row r="459" spans="28:30">
      <c r="AB459" s="4"/>
      <c r="AC459" s="4"/>
      <c r="AD459" s="327"/>
    </row>
    <row r="460" spans="28:30">
      <c r="AB460" s="4"/>
      <c r="AC460" s="4"/>
      <c r="AD460" s="327"/>
    </row>
    <row r="461" spans="28:30">
      <c r="AB461" s="4"/>
      <c r="AC461" s="4"/>
      <c r="AD461" s="327"/>
    </row>
    <row r="462" spans="28:30">
      <c r="AB462" s="4"/>
      <c r="AC462" s="4"/>
      <c r="AD462" s="327"/>
    </row>
    <row r="463" spans="28:30">
      <c r="AB463" s="4"/>
      <c r="AC463" s="4"/>
      <c r="AD463" s="327"/>
    </row>
    <row r="464" spans="28:30">
      <c r="AB464" s="4"/>
      <c r="AC464" s="4"/>
      <c r="AD464" s="327"/>
    </row>
    <row r="465" spans="28:30">
      <c r="AB465" s="4"/>
      <c r="AC465" s="4"/>
      <c r="AD465" s="327"/>
    </row>
    <row r="466" spans="28:30">
      <c r="AB466" s="4"/>
      <c r="AC466" s="4"/>
      <c r="AD466" s="327"/>
    </row>
    <row r="467" spans="28:30">
      <c r="AB467" s="4"/>
      <c r="AC467" s="4"/>
      <c r="AD467" s="327"/>
    </row>
    <row r="468" spans="28:30">
      <c r="AB468" s="4"/>
      <c r="AC468" s="4"/>
      <c r="AD468" s="327"/>
    </row>
    <row r="469" spans="28:30">
      <c r="AB469" s="4"/>
      <c r="AC469" s="4"/>
      <c r="AD469" s="327"/>
    </row>
    <row r="470" spans="28:30">
      <c r="AB470" s="4"/>
      <c r="AC470" s="4"/>
      <c r="AD470" s="327"/>
    </row>
    <row r="471" spans="28:30">
      <c r="AB471" s="4"/>
      <c r="AC471" s="4"/>
      <c r="AD471" s="327"/>
    </row>
    <row r="472" spans="28:30">
      <c r="AB472" s="4"/>
      <c r="AC472" s="4"/>
      <c r="AD472" s="327"/>
    </row>
    <row r="473" spans="28:30">
      <c r="AB473" s="4"/>
      <c r="AC473" s="4"/>
      <c r="AD473" s="327"/>
    </row>
    <row r="474" spans="28:30">
      <c r="AB474" s="4"/>
      <c r="AC474" s="4"/>
      <c r="AD474" s="327"/>
    </row>
    <row r="475" spans="28:30">
      <c r="AB475" s="4"/>
      <c r="AC475" s="4"/>
      <c r="AD475" s="327"/>
    </row>
    <row r="476" spans="28:30">
      <c r="AB476" s="4"/>
      <c r="AC476" s="4"/>
      <c r="AD476" s="327"/>
    </row>
    <row r="477" spans="28:30">
      <c r="AB477" s="4"/>
      <c r="AC477" s="4"/>
      <c r="AD477" s="327"/>
    </row>
    <row r="478" spans="28:30">
      <c r="AB478" s="4"/>
      <c r="AC478" s="4"/>
      <c r="AD478" s="327"/>
    </row>
    <row r="479" spans="28:30">
      <c r="AB479" s="4"/>
      <c r="AC479" s="4"/>
      <c r="AD479" s="327"/>
    </row>
    <row r="480" spans="28:30">
      <c r="AB480" s="4"/>
      <c r="AC480" s="4"/>
      <c r="AD480" s="327"/>
    </row>
    <row r="481" spans="28:30">
      <c r="AB481" s="4"/>
      <c r="AC481" s="4"/>
      <c r="AD481" s="327"/>
    </row>
    <row r="482" spans="28:30">
      <c r="AB482" s="4"/>
      <c r="AC482" s="4"/>
      <c r="AD482" s="327"/>
    </row>
    <row r="483" spans="28:30">
      <c r="AB483" s="4"/>
      <c r="AC483" s="4"/>
      <c r="AD483" s="327"/>
    </row>
    <row r="484" spans="28:30">
      <c r="AB484" s="4"/>
      <c r="AC484" s="4"/>
      <c r="AD484" s="327"/>
    </row>
    <row r="485" spans="28:30">
      <c r="AB485" s="4"/>
      <c r="AC485" s="4"/>
      <c r="AD485" s="327"/>
    </row>
    <row r="486" spans="28:30">
      <c r="AB486" s="4"/>
      <c r="AC486" s="4"/>
      <c r="AD486" s="327"/>
    </row>
    <row r="487" spans="28:30">
      <c r="AB487" s="4"/>
      <c r="AC487" s="4"/>
      <c r="AD487" s="327"/>
    </row>
    <row r="488" spans="28:30">
      <c r="AB488" s="4"/>
      <c r="AC488" s="4"/>
      <c r="AD488" s="327"/>
    </row>
    <row r="489" spans="28:30">
      <c r="AB489" s="4"/>
      <c r="AC489" s="4"/>
      <c r="AD489" s="327"/>
    </row>
    <row r="490" spans="28:30">
      <c r="AB490" s="4"/>
      <c r="AC490" s="4"/>
      <c r="AD490" s="327"/>
    </row>
    <row r="491" spans="28:30">
      <c r="AB491" s="4"/>
      <c r="AC491" s="4"/>
      <c r="AD491" s="327"/>
    </row>
    <row r="492" spans="28:30">
      <c r="AB492" s="4"/>
      <c r="AC492" s="4"/>
      <c r="AD492" s="327"/>
    </row>
    <row r="493" spans="28:30">
      <c r="AB493" s="4"/>
      <c r="AC493" s="4"/>
      <c r="AD493" s="327"/>
    </row>
    <row r="494" spans="28:30">
      <c r="AB494" s="4"/>
      <c r="AC494" s="4"/>
      <c r="AD494" s="327"/>
    </row>
    <row r="495" spans="28:30">
      <c r="AB495" s="4"/>
      <c r="AC495" s="4"/>
      <c r="AD495" s="327"/>
    </row>
    <row r="496" spans="28:30">
      <c r="AB496" s="4"/>
      <c r="AC496" s="4"/>
      <c r="AD496" s="327"/>
    </row>
    <row r="497" spans="28:30">
      <c r="AB497" s="4"/>
      <c r="AC497" s="4"/>
      <c r="AD497" s="327"/>
    </row>
    <row r="498" spans="28:30">
      <c r="AB498" s="4"/>
      <c r="AC498" s="4"/>
      <c r="AD498" s="327"/>
    </row>
    <row r="499" spans="28:30">
      <c r="AB499" s="4"/>
      <c r="AC499" s="4"/>
      <c r="AD499" s="327"/>
    </row>
    <row r="500" spans="28:30">
      <c r="AB500" s="4"/>
      <c r="AC500" s="4"/>
      <c r="AD500" s="327"/>
    </row>
    <row r="501" spans="28:30">
      <c r="AB501" s="4"/>
      <c r="AC501" s="4"/>
      <c r="AD501" s="327"/>
    </row>
    <row r="502" spans="28:30">
      <c r="AB502" s="4"/>
      <c r="AC502" s="4"/>
      <c r="AD502" s="327"/>
    </row>
    <row r="503" spans="28:30">
      <c r="AB503" s="4"/>
      <c r="AC503" s="4"/>
      <c r="AD503" s="327"/>
    </row>
    <row r="504" spans="28:30">
      <c r="AB504" s="4"/>
      <c r="AC504" s="4"/>
      <c r="AD504" s="327"/>
    </row>
    <row r="505" spans="28:30">
      <c r="AB505" s="4"/>
      <c r="AC505" s="4"/>
      <c r="AD505" s="327"/>
    </row>
    <row r="506" spans="28:30">
      <c r="AB506" s="4"/>
      <c r="AC506" s="4"/>
      <c r="AD506" s="327"/>
    </row>
    <row r="507" spans="28:30">
      <c r="AB507" s="4"/>
      <c r="AC507" s="4"/>
      <c r="AD507" s="327"/>
    </row>
    <row r="508" spans="28:30">
      <c r="AB508" s="4"/>
      <c r="AC508" s="4"/>
      <c r="AD508" s="327"/>
    </row>
    <row r="509" spans="28:30">
      <c r="AB509" s="4"/>
      <c r="AC509" s="4"/>
      <c r="AD509" s="327"/>
    </row>
    <row r="510" spans="28:30">
      <c r="AB510" s="4"/>
      <c r="AC510" s="4"/>
      <c r="AD510" s="327"/>
    </row>
    <row r="511" spans="28:30">
      <c r="AB511" s="4"/>
      <c r="AC511" s="4"/>
      <c r="AD511" s="327"/>
    </row>
    <row r="512" spans="28:30">
      <c r="AB512" s="4"/>
      <c r="AC512" s="4"/>
      <c r="AD512" s="327"/>
    </row>
    <row r="513" spans="28:30">
      <c r="AB513" s="4"/>
      <c r="AC513" s="4"/>
      <c r="AD513" s="327"/>
    </row>
    <row r="514" spans="28:30">
      <c r="AB514" s="4"/>
      <c r="AC514" s="4"/>
      <c r="AD514" s="327"/>
    </row>
    <row r="515" spans="28:30">
      <c r="AB515" s="4"/>
      <c r="AC515" s="4"/>
      <c r="AD515" s="327"/>
    </row>
    <row r="516" spans="28:30">
      <c r="AB516" s="4"/>
      <c r="AC516" s="4"/>
      <c r="AD516" s="327"/>
    </row>
    <row r="517" spans="28:30">
      <c r="AB517" s="4"/>
      <c r="AC517" s="4"/>
      <c r="AD517" s="327"/>
    </row>
    <row r="518" spans="28:30">
      <c r="AB518" s="4"/>
      <c r="AC518" s="4"/>
      <c r="AD518" s="327"/>
    </row>
    <row r="519" spans="28:30">
      <c r="AB519" s="4"/>
      <c r="AC519" s="4"/>
      <c r="AD519" s="327"/>
    </row>
    <row r="520" spans="28:30">
      <c r="AB520" s="4"/>
      <c r="AC520" s="4"/>
      <c r="AD520" s="327"/>
    </row>
    <row r="521" spans="28:30">
      <c r="AB521" s="4"/>
      <c r="AC521" s="4"/>
      <c r="AD521" s="327"/>
    </row>
    <row r="522" spans="28:30">
      <c r="AB522" s="4"/>
      <c r="AC522" s="4"/>
      <c r="AD522" s="327"/>
    </row>
    <row r="523" spans="28:30">
      <c r="AB523" s="4"/>
      <c r="AC523" s="4"/>
      <c r="AD523" s="327"/>
    </row>
    <row r="524" spans="28:30">
      <c r="AB524" s="4"/>
      <c r="AC524" s="4"/>
      <c r="AD524" s="327"/>
    </row>
    <row r="525" spans="28:30">
      <c r="AB525" s="4"/>
      <c r="AC525" s="4"/>
      <c r="AD525" s="327"/>
    </row>
    <row r="526" spans="28:30">
      <c r="AB526" s="4"/>
      <c r="AC526" s="4"/>
      <c r="AD526" s="327"/>
    </row>
    <row r="527" spans="28:30">
      <c r="AB527" s="4"/>
      <c r="AC527" s="4"/>
      <c r="AD527" s="327"/>
    </row>
    <row r="528" spans="28:30">
      <c r="AB528" s="4"/>
      <c r="AC528" s="4"/>
      <c r="AD528" s="327"/>
    </row>
    <row r="529" spans="28:30">
      <c r="AB529" s="4"/>
      <c r="AC529" s="4"/>
      <c r="AD529" s="327"/>
    </row>
    <row r="530" spans="28:30">
      <c r="AB530" s="4"/>
      <c r="AC530" s="4"/>
      <c r="AD530" s="327"/>
    </row>
    <row r="531" spans="28:30">
      <c r="AB531" s="4"/>
      <c r="AC531" s="4"/>
      <c r="AD531" s="327"/>
    </row>
    <row r="532" spans="28:30">
      <c r="AB532" s="4"/>
      <c r="AC532" s="4"/>
      <c r="AD532" s="327"/>
    </row>
    <row r="533" spans="28:30">
      <c r="AB533" s="4"/>
      <c r="AC533" s="4"/>
      <c r="AD533" s="327"/>
    </row>
    <row r="534" spans="28:30">
      <c r="AB534" s="4"/>
      <c r="AC534" s="4"/>
      <c r="AD534" s="327"/>
    </row>
    <row r="535" spans="28:30">
      <c r="AB535" s="4"/>
      <c r="AC535" s="4"/>
      <c r="AD535" s="327"/>
    </row>
    <row r="536" spans="28:30">
      <c r="AB536" s="4"/>
      <c r="AC536" s="4"/>
      <c r="AD536" s="327"/>
    </row>
    <row r="537" spans="28:30">
      <c r="AB537" s="4"/>
      <c r="AC537" s="4"/>
      <c r="AD537" s="327"/>
    </row>
    <row r="538" spans="28:30">
      <c r="AB538" s="4"/>
      <c r="AC538" s="4"/>
      <c r="AD538" s="327"/>
    </row>
    <row r="539" spans="28:30">
      <c r="AB539" s="4"/>
      <c r="AC539" s="4"/>
      <c r="AD539" s="327"/>
    </row>
    <row r="540" spans="28:30">
      <c r="AB540" s="4"/>
      <c r="AC540" s="4"/>
      <c r="AD540" s="327"/>
    </row>
    <row r="541" spans="28:30">
      <c r="AB541" s="4"/>
      <c r="AC541" s="4"/>
      <c r="AD541" s="327"/>
    </row>
    <row r="542" spans="28:30">
      <c r="AB542" s="4"/>
      <c r="AC542" s="4"/>
      <c r="AD542" s="327"/>
    </row>
    <row r="543" spans="28:30">
      <c r="AB543" s="4"/>
      <c r="AC543" s="4"/>
      <c r="AD543" s="327"/>
    </row>
    <row r="544" spans="28:30">
      <c r="AB544" s="4"/>
      <c r="AC544" s="4"/>
      <c r="AD544" s="327"/>
    </row>
    <row r="545" spans="28:30">
      <c r="AB545" s="4"/>
      <c r="AC545" s="4"/>
      <c r="AD545" s="327"/>
    </row>
    <row r="546" spans="28:30">
      <c r="AB546" s="4"/>
      <c r="AC546" s="4"/>
      <c r="AD546" s="327"/>
    </row>
    <row r="547" spans="28:30">
      <c r="AB547" s="4"/>
      <c r="AC547" s="4"/>
      <c r="AD547" s="327"/>
    </row>
    <row r="548" spans="28:30">
      <c r="AB548" s="4"/>
      <c r="AC548" s="4"/>
      <c r="AD548" s="327"/>
    </row>
    <row r="549" spans="28:30">
      <c r="AB549" s="4"/>
      <c r="AC549" s="4"/>
      <c r="AD549" s="327"/>
    </row>
    <row r="550" spans="28:30">
      <c r="AB550" s="4"/>
      <c r="AC550" s="4"/>
      <c r="AD550" s="327"/>
    </row>
    <row r="551" spans="28:30">
      <c r="AB551" s="4"/>
      <c r="AC551" s="4"/>
      <c r="AD551" s="327"/>
    </row>
    <row r="552" spans="28:30">
      <c r="AB552" s="4"/>
      <c r="AC552" s="4"/>
      <c r="AD552" s="327"/>
    </row>
    <row r="553" spans="28:30">
      <c r="AB553" s="4"/>
      <c r="AC553" s="4"/>
      <c r="AD553" s="327"/>
    </row>
    <row r="554" spans="28:30">
      <c r="AB554" s="4"/>
      <c r="AC554" s="4"/>
      <c r="AD554" s="327"/>
    </row>
    <row r="555" spans="28:30">
      <c r="AB555" s="4"/>
      <c r="AC555" s="4"/>
      <c r="AD555" s="327"/>
    </row>
    <row r="556" spans="28:30">
      <c r="AB556" s="4"/>
      <c r="AC556" s="4"/>
      <c r="AD556" s="327"/>
    </row>
    <row r="557" spans="28:30">
      <c r="AB557" s="4"/>
      <c r="AC557" s="4"/>
      <c r="AD557" s="327"/>
    </row>
    <row r="558" spans="28:30">
      <c r="AB558" s="4"/>
      <c r="AC558" s="4"/>
      <c r="AD558" s="327"/>
    </row>
    <row r="559" spans="28:30">
      <c r="AB559" s="4"/>
      <c r="AC559" s="4"/>
      <c r="AD559" s="327"/>
    </row>
    <row r="560" spans="28:30">
      <c r="AB560" s="4"/>
      <c r="AC560" s="4"/>
      <c r="AD560" s="327"/>
    </row>
    <row r="561" spans="28:30">
      <c r="AB561" s="4"/>
      <c r="AC561" s="4"/>
      <c r="AD561" s="327"/>
    </row>
    <row r="562" spans="28:30">
      <c r="AB562" s="4"/>
      <c r="AC562" s="4"/>
      <c r="AD562" s="327"/>
    </row>
    <row r="563" spans="28:30">
      <c r="AB563" s="4"/>
      <c r="AC563" s="4"/>
      <c r="AD563" s="327"/>
    </row>
    <row r="564" spans="28:30">
      <c r="AB564" s="4"/>
      <c r="AC564" s="4"/>
      <c r="AD564" s="327"/>
    </row>
    <row r="565" spans="28:30">
      <c r="AB565" s="4"/>
      <c r="AC565" s="4"/>
      <c r="AD565" s="327"/>
    </row>
    <row r="566" spans="28:30">
      <c r="AB566" s="4"/>
      <c r="AC566" s="4"/>
      <c r="AD566" s="327"/>
    </row>
    <row r="567" spans="28:30">
      <c r="AB567" s="4"/>
      <c r="AC567" s="4"/>
      <c r="AD567" s="327"/>
    </row>
    <row r="568" spans="28:30">
      <c r="AB568" s="4"/>
      <c r="AC568" s="4"/>
      <c r="AD568" s="327"/>
    </row>
    <row r="569" spans="28:30">
      <c r="AB569" s="4"/>
      <c r="AC569" s="4"/>
      <c r="AD569" s="327"/>
    </row>
    <row r="570" spans="28:30">
      <c r="AB570" s="4"/>
      <c r="AC570" s="4"/>
      <c r="AD570" s="327"/>
    </row>
    <row r="571" spans="28:30">
      <c r="AB571" s="4"/>
      <c r="AC571" s="4"/>
      <c r="AD571" s="327"/>
    </row>
    <row r="572" spans="28:30">
      <c r="AB572" s="4"/>
      <c r="AC572" s="4"/>
      <c r="AD572" s="327"/>
    </row>
    <row r="573" spans="28:30">
      <c r="AB573" s="4"/>
      <c r="AC573" s="4"/>
      <c r="AD573" s="327"/>
    </row>
    <row r="574" spans="28:30">
      <c r="AB574" s="4"/>
      <c r="AC574" s="4"/>
      <c r="AD574" s="327"/>
    </row>
    <row r="575" spans="28:30">
      <c r="AB575" s="4"/>
      <c r="AC575" s="4"/>
      <c r="AD575" s="327"/>
    </row>
    <row r="576" spans="28:30">
      <c r="AB576" s="4"/>
      <c r="AC576" s="4"/>
      <c r="AD576" s="327"/>
    </row>
    <row r="577" spans="28:30">
      <c r="AB577" s="4"/>
      <c r="AC577" s="4"/>
      <c r="AD577" s="327"/>
    </row>
    <row r="578" spans="28:30">
      <c r="AB578" s="4"/>
      <c r="AC578" s="4"/>
      <c r="AD578" s="327"/>
    </row>
    <row r="579" spans="28:30">
      <c r="AB579" s="4"/>
      <c r="AC579" s="4"/>
      <c r="AD579" s="327"/>
    </row>
    <row r="580" spans="28:30">
      <c r="AB580" s="4"/>
      <c r="AC580" s="4"/>
      <c r="AD580" s="327"/>
    </row>
    <row r="581" spans="28:30">
      <c r="AB581" s="4"/>
      <c r="AC581" s="4"/>
      <c r="AD581" s="327"/>
    </row>
    <row r="582" spans="28:30">
      <c r="AB582" s="4"/>
      <c r="AC582" s="4"/>
      <c r="AD582" s="327"/>
    </row>
    <row r="583" spans="28:30">
      <c r="AB583" s="4"/>
      <c r="AC583" s="4"/>
      <c r="AD583" s="327"/>
    </row>
    <row r="584" spans="28:30">
      <c r="AB584" s="4"/>
      <c r="AC584" s="4"/>
      <c r="AD584" s="327"/>
    </row>
    <row r="585" spans="28:30">
      <c r="AB585" s="4"/>
      <c r="AC585" s="4"/>
      <c r="AD585" s="327"/>
    </row>
    <row r="586" spans="28:30">
      <c r="AB586" s="4"/>
      <c r="AC586" s="4"/>
      <c r="AD586" s="327"/>
    </row>
    <row r="587" spans="28:30">
      <c r="AB587" s="4"/>
      <c r="AC587" s="4"/>
      <c r="AD587" s="327"/>
    </row>
    <row r="588" spans="28:30">
      <c r="AB588" s="4"/>
      <c r="AC588" s="4"/>
      <c r="AD588" s="327"/>
    </row>
    <row r="589" spans="28:30">
      <c r="AB589" s="4"/>
      <c r="AC589" s="4"/>
      <c r="AD589" s="327"/>
    </row>
    <row r="590" spans="28:30">
      <c r="AB590" s="4"/>
      <c r="AC590" s="4"/>
      <c r="AD590" s="327"/>
    </row>
    <row r="591" spans="28:30">
      <c r="AB591" s="4"/>
      <c r="AC591" s="4"/>
      <c r="AD591" s="327"/>
    </row>
    <row r="592" spans="28:30">
      <c r="AB592" s="4"/>
      <c r="AC592" s="4"/>
      <c r="AD592" s="327"/>
    </row>
    <row r="593" spans="28:30">
      <c r="AB593" s="4"/>
      <c r="AC593" s="4"/>
      <c r="AD593" s="327"/>
    </row>
    <row r="594" spans="28:30">
      <c r="AB594" s="4"/>
      <c r="AC594" s="4"/>
      <c r="AD594" s="327"/>
    </row>
    <row r="595" spans="28:30">
      <c r="AB595" s="4"/>
      <c r="AC595" s="4"/>
      <c r="AD595" s="327"/>
    </row>
    <row r="596" spans="28:30">
      <c r="AB596" s="4"/>
      <c r="AC596" s="4"/>
      <c r="AD596" s="327"/>
    </row>
    <row r="597" spans="28:30">
      <c r="AB597" s="4"/>
      <c r="AC597" s="4"/>
      <c r="AD597" s="327"/>
    </row>
    <row r="598" spans="28:30">
      <c r="AB598" s="4"/>
      <c r="AC598" s="4"/>
      <c r="AD598" s="327"/>
    </row>
    <row r="599" spans="28:30">
      <c r="AB599" s="4"/>
      <c r="AC599" s="4"/>
      <c r="AD599" s="327"/>
    </row>
    <row r="600" spans="28:30">
      <c r="AB600" s="4"/>
      <c r="AC600" s="4"/>
      <c r="AD600" s="327"/>
    </row>
    <row r="601" spans="28:30">
      <c r="AB601" s="4"/>
      <c r="AC601" s="4"/>
      <c r="AD601" s="327"/>
    </row>
    <row r="602" spans="28:30">
      <c r="AB602" s="4"/>
      <c r="AC602" s="4"/>
      <c r="AD602" s="327"/>
    </row>
    <row r="603" spans="28:30">
      <c r="AB603" s="4"/>
      <c r="AC603" s="4"/>
      <c r="AD603" s="327"/>
    </row>
    <row r="604" spans="28:30">
      <c r="AB604" s="4"/>
      <c r="AC604" s="4"/>
      <c r="AD604" s="327"/>
    </row>
    <row r="605" spans="28:30">
      <c r="AB605" s="4"/>
      <c r="AC605" s="4"/>
      <c r="AD605" s="327"/>
    </row>
    <row r="606" spans="28:30">
      <c r="AB606" s="4"/>
      <c r="AC606" s="4"/>
      <c r="AD606" s="327"/>
    </row>
    <row r="607" spans="28:30">
      <c r="AB607" s="4"/>
      <c r="AC607" s="4"/>
      <c r="AD607" s="327"/>
    </row>
    <row r="608" spans="28:30">
      <c r="AB608" s="4"/>
      <c r="AC608" s="4"/>
      <c r="AD608" s="327"/>
    </row>
    <row r="609" spans="28:30">
      <c r="AB609" s="4"/>
      <c r="AC609" s="4"/>
      <c r="AD609" s="327"/>
    </row>
    <row r="610" spans="28:30">
      <c r="AB610" s="4"/>
      <c r="AC610" s="4"/>
      <c r="AD610" s="327"/>
    </row>
    <row r="611" spans="28:30">
      <c r="AB611" s="4"/>
      <c r="AC611" s="4"/>
      <c r="AD611" s="327"/>
    </row>
    <row r="612" spans="28:30">
      <c r="AB612" s="4"/>
      <c r="AC612" s="4"/>
      <c r="AD612" s="327"/>
    </row>
    <row r="613" spans="28:30">
      <c r="AB613" s="4"/>
      <c r="AC613" s="4"/>
      <c r="AD613" s="327"/>
    </row>
    <row r="614" spans="28:30">
      <c r="AB614" s="4"/>
      <c r="AC614" s="4"/>
      <c r="AD614" s="327"/>
    </row>
    <row r="615" spans="28:30">
      <c r="AB615" s="4"/>
      <c r="AC615" s="4"/>
      <c r="AD615" s="327"/>
    </row>
    <row r="616" spans="28:30">
      <c r="AB616" s="4"/>
      <c r="AC616" s="4"/>
      <c r="AD616" s="327"/>
    </row>
    <row r="617" spans="28:30">
      <c r="AB617" s="4"/>
      <c r="AC617" s="4"/>
      <c r="AD617" s="327"/>
    </row>
    <row r="618" spans="28:30">
      <c r="AB618" s="4"/>
      <c r="AC618" s="4"/>
      <c r="AD618" s="327"/>
    </row>
    <row r="619" spans="28:30">
      <c r="AB619" s="4"/>
      <c r="AC619" s="4"/>
      <c r="AD619" s="327"/>
    </row>
    <row r="620" spans="28:30">
      <c r="AB620" s="4"/>
      <c r="AC620" s="4"/>
      <c r="AD620" s="327"/>
    </row>
    <row r="621" spans="28:30">
      <c r="AB621" s="4"/>
      <c r="AC621" s="4"/>
      <c r="AD621" s="327"/>
    </row>
    <row r="622" spans="28:30">
      <c r="AB622" s="4"/>
      <c r="AC622" s="4"/>
      <c r="AD622" s="327"/>
    </row>
    <row r="623" spans="28:30">
      <c r="AB623" s="4"/>
      <c r="AC623" s="4"/>
      <c r="AD623" s="327"/>
    </row>
    <row r="624" spans="28:30">
      <c r="AB624" s="4"/>
      <c r="AC624" s="4"/>
      <c r="AD624" s="327"/>
    </row>
    <row r="625" spans="28:30">
      <c r="AB625" s="4"/>
      <c r="AC625" s="4"/>
      <c r="AD625" s="327"/>
    </row>
    <row r="626" spans="28:30">
      <c r="AB626" s="4"/>
      <c r="AC626" s="4"/>
      <c r="AD626" s="327"/>
    </row>
    <row r="627" spans="28:30">
      <c r="AB627" s="4"/>
      <c r="AC627" s="4"/>
      <c r="AD627" s="327"/>
    </row>
    <row r="628" spans="28:30">
      <c r="AB628" s="4"/>
      <c r="AC628" s="4"/>
      <c r="AD628" s="327"/>
    </row>
    <row r="629" spans="28:30">
      <c r="AB629" s="4"/>
      <c r="AC629" s="4"/>
      <c r="AD629" s="327"/>
    </row>
    <row r="630" spans="28:30">
      <c r="AB630" s="4"/>
      <c r="AC630" s="4"/>
      <c r="AD630" s="327"/>
    </row>
    <row r="631" spans="28:30">
      <c r="AB631" s="4"/>
      <c r="AC631" s="4"/>
      <c r="AD631" s="327"/>
    </row>
    <row r="632" spans="28:30">
      <c r="AB632" s="4"/>
      <c r="AC632" s="4"/>
      <c r="AD632" s="327"/>
    </row>
    <row r="633" spans="28:30">
      <c r="AB633" s="4"/>
      <c r="AC633" s="4"/>
      <c r="AD633" s="327"/>
    </row>
    <row r="634" spans="28:30">
      <c r="AB634" s="4"/>
      <c r="AC634" s="4"/>
      <c r="AD634" s="327"/>
    </row>
    <row r="635" spans="28:30">
      <c r="AB635" s="4"/>
      <c r="AC635" s="4"/>
      <c r="AD635" s="327"/>
    </row>
    <row r="636" spans="28:30">
      <c r="AB636" s="4"/>
      <c r="AC636" s="4"/>
      <c r="AD636" s="327"/>
    </row>
    <row r="637" spans="28:30">
      <c r="AB637" s="4"/>
      <c r="AC637" s="4"/>
      <c r="AD637" s="327"/>
    </row>
    <row r="638" spans="28:30">
      <c r="AB638" s="4"/>
      <c r="AC638" s="4"/>
      <c r="AD638" s="327"/>
    </row>
    <row r="639" spans="28:30">
      <c r="AB639" s="4"/>
      <c r="AC639" s="4"/>
      <c r="AD639" s="327"/>
    </row>
    <row r="640" spans="28:30">
      <c r="AB640" s="4"/>
      <c r="AC640" s="4"/>
      <c r="AD640" s="327"/>
    </row>
    <row r="641" spans="28:30">
      <c r="AB641" s="4"/>
      <c r="AC641" s="4"/>
      <c r="AD641" s="327"/>
    </row>
    <row r="642" spans="28:30">
      <c r="AB642" s="4"/>
      <c r="AC642" s="4"/>
      <c r="AD642" s="327"/>
    </row>
    <row r="643" spans="28:30">
      <c r="AB643" s="4"/>
      <c r="AC643" s="4"/>
      <c r="AD643" s="327"/>
    </row>
    <row r="644" spans="28:30">
      <c r="AB644" s="4"/>
      <c r="AC644" s="4"/>
      <c r="AD644" s="327"/>
    </row>
    <row r="645" spans="28:30">
      <c r="AB645" s="4"/>
      <c r="AC645" s="4"/>
      <c r="AD645" s="327"/>
    </row>
    <row r="646" spans="28:30">
      <c r="AB646" s="4"/>
      <c r="AC646" s="4"/>
      <c r="AD646" s="327"/>
    </row>
    <row r="647" spans="28:30">
      <c r="AB647" s="4"/>
      <c r="AC647" s="4"/>
      <c r="AD647" s="327"/>
    </row>
    <row r="648" spans="28:30">
      <c r="AB648" s="4"/>
      <c r="AC648" s="4"/>
      <c r="AD648" s="327"/>
    </row>
    <row r="649" spans="28:30">
      <c r="AB649" s="4"/>
      <c r="AC649" s="4"/>
      <c r="AD649" s="327"/>
    </row>
    <row r="650" spans="28:30">
      <c r="AB650" s="4"/>
      <c r="AC650" s="4"/>
      <c r="AD650" s="327"/>
    </row>
    <row r="651" spans="28:30">
      <c r="AB651" s="4"/>
      <c r="AC651" s="4"/>
      <c r="AD651" s="327"/>
    </row>
    <row r="652" spans="28:30">
      <c r="AB652" s="4"/>
      <c r="AC652" s="4"/>
      <c r="AD652" s="327"/>
    </row>
    <row r="653" spans="28:30">
      <c r="AB653" s="4"/>
      <c r="AC653" s="4"/>
      <c r="AD653" s="327"/>
    </row>
    <row r="654" spans="28:30">
      <c r="AB654" s="4"/>
      <c r="AC654" s="4"/>
      <c r="AD654" s="327"/>
    </row>
    <row r="655" spans="28:30">
      <c r="AB655" s="4"/>
      <c r="AC655" s="4"/>
      <c r="AD655" s="327"/>
    </row>
    <row r="656" spans="28:30">
      <c r="AB656" s="4"/>
      <c r="AC656" s="4"/>
      <c r="AD656" s="327"/>
    </row>
    <row r="657" spans="28:30">
      <c r="AB657" s="4"/>
      <c r="AC657" s="4"/>
      <c r="AD657" s="327"/>
    </row>
    <row r="658" spans="28:30">
      <c r="AB658" s="4"/>
      <c r="AC658" s="4"/>
      <c r="AD658" s="327"/>
    </row>
    <row r="659" spans="28:30">
      <c r="AB659" s="4"/>
      <c r="AC659" s="4"/>
      <c r="AD659" s="327"/>
    </row>
    <row r="660" spans="28:30">
      <c r="AB660" s="4"/>
      <c r="AC660" s="4"/>
      <c r="AD660" s="327"/>
    </row>
    <row r="661" spans="28:30">
      <c r="AB661" s="4"/>
      <c r="AC661" s="4"/>
      <c r="AD661" s="327"/>
    </row>
    <row r="662" spans="28:30">
      <c r="AB662" s="4"/>
      <c r="AC662" s="4"/>
      <c r="AD662" s="327"/>
    </row>
    <row r="663" spans="28:30">
      <c r="AB663" s="4"/>
      <c r="AC663" s="4"/>
      <c r="AD663" s="327"/>
    </row>
    <row r="664" spans="28:30">
      <c r="AB664" s="4"/>
      <c r="AC664" s="4"/>
      <c r="AD664" s="327"/>
    </row>
    <row r="665" spans="28:30">
      <c r="AB665" s="4"/>
      <c r="AC665" s="4"/>
      <c r="AD665" s="327"/>
    </row>
    <row r="666" spans="28:30">
      <c r="AB666" s="4"/>
      <c r="AC666" s="4"/>
      <c r="AD666" s="327"/>
    </row>
    <row r="667" spans="28:30">
      <c r="AB667" s="4"/>
      <c r="AC667" s="4"/>
      <c r="AD667" s="327"/>
    </row>
    <row r="668" spans="28:30">
      <c r="AB668" s="4"/>
      <c r="AC668" s="4"/>
      <c r="AD668" s="327"/>
    </row>
    <row r="669" spans="28:30">
      <c r="AB669" s="4"/>
      <c r="AC669" s="4"/>
      <c r="AD669" s="327"/>
    </row>
    <row r="670" spans="28:30">
      <c r="AB670" s="4"/>
      <c r="AC670" s="4"/>
      <c r="AD670" s="327"/>
    </row>
    <row r="671" spans="28:30">
      <c r="AB671" s="4"/>
      <c r="AC671" s="4"/>
      <c r="AD671" s="327"/>
    </row>
    <row r="672" spans="28:30">
      <c r="AB672" s="4"/>
      <c r="AC672" s="4"/>
      <c r="AD672" s="327"/>
    </row>
    <row r="673" spans="28:30">
      <c r="AB673" s="4"/>
      <c r="AC673" s="4"/>
      <c r="AD673" s="327"/>
    </row>
    <row r="674" spans="28:30">
      <c r="AB674" s="4"/>
      <c r="AC674" s="4"/>
      <c r="AD674" s="327"/>
    </row>
    <row r="675" spans="28:30">
      <c r="AB675" s="4"/>
      <c r="AC675" s="4"/>
      <c r="AD675" s="327"/>
    </row>
    <row r="676" spans="28:30">
      <c r="AB676" s="4"/>
      <c r="AC676" s="4"/>
      <c r="AD676" s="327"/>
    </row>
    <row r="677" spans="28:30">
      <c r="AB677" s="4"/>
      <c r="AC677" s="4"/>
      <c r="AD677" s="327"/>
    </row>
    <row r="678" spans="28:30">
      <c r="AB678" s="4"/>
      <c r="AC678" s="4"/>
      <c r="AD678" s="327"/>
    </row>
    <row r="679" spans="28:30">
      <c r="AB679" s="4"/>
      <c r="AC679" s="4"/>
      <c r="AD679" s="327"/>
    </row>
    <row r="680" spans="28:30">
      <c r="AB680" s="4"/>
      <c r="AC680" s="4"/>
      <c r="AD680" s="327"/>
    </row>
    <row r="681" spans="28:30">
      <c r="AB681" s="4"/>
      <c r="AC681" s="4"/>
      <c r="AD681" s="327"/>
    </row>
    <row r="682" spans="28:30">
      <c r="AB682" s="4"/>
      <c r="AC682" s="4"/>
      <c r="AD682" s="327"/>
    </row>
    <row r="683" spans="28:30">
      <c r="AB683" s="4"/>
      <c r="AC683" s="4"/>
      <c r="AD683" s="327"/>
    </row>
    <row r="684" spans="28:30">
      <c r="AB684" s="4"/>
      <c r="AC684" s="4"/>
      <c r="AD684" s="327"/>
    </row>
    <row r="685" spans="28:30">
      <c r="AB685" s="4"/>
      <c r="AC685" s="4"/>
      <c r="AD685" s="327"/>
    </row>
    <row r="686" spans="28:30">
      <c r="AB686" s="4"/>
      <c r="AC686" s="4"/>
      <c r="AD686" s="327"/>
    </row>
    <row r="687" spans="28:30">
      <c r="AB687" s="4"/>
      <c r="AC687" s="4"/>
      <c r="AD687" s="327"/>
    </row>
    <row r="688" spans="28:30">
      <c r="AB688" s="4"/>
      <c r="AC688" s="4"/>
      <c r="AD688" s="327"/>
    </row>
    <row r="689" spans="28:30">
      <c r="AB689" s="4"/>
      <c r="AC689" s="4"/>
      <c r="AD689" s="327"/>
    </row>
    <row r="690" spans="28:30">
      <c r="AB690" s="4"/>
      <c r="AC690" s="4"/>
      <c r="AD690" s="327"/>
    </row>
    <row r="691" spans="28:30">
      <c r="AB691" s="4"/>
      <c r="AC691" s="4"/>
      <c r="AD691" s="327"/>
    </row>
    <row r="692" spans="28:30">
      <c r="AB692" s="4"/>
      <c r="AC692" s="4"/>
      <c r="AD692" s="327"/>
    </row>
    <row r="693" spans="28:30">
      <c r="AB693" s="4"/>
      <c r="AC693" s="4"/>
      <c r="AD693" s="327"/>
    </row>
    <row r="694" spans="28:30">
      <c r="AB694" s="4"/>
      <c r="AC694" s="4"/>
      <c r="AD694" s="327"/>
    </row>
    <row r="695" spans="28:30">
      <c r="AB695" s="4"/>
      <c r="AC695" s="4"/>
      <c r="AD695" s="327"/>
    </row>
    <row r="696" spans="28:30">
      <c r="AB696" s="4"/>
      <c r="AC696" s="4"/>
      <c r="AD696" s="327"/>
    </row>
    <row r="697" spans="28:30">
      <c r="AB697" s="4"/>
      <c r="AC697" s="4"/>
      <c r="AD697" s="327"/>
    </row>
    <row r="698" spans="28:30">
      <c r="AB698" s="4"/>
      <c r="AC698" s="4"/>
      <c r="AD698" s="327"/>
    </row>
    <row r="699" spans="28:30">
      <c r="AB699" s="4"/>
      <c r="AC699" s="4"/>
      <c r="AD699" s="327"/>
    </row>
    <row r="700" spans="28:30">
      <c r="AB700" s="4"/>
      <c r="AC700" s="4"/>
      <c r="AD700" s="327"/>
    </row>
    <row r="701" spans="28:30">
      <c r="AB701" s="4"/>
      <c r="AC701" s="4"/>
      <c r="AD701" s="327"/>
    </row>
    <row r="702" spans="28:30">
      <c r="AB702" s="4"/>
      <c r="AC702" s="4"/>
      <c r="AD702" s="327"/>
    </row>
    <row r="703" spans="28:30">
      <c r="AB703" s="4"/>
      <c r="AC703" s="4"/>
      <c r="AD703" s="327"/>
    </row>
    <row r="704" spans="28:30">
      <c r="AB704" s="4"/>
      <c r="AC704" s="4"/>
      <c r="AD704" s="327"/>
    </row>
    <row r="705" spans="28:30">
      <c r="AB705" s="4"/>
      <c r="AC705" s="4"/>
      <c r="AD705" s="327"/>
    </row>
    <row r="706" spans="28:30">
      <c r="AB706" s="4"/>
      <c r="AC706" s="4"/>
      <c r="AD706" s="327"/>
    </row>
    <row r="707" spans="28:30">
      <c r="AB707" s="4"/>
      <c r="AC707" s="4"/>
      <c r="AD707" s="327"/>
    </row>
    <row r="708" spans="28:30">
      <c r="AB708" s="4"/>
      <c r="AC708" s="4"/>
      <c r="AD708" s="327"/>
    </row>
    <row r="709" spans="28:30">
      <c r="AB709" s="4"/>
      <c r="AC709" s="4"/>
      <c r="AD709" s="327"/>
    </row>
    <row r="710" spans="28:30">
      <c r="AB710" s="4"/>
      <c r="AC710" s="4"/>
      <c r="AD710" s="327"/>
    </row>
    <row r="711" spans="28:30">
      <c r="AB711" s="4"/>
      <c r="AC711" s="4"/>
      <c r="AD711" s="327"/>
    </row>
    <row r="712" spans="28:30">
      <c r="AB712" s="4"/>
      <c r="AC712" s="4"/>
      <c r="AD712" s="327"/>
    </row>
    <row r="713" spans="28:30">
      <c r="AB713" s="4"/>
      <c r="AC713" s="4"/>
      <c r="AD713" s="327"/>
    </row>
    <row r="714" spans="28:30">
      <c r="AB714" s="4"/>
      <c r="AC714" s="4"/>
      <c r="AD714" s="327"/>
    </row>
    <row r="715" spans="28:30">
      <c r="AB715" s="4"/>
      <c r="AC715" s="4"/>
      <c r="AD715" s="327"/>
    </row>
    <row r="716" spans="28:30">
      <c r="AB716" s="4"/>
      <c r="AC716" s="4"/>
      <c r="AD716" s="327"/>
    </row>
    <row r="717" spans="28:30">
      <c r="AB717" s="4"/>
      <c r="AC717" s="4"/>
      <c r="AD717" s="327"/>
    </row>
    <row r="718" spans="28:30">
      <c r="AB718" s="4"/>
      <c r="AC718" s="4"/>
      <c r="AD718" s="327"/>
    </row>
    <row r="719" spans="28:30">
      <c r="AB719" s="4"/>
      <c r="AC719" s="4"/>
      <c r="AD719" s="327"/>
    </row>
    <row r="720" spans="28:30">
      <c r="AB720" s="4"/>
      <c r="AC720" s="4"/>
      <c r="AD720" s="327"/>
    </row>
    <row r="721" spans="28:30">
      <c r="AB721" s="4"/>
      <c r="AC721" s="4"/>
      <c r="AD721" s="327"/>
    </row>
    <row r="722" spans="28:30">
      <c r="AB722" s="4"/>
      <c r="AC722" s="4"/>
      <c r="AD722" s="327"/>
    </row>
    <row r="723" spans="28:30">
      <c r="AB723" s="4"/>
      <c r="AC723" s="4"/>
      <c r="AD723" s="327"/>
    </row>
    <row r="724" spans="28:30">
      <c r="AB724" s="4"/>
      <c r="AC724" s="4"/>
      <c r="AD724" s="327"/>
    </row>
    <row r="725" spans="28:30">
      <c r="AB725" s="4"/>
      <c r="AC725" s="4"/>
      <c r="AD725" s="327"/>
    </row>
    <row r="726" spans="28:30">
      <c r="AB726" s="4"/>
      <c r="AC726" s="4"/>
      <c r="AD726" s="327"/>
    </row>
    <row r="727" spans="28:30">
      <c r="AB727" s="4"/>
      <c r="AC727" s="4"/>
      <c r="AD727" s="327"/>
    </row>
    <row r="728" spans="28:30">
      <c r="AB728" s="4"/>
      <c r="AC728" s="4"/>
      <c r="AD728" s="327"/>
    </row>
    <row r="729" spans="28:30">
      <c r="AB729" s="4"/>
      <c r="AC729" s="4"/>
      <c r="AD729" s="327"/>
    </row>
    <row r="730" spans="28:30">
      <c r="AB730" s="4"/>
      <c r="AC730" s="4"/>
      <c r="AD730" s="327"/>
    </row>
    <row r="731" spans="28:30">
      <c r="AB731" s="4"/>
      <c r="AC731" s="4"/>
      <c r="AD731" s="327"/>
    </row>
    <row r="732" spans="28:30">
      <c r="AB732" s="4"/>
      <c r="AC732" s="4"/>
      <c r="AD732" s="327"/>
    </row>
    <row r="733" spans="28:30">
      <c r="AB733" s="4"/>
      <c r="AC733" s="4"/>
      <c r="AD733" s="327"/>
    </row>
    <row r="734" spans="28:30">
      <c r="AB734" s="4"/>
      <c r="AC734" s="4"/>
      <c r="AD734" s="327"/>
    </row>
    <row r="735" spans="28:30">
      <c r="AB735" s="4"/>
      <c r="AC735" s="4"/>
      <c r="AD735" s="327"/>
    </row>
    <row r="736" spans="28:30">
      <c r="AB736" s="4"/>
      <c r="AC736" s="4"/>
      <c r="AD736" s="327"/>
    </row>
    <row r="737" spans="28:30">
      <c r="AB737" s="4"/>
      <c r="AC737" s="4"/>
      <c r="AD737" s="327"/>
    </row>
    <row r="738" spans="28:30">
      <c r="AB738" s="4"/>
      <c r="AC738" s="4"/>
      <c r="AD738" s="327"/>
    </row>
    <row r="739" spans="28:30">
      <c r="AB739" s="4"/>
      <c r="AC739" s="4"/>
      <c r="AD739" s="327"/>
    </row>
    <row r="740" spans="28:30">
      <c r="AB740" s="4"/>
      <c r="AC740" s="4"/>
      <c r="AD740" s="327"/>
    </row>
    <row r="741" spans="28:30">
      <c r="AB741" s="4"/>
      <c r="AC741" s="4"/>
      <c r="AD741" s="327"/>
    </row>
    <row r="742" spans="28:30">
      <c r="AB742" s="4"/>
      <c r="AC742" s="4"/>
      <c r="AD742" s="327"/>
    </row>
    <row r="743" spans="28:30">
      <c r="AB743" s="4"/>
      <c r="AC743" s="4"/>
      <c r="AD743" s="327"/>
    </row>
    <row r="744" spans="28:30">
      <c r="AB744" s="4"/>
      <c r="AC744" s="4"/>
      <c r="AD744" s="327"/>
    </row>
    <row r="745" spans="28:30">
      <c r="AB745" s="4"/>
      <c r="AC745" s="4"/>
      <c r="AD745" s="327"/>
    </row>
    <row r="746" spans="28:30">
      <c r="AB746" s="4"/>
      <c r="AC746" s="4"/>
      <c r="AD746" s="327"/>
    </row>
    <row r="747" spans="28:30">
      <c r="AB747" s="4"/>
      <c r="AC747" s="4"/>
      <c r="AD747" s="327"/>
    </row>
    <row r="748" spans="28:30">
      <c r="AB748" s="4"/>
      <c r="AC748" s="4"/>
      <c r="AD748" s="327"/>
    </row>
    <row r="749" spans="28:30">
      <c r="AB749" s="4"/>
      <c r="AC749" s="4"/>
      <c r="AD749" s="327"/>
    </row>
    <row r="750" spans="28:30">
      <c r="AB750" s="4"/>
      <c r="AC750" s="4"/>
      <c r="AD750" s="327"/>
    </row>
    <row r="751" spans="28:30">
      <c r="AB751" s="4"/>
      <c r="AC751" s="4"/>
      <c r="AD751" s="327"/>
    </row>
    <row r="752" spans="28:30">
      <c r="AB752" s="4"/>
      <c r="AC752" s="4"/>
      <c r="AD752" s="327"/>
    </row>
    <row r="753" spans="28:30">
      <c r="AB753" s="4"/>
      <c r="AC753" s="4"/>
      <c r="AD753" s="327"/>
    </row>
    <row r="754" spans="28:30">
      <c r="AB754" s="4"/>
      <c r="AC754" s="4"/>
      <c r="AD754" s="327"/>
    </row>
    <row r="755" spans="28:30">
      <c r="AB755" s="4"/>
      <c r="AC755" s="4"/>
      <c r="AD755" s="327"/>
    </row>
    <row r="756" spans="28:30">
      <c r="AB756" s="4"/>
      <c r="AC756" s="4"/>
      <c r="AD756" s="327"/>
    </row>
    <row r="757" spans="28:30">
      <c r="AB757" s="4"/>
      <c r="AC757" s="4"/>
      <c r="AD757" s="327"/>
    </row>
    <row r="758" spans="28:30">
      <c r="AB758" s="4"/>
      <c r="AC758" s="4"/>
      <c r="AD758" s="327"/>
    </row>
    <row r="759" spans="28:30">
      <c r="AB759" s="4"/>
      <c r="AC759" s="4"/>
      <c r="AD759" s="327"/>
    </row>
    <row r="760" spans="28:30">
      <c r="AB760" s="4"/>
      <c r="AC760" s="4"/>
      <c r="AD760" s="327"/>
    </row>
    <row r="761" spans="28:30">
      <c r="AB761" s="4"/>
      <c r="AC761" s="4"/>
      <c r="AD761" s="327"/>
    </row>
    <row r="762" spans="28:30">
      <c r="AB762" s="4"/>
      <c r="AC762" s="4"/>
      <c r="AD762" s="327"/>
    </row>
    <row r="763" spans="28:30">
      <c r="AB763" s="4"/>
      <c r="AC763" s="4"/>
      <c r="AD763" s="327"/>
    </row>
    <row r="764" spans="28:30">
      <c r="AB764" s="4"/>
      <c r="AC764" s="4"/>
      <c r="AD764" s="327"/>
    </row>
    <row r="765" spans="28:30">
      <c r="AB765" s="4"/>
      <c r="AC765" s="4"/>
      <c r="AD765" s="327"/>
    </row>
    <row r="766" spans="28:30">
      <c r="AB766" s="4"/>
      <c r="AC766" s="4"/>
      <c r="AD766" s="327"/>
    </row>
    <row r="767" spans="28:30">
      <c r="AB767" s="4"/>
      <c r="AC767" s="4"/>
      <c r="AD767" s="327"/>
    </row>
    <row r="768" spans="28:30">
      <c r="AB768" s="4"/>
      <c r="AC768" s="4"/>
      <c r="AD768" s="327"/>
    </row>
  </sheetData>
  <hyperlinks>
    <hyperlink ref="A19" r:id="rId1" xr:uid="{1852A546-3CFF-48E4-98D8-6CCF3159EC5F}"/>
  </hyperlinks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G52"/>
  <sheetViews>
    <sheetView showGridLines="0" workbookViewId="0">
      <pane xSplit="1" topLeftCell="B1" activePane="topRight" state="frozen"/>
      <selection pane="topRight"/>
    </sheetView>
  </sheetViews>
  <sheetFormatPr baseColWidth="10" defaultColWidth="11.42578125" defaultRowHeight="12.75"/>
  <cols>
    <col min="1" max="1" width="25.28515625" style="3" customWidth="1"/>
    <col min="2" max="2" width="10.5703125" style="3" bestFit="1" customWidth="1"/>
    <col min="3" max="3" width="12.28515625" style="3" bestFit="1" customWidth="1"/>
    <col min="4" max="4" width="8.7109375" style="3" customWidth="1"/>
    <col min="5" max="5" width="10.5703125" style="3" bestFit="1" customWidth="1"/>
    <col min="6" max="6" width="12.28515625" style="3" bestFit="1" customWidth="1"/>
    <col min="7" max="7" width="8.7109375" style="3" customWidth="1"/>
    <col min="8" max="8" width="10.5703125" style="3" bestFit="1" customWidth="1"/>
    <col min="9" max="9" width="12.28515625" style="3" bestFit="1" customWidth="1"/>
    <col min="10" max="10" width="8.7109375" style="3" customWidth="1"/>
    <col min="11" max="11" width="10.5703125" style="3" bestFit="1" customWidth="1"/>
    <col min="12" max="12" width="12.28515625" style="3" bestFit="1" customWidth="1"/>
    <col min="13" max="13" width="8.7109375" style="3" customWidth="1"/>
    <col min="14" max="14" width="10.5703125" style="3" bestFit="1" customWidth="1"/>
    <col min="15" max="15" width="12.28515625" style="3" bestFit="1" customWidth="1"/>
    <col min="16" max="16" width="8.7109375" style="3" customWidth="1"/>
    <col min="17" max="17" width="10.5703125" style="3" bestFit="1" customWidth="1"/>
    <col min="18" max="18" width="12.28515625" style="3" bestFit="1" customWidth="1"/>
    <col min="19" max="19" width="8.7109375" style="3" customWidth="1"/>
    <col min="20" max="20" width="10.5703125" style="3" bestFit="1" customWidth="1"/>
    <col min="21" max="21" width="12.28515625" style="3" bestFit="1" customWidth="1"/>
    <col min="22" max="22" width="8.7109375" style="3" customWidth="1"/>
    <col min="23" max="23" width="10.5703125" style="3" bestFit="1" customWidth="1"/>
    <col min="24" max="24" width="12.28515625" style="3" bestFit="1" customWidth="1"/>
    <col min="25" max="25" width="8.7109375" style="3" customWidth="1"/>
    <col min="26" max="26" width="10.5703125" style="3" bestFit="1" customWidth="1"/>
    <col min="27" max="27" width="12.28515625" style="3" bestFit="1" customWidth="1"/>
    <col min="28" max="28" width="8.7109375" style="3" customWidth="1"/>
    <col min="29" max="29" width="10.5703125" style="3" bestFit="1" customWidth="1"/>
    <col min="30" max="30" width="12.28515625" style="3" bestFit="1" customWidth="1"/>
    <col min="31" max="31" width="8.7109375" style="3" customWidth="1"/>
    <col min="32" max="16384" width="11.42578125" style="3"/>
  </cols>
  <sheetData>
    <row r="1" spans="1:33" s="52" customFormat="1">
      <c r="A1" s="467" t="s">
        <v>432</v>
      </c>
      <c r="AE1" s="139" t="s">
        <v>331</v>
      </c>
    </row>
    <row r="2" spans="1:33" s="52" customFormat="1" ht="12">
      <c r="A2" s="149"/>
      <c r="AF2" s="78"/>
    </row>
    <row r="3" spans="1:33" s="2" customFormat="1" ht="11.25">
      <c r="A3" s="872" t="s">
        <v>83</v>
      </c>
      <c r="B3" s="338" t="s">
        <v>438</v>
      </c>
      <c r="C3" s="338"/>
      <c r="D3" s="22"/>
      <c r="E3" s="338" t="s">
        <v>439</v>
      </c>
      <c r="F3" s="338"/>
      <c r="G3" s="22"/>
      <c r="H3" s="338" t="s">
        <v>440</v>
      </c>
      <c r="I3" s="338"/>
      <c r="J3" s="22"/>
      <c r="K3" s="338" t="s">
        <v>441</v>
      </c>
      <c r="L3" s="338"/>
      <c r="M3" s="22"/>
      <c r="N3" s="338" t="s">
        <v>442</v>
      </c>
      <c r="O3" s="338"/>
      <c r="P3" s="338"/>
      <c r="Q3" s="338" t="s">
        <v>443</v>
      </c>
      <c r="R3" s="338"/>
      <c r="S3" s="22"/>
      <c r="T3" s="338" t="s">
        <v>444</v>
      </c>
      <c r="U3" s="338"/>
      <c r="V3" s="338"/>
      <c r="W3" s="338" t="s">
        <v>445</v>
      </c>
      <c r="X3" s="338"/>
      <c r="Y3" s="338"/>
      <c r="Z3" s="338" t="s">
        <v>446</v>
      </c>
      <c r="AA3" s="338"/>
      <c r="AB3" s="338"/>
      <c r="AC3" s="338" t="s">
        <v>447</v>
      </c>
      <c r="AD3" s="338"/>
      <c r="AE3" s="338"/>
    </row>
    <row r="4" spans="1:33" s="2" customFormat="1" ht="11.25">
      <c r="A4" s="873"/>
      <c r="B4" s="332" t="s">
        <v>141</v>
      </c>
      <c r="C4" s="332" t="s">
        <v>142</v>
      </c>
      <c r="D4" s="332" t="s">
        <v>1</v>
      </c>
      <c r="E4" s="332" t="s">
        <v>141</v>
      </c>
      <c r="F4" s="332" t="s">
        <v>142</v>
      </c>
      <c r="G4" s="332" t="s">
        <v>1</v>
      </c>
      <c r="H4" s="332" t="s">
        <v>141</v>
      </c>
      <c r="I4" s="332" t="s">
        <v>142</v>
      </c>
      <c r="J4" s="332" t="s">
        <v>1</v>
      </c>
      <c r="K4" s="332" t="s">
        <v>141</v>
      </c>
      <c r="L4" s="332" t="s">
        <v>142</v>
      </c>
      <c r="M4" s="332" t="s">
        <v>1</v>
      </c>
      <c r="N4" s="332" t="s">
        <v>141</v>
      </c>
      <c r="O4" s="332" t="s">
        <v>142</v>
      </c>
      <c r="P4" s="332" t="s">
        <v>1</v>
      </c>
      <c r="Q4" s="332" t="s">
        <v>141</v>
      </c>
      <c r="R4" s="332" t="s">
        <v>142</v>
      </c>
      <c r="S4" s="332" t="s">
        <v>1</v>
      </c>
      <c r="T4" s="332" t="s">
        <v>141</v>
      </c>
      <c r="U4" s="332" t="s">
        <v>142</v>
      </c>
      <c r="V4" s="332" t="s">
        <v>1</v>
      </c>
      <c r="W4" s="332" t="s">
        <v>141</v>
      </c>
      <c r="X4" s="332" t="s">
        <v>142</v>
      </c>
      <c r="Y4" s="332" t="s">
        <v>1</v>
      </c>
      <c r="Z4" s="332" t="s">
        <v>141</v>
      </c>
      <c r="AA4" s="332" t="s">
        <v>142</v>
      </c>
      <c r="AB4" s="378" t="s">
        <v>1</v>
      </c>
      <c r="AC4" s="332" t="s">
        <v>141</v>
      </c>
      <c r="AD4" s="332" t="s">
        <v>142</v>
      </c>
      <c r="AE4" s="378" t="s">
        <v>1</v>
      </c>
    </row>
    <row r="5" spans="1:33" s="2" customFormat="1">
      <c r="A5" s="325" t="s">
        <v>60</v>
      </c>
      <c r="B5" s="569">
        <v>2.0023175262028889</v>
      </c>
      <c r="C5" s="570">
        <v>2.1737073417876323</v>
      </c>
      <c r="D5" s="571">
        <v>2.0937770090792749</v>
      </c>
      <c r="E5" s="569">
        <v>1.9757045968460962</v>
      </c>
      <c r="F5" s="570">
        <v>2.1039298379635176</v>
      </c>
      <c r="G5" s="571">
        <v>2.0441571753875243</v>
      </c>
      <c r="H5" s="569">
        <v>1.9635326653878278</v>
      </c>
      <c r="I5" s="570">
        <v>2.0954296463954356</v>
      </c>
      <c r="J5" s="571">
        <v>2.0329965810600474</v>
      </c>
      <c r="K5" s="572">
        <v>1.9509231958986957</v>
      </c>
      <c r="L5" s="570">
        <v>2.0702019797542963</v>
      </c>
      <c r="M5" s="570">
        <v>2.014471345611891</v>
      </c>
      <c r="N5" s="569">
        <v>1.9367033278452972</v>
      </c>
      <c r="O5" s="570">
        <v>2.064631861965005</v>
      </c>
      <c r="P5" s="571">
        <v>2.0051987065833385</v>
      </c>
      <c r="Q5" s="573">
        <v>1.9314293227119113</v>
      </c>
      <c r="R5" s="570">
        <v>2.0638249333798879</v>
      </c>
      <c r="S5" s="571">
        <v>2.0016658607627784</v>
      </c>
      <c r="T5" s="573">
        <v>2.1299847100663385</v>
      </c>
      <c r="U5" s="570">
        <v>2.4399398037039735</v>
      </c>
      <c r="V5" s="570">
        <v>2.2171156754639729</v>
      </c>
      <c r="W5" s="573">
        <v>2.0842597935474916</v>
      </c>
      <c r="X5" s="570">
        <v>2.3673244629856725</v>
      </c>
      <c r="Y5" s="570">
        <v>2.1593655572019288</v>
      </c>
      <c r="Z5" s="573">
        <v>1.9903941017976294</v>
      </c>
      <c r="AA5" s="570">
        <v>2.2207341421811484</v>
      </c>
      <c r="AB5" s="570">
        <v>2.0876687056312031</v>
      </c>
      <c r="AC5" s="573">
        <v>1.9291915216503948</v>
      </c>
      <c r="AD5" s="570">
        <v>2.0915405692113298</v>
      </c>
      <c r="AE5" s="570">
        <v>2.0072490873930069</v>
      </c>
      <c r="AF5" s="23"/>
      <c r="AG5" s="109"/>
    </row>
    <row r="6" spans="1:33" s="2" customFormat="1">
      <c r="A6" s="335" t="s">
        <v>84</v>
      </c>
      <c r="B6" s="574">
        <v>2.5769994115083805</v>
      </c>
      <c r="C6" s="575">
        <v>3.4575122216874794</v>
      </c>
      <c r="D6" s="576">
        <v>2.8957905723631683</v>
      </c>
      <c r="E6" s="574">
        <v>2.5530451776528995</v>
      </c>
      <c r="F6" s="575">
        <v>3.4051194599561745</v>
      </c>
      <c r="G6" s="576">
        <v>2.8437107786459808</v>
      </c>
      <c r="H6" s="574">
        <v>2.5116700731559476</v>
      </c>
      <c r="I6" s="575">
        <v>3.2221903515533965</v>
      </c>
      <c r="J6" s="576">
        <v>2.7469424147607029</v>
      </c>
      <c r="K6" s="577">
        <v>2.4862689745272157</v>
      </c>
      <c r="L6" s="575">
        <v>3.1302145540801409</v>
      </c>
      <c r="M6" s="575">
        <v>2.7004587602622916</v>
      </c>
      <c r="N6" s="578">
        <v>2.4629533660365035</v>
      </c>
      <c r="O6" s="579">
        <v>3.0494309327968123</v>
      </c>
      <c r="P6" s="580">
        <v>2.6635548165170944</v>
      </c>
      <c r="Q6" s="581">
        <v>2.4537281788644747</v>
      </c>
      <c r="R6" s="577">
        <v>2.9891637206505273</v>
      </c>
      <c r="S6" s="582">
        <v>2.6378286360118723</v>
      </c>
      <c r="T6" s="581">
        <v>2.6737743657784456</v>
      </c>
      <c r="U6" s="577">
        <v>3.676504760469264</v>
      </c>
      <c r="V6" s="577">
        <v>2.8656127313305957</v>
      </c>
      <c r="W6" s="581">
        <v>2.6288759942456243</v>
      </c>
      <c r="X6" s="577">
        <v>3.373695198329854</v>
      </c>
      <c r="Y6" s="577">
        <v>2.7611611209344691</v>
      </c>
      <c r="Z6" s="581">
        <v>2.5383650827020761</v>
      </c>
      <c r="AA6" s="577">
        <v>3.1441465672861568</v>
      </c>
      <c r="AB6" s="577">
        <v>2.7093742075565461</v>
      </c>
      <c r="AC6" s="581">
        <v>2.4909892416166897</v>
      </c>
      <c r="AD6" s="577">
        <v>2.8911189948842586</v>
      </c>
      <c r="AE6" s="577">
        <v>2.6190874293464881</v>
      </c>
      <c r="AF6" s="23"/>
    </row>
    <row r="7" spans="1:33" s="2" customFormat="1">
      <c r="A7" s="335" t="s">
        <v>85</v>
      </c>
      <c r="B7" s="574">
        <v>1.9691719555982603</v>
      </c>
      <c r="C7" s="575">
        <v>2.3282973887891165</v>
      </c>
      <c r="D7" s="576">
        <v>2.088430850362001</v>
      </c>
      <c r="E7" s="574">
        <v>1.9851442159092954</v>
      </c>
      <c r="F7" s="575">
        <v>2.2936549160048663</v>
      </c>
      <c r="G7" s="576">
        <v>2.0850002488621469</v>
      </c>
      <c r="H7" s="574">
        <v>1.9562249259905995</v>
      </c>
      <c r="I7" s="575">
        <v>2.2264152244600992</v>
      </c>
      <c r="J7" s="576">
        <v>2.0405601028936138</v>
      </c>
      <c r="K7" s="583">
        <v>1.924299132495606</v>
      </c>
      <c r="L7" s="575">
        <v>2.1854627444024506</v>
      </c>
      <c r="M7" s="575">
        <v>2.0050599611194149</v>
      </c>
      <c r="N7" s="574">
        <v>1.8802666458870283</v>
      </c>
      <c r="O7" s="575">
        <v>2.1327688361364356</v>
      </c>
      <c r="P7" s="576">
        <v>1.9592398031304721</v>
      </c>
      <c r="Q7" s="581">
        <v>1.8801155996544607</v>
      </c>
      <c r="R7" s="575">
        <v>2.1383483531382086</v>
      </c>
      <c r="S7" s="576">
        <v>1.9604193361716198</v>
      </c>
      <c r="T7" s="581">
        <v>2.0201383057286364</v>
      </c>
      <c r="U7" s="575">
        <v>2.4140797586151157</v>
      </c>
      <c r="V7" s="575">
        <v>2.0929706022148666</v>
      </c>
      <c r="W7" s="581">
        <v>1.9835262207880537</v>
      </c>
      <c r="X7" s="575">
        <v>2.4776172514411785</v>
      </c>
      <c r="Y7" s="575">
        <v>2.0697878002661252</v>
      </c>
      <c r="Z7" s="581">
        <v>1.8496821650900916</v>
      </c>
      <c r="AA7" s="575">
        <v>2.1848974494525786</v>
      </c>
      <c r="AB7" s="575">
        <v>1.9353325039617015</v>
      </c>
      <c r="AC7" s="581">
        <v>1.8428287240895436</v>
      </c>
      <c r="AD7" s="575">
        <v>2.1151715696444131</v>
      </c>
      <c r="AE7" s="575">
        <v>1.9168661776884168</v>
      </c>
      <c r="AF7" s="23"/>
    </row>
    <row r="8" spans="1:33" s="2" customFormat="1">
      <c r="A8" s="335" t="s">
        <v>86</v>
      </c>
      <c r="B8" s="574">
        <v>1.6197459137197432</v>
      </c>
      <c r="C8" s="575">
        <v>1.8257769838324336</v>
      </c>
      <c r="D8" s="576">
        <v>1.7612527274943821</v>
      </c>
      <c r="E8" s="574">
        <v>1.6022528968309369</v>
      </c>
      <c r="F8" s="575">
        <v>1.8050890155962529</v>
      </c>
      <c r="G8" s="576">
        <v>1.7402071619446218</v>
      </c>
      <c r="H8" s="574">
        <v>1.5701357935011697</v>
      </c>
      <c r="I8" s="575">
        <v>1.7948198457778581</v>
      </c>
      <c r="J8" s="576">
        <v>1.7217842568276305</v>
      </c>
      <c r="K8" s="575">
        <v>1.5779110608539011</v>
      </c>
      <c r="L8" s="575">
        <v>1.7804747657988531</v>
      </c>
      <c r="M8" s="575">
        <v>1.7153803395245368</v>
      </c>
      <c r="N8" s="578">
        <v>1.6023567883290586</v>
      </c>
      <c r="O8" s="579">
        <v>1.8094056253207447</v>
      </c>
      <c r="P8" s="580">
        <v>1.7414954416320596</v>
      </c>
      <c r="Q8" s="584">
        <v>1.637679084830693</v>
      </c>
      <c r="R8" s="575">
        <v>1.8229772705760892</v>
      </c>
      <c r="S8" s="576">
        <v>1.7571850660238408</v>
      </c>
      <c r="T8" s="584">
        <v>1.7565363056504091</v>
      </c>
      <c r="U8" s="575">
        <v>1.9797197390018584</v>
      </c>
      <c r="V8" s="575">
        <v>1.8652608345118358</v>
      </c>
      <c r="W8" s="584">
        <v>1.7827227817767206</v>
      </c>
      <c r="X8" s="575">
        <v>2.114653830594011</v>
      </c>
      <c r="Y8" s="575">
        <v>1.9316222333091158</v>
      </c>
      <c r="Z8" s="584">
        <v>1.7130496975728564</v>
      </c>
      <c r="AA8" s="575">
        <v>1.9585459843874704</v>
      </c>
      <c r="AB8" s="575">
        <v>1.8505699895401893</v>
      </c>
      <c r="AC8" s="584">
        <v>1.6525812570654848</v>
      </c>
      <c r="AD8" s="575">
        <v>1.8727693468916717</v>
      </c>
      <c r="AE8" s="575">
        <v>1.7843743621984578</v>
      </c>
      <c r="AF8" s="23"/>
    </row>
    <row r="9" spans="1:33" s="2" customFormat="1">
      <c r="A9" s="335" t="s">
        <v>87</v>
      </c>
      <c r="B9" s="574">
        <v>1.8293813996356341</v>
      </c>
      <c r="C9" s="575">
        <v>1.7676007678894745</v>
      </c>
      <c r="D9" s="576">
        <v>1.7929586147631837</v>
      </c>
      <c r="E9" s="574">
        <v>1.8222366853732517</v>
      </c>
      <c r="F9" s="575">
        <v>1.7014041676986125</v>
      </c>
      <c r="G9" s="576">
        <v>1.749124261083923</v>
      </c>
      <c r="H9" s="574">
        <v>1.8168061481204127</v>
      </c>
      <c r="I9" s="575">
        <v>1.7350554303106158</v>
      </c>
      <c r="J9" s="576">
        <v>1.7678241393745853</v>
      </c>
      <c r="K9" s="575">
        <v>1.8040316755032779</v>
      </c>
      <c r="L9" s="575">
        <v>1.7424155850141894</v>
      </c>
      <c r="M9" s="575">
        <v>1.7664922368398119</v>
      </c>
      <c r="N9" s="578">
        <v>1.7868982182275073</v>
      </c>
      <c r="O9" s="579">
        <v>1.7515180003402022</v>
      </c>
      <c r="P9" s="580">
        <v>1.7656001865083175</v>
      </c>
      <c r="Q9" s="574">
        <v>1.7810137995528637</v>
      </c>
      <c r="R9" s="575">
        <v>1.7512996970772869</v>
      </c>
      <c r="S9" s="576">
        <v>1.7632859037704631</v>
      </c>
      <c r="T9" s="574">
        <v>1.9239429071704375</v>
      </c>
      <c r="U9" s="575">
        <v>2.1644631052349474</v>
      </c>
      <c r="V9" s="575">
        <v>1.9838571342472613</v>
      </c>
      <c r="W9" s="574">
        <v>1.9231984555300157</v>
      </c>
      <c r="X9" s="575">
        <v>2.14960860054356</v>
      </c>
      <c r="Y9" s="575">
        <v>1.9780504149171625</v>
      </c>
      <c r="Z9" s="574">
        <v>1.9100057509995079</v>
      </c>
      <c r="AA9" s="575">
        <v>2.0624176749633198</v>
      </c>
      <c r="AB9" s="575">
        <v>1.9753716682760112</v>
      </c>
      <c r="AC9" s="574">
        <v>1.8763481077542365</v>
      </c>
      <c r="AD9" s="575">
        <v>1.9258134192370355</v>
      </c>
      <c r="AE9" s="575">
        <v>1.9020571154668715</v>
      </c>
      <c r="AF9" s="23"/>
    </row>
    <row r="10" spans="1:33" s="2" customFormat="1">
      <c r="A10" s="335" t="s">
        <v>88</v>
      </c>
      <c r="B10" s="574">
        <v>1.7174993581176718</v>
      </c>
      <c r="C10" s="575">
        <v>2.0412591391730994</v>
      </c>
      <c r="D10" s="576">
        <v>1.9134422079533833</v>
      </c>
      <c r="E10" s="574">
        <v>1.647936773264681</v>
      </c>
      <c r="F10" s="575">
        <v>2.0595906382243716</v>
      </c>
      <c r="G10" s="576">
        <v>1.8889766825622381</v>
      </c>
      <c r="H10" s="574">
        <v>1.6972371534006299</v>
      </c>
      <c r="I10" s="575">
        <v>2.0234487849265994</v>
      </c>
      <c r="J10" s="576">
        <v>1.8911480568997647</v>
      </c>
      <c r="K10" s="575">
        <v>1.6847754007180964</v>
      </c>
      <c r="L10" s="575">
        <v>1.9837483497974233</v>
      </c>
      <c r="M10" s="575">
        <v>1.8676341269307248</v>
      </c>
      <c r="N10" s="574">
        <v>1.7317370660239004</v>
      </c>
      <c r="O10" s="575">
        <v>1.9928558717541855</v>
      </c>
      <c r="P10" s="576">
        <v>1.89112014021129</v>
      </c>
      <c r="Q10" s="574">
        <v>1.7128164166076516</v>
      </c>
      <c r="R10" s="575">
        <v>2.010362078506672</v>
      </c>
      <c r="S10" s="576">
        <v>1.8902932601991989</v>
      </c>
      <c r="T10" s="574">
        <v>1.8136192993545175</v>
      </c>
      <c r="U10" s="575">
        <v>1.9316353394967245</v>
      </c>
      <c r="V10" s="575">
        <v>1.865412208530602</v>
      </c>
      <c r="W10" s="574">
        <v>1.6967282470737555</v>
      </c>
      <c r="X10" s="575">
        <v>1.9545377882720543</v>
      </c>
      <c r="Y10" s="575">
        <v>1.8048340628908344</v>
      </c>
      <c r="Z10" s="574">
        <v>1.6972786391193124</v>
      </c>
      <c r="AA10" s="575">
        <v>1.994195614568236</v>
      </c>
      <c r="AB10" s="575">
        <v>1.850810965010891</v>
      </c>
      <c r="AC10" s="574">
        <v>1.65936201645638</v>
      </c>
      <c r="AD10" s="575">
        <v>1.9739288431449886</v>
      </c>
      <c r="AE10" s="575">
        <v>1.8358903026087905</v>
      </c>
      <c r="AF10" s="23"/>
    </row>
    <row r="11" spans="1:33" s="2" customFormat="1">
      <c r="A11" s="335" t="s">
        <v>89</v>
      </c>
      <c r="B11" s="574">
        <v>1.938130103364182</v>
      </c>
      <c r="C11" s="575">
        <v>2.129451814655221</v>
      </c>
      <c r="D11" s="576">
        <v>2.0401586234824789</v>
      </c>
      <c r="E11" s="574">
        <v>1.9158824610727652</v>
      </c>
      <c r="F11" s="575">
        <v>1.998444342014289</v>
      </c>
      <c r="G11" s="576">
        <v>1.9619645368461978</v>
      </c>
      <c r="H11" s="574">
        <v>1.8934670929863771</v>
      </c>
      <c r="I11" s="575">
        <v>2.04024619709545</v>
      </c>
      <c r="J11" s="576">
        <v>1.9732593342183493</v>
      </c>
      <c r="K11" s="575">
        <v>1.868659386115046</v>
      </c>
      <c r="L11" s="575">
        <v>2.0263234282988396</v>
      </c>
      <c r="M11" s="575">
        <v>1.9554923188164055</v>
      </c>
      <c r="N11" s="574">
        <v>1.8566074970266304</v>
      </c>
      <c r="O11" s="575">
        <v>2.0206698118641317</v>
      </c>
      <c r="P11" s="576">
        <v>1.9481928080622661</v>
      </c>
      <c r="Q11" s="574">
        <v>1.8526401447401575</v>
      </c>
      <c r="R11" s="575">
        <v>2.0427490992919903</v>
      </c>
      <c r="S11" s="576">
        <v>1.9594758611705188</v>
      </c>
      <c r="T11" s="574">
        <v>1.970796072119597</v>
      </c>
      <c r="U11" s="575">
        <v>2.581683671739941</v>
      </c>
      <c r="V11" s="575">
        <v>2.1089872168031465</v>
      </c>
      <c r="W11" s="574">
        <v>1.9358302821508813</v>
      </c>
      <c r="X11" s="575">
        <v>2.4770156473520433</v>
      </c>
      <c r="Y11" s="575">
        <v>2.050870783757631</v>
      </c>
      <c r="Z11" s="574">
        <v>1.8866056135290823</v>
      </c>
      <c r="AA11" s="575">
        <v>2.3853925299727545</v>
      </c>
      <c r="AB11" s="575">
        <v>2.0892471629453326</v>
      </c>
      <c r="AC11" s="574">
        <v>1.8204877132563384</v>
      </c>
      <c r="AD11" s="575">
        <v>2.1936513968397957</v>
      </c>
      <c r="AE11" s="575">
        <v>2.0036816084068518</v>
      </c>
      <c r="AF11" s="23"/>
    </row>
    <row r="12" spans="1:33" s="2" customFormat="1">
      <c r="A12" s="335" t="s">
        <v>90</v>
      </c>
      <c r="B12" s="574">
        <v>1.5835576980410324</v>
      </c>
      <c r="C12" s="575">
        <v>2.04579226686884</v>
      </c>
      <c r="D12" s="576">
        <v>1.7405327469118974</v>
      </c>
      <c r="E12" s="574">
        <v>1.5933071939672601</v>
      </c>
      <c r="F12" s="575">
        <v>1.999461817902243</v>
      </c>
      <c r="G12" s="576">
        <v>1.7267268594519509</v>
      </c>
      <c r="H12" s="574">
        <v>1.6051081083527166</v>
      </c>
      <c r="I12" s="575">
        <v>2.0209423044475101</v>
      </c>
      <c r="J12" s="576">
        <v>1.7353287643557587</v>
      </c>
      <c r="K12" s="575">
        <v>1.5989606984855222</v>
      </c>
      <c r="L12" s="575">
        <v>2.0227669698247306</v>
      </c>
      <c r="M12" s="575">
        <v>1.7337487987791447</v>
      </c>
      <c r="N12" s="574">
        <v>1.5527391585406936</v>
      </c>
      <c r="O12" s="575">
        <v>1.9757255885943914</v>
      </c>
      <c r="P12" s="576">
        <v>1.6886695398303906</v>
      </c>
      <c r="Q12" s="574">
        <v>1.5872160416002807</v>
      </c>
      <c r="R12" s="575">
        <v>2.0098192241110198</v>
      </c>
      <c r="S12" s="576">
        <v>1.7258477942454258</v>
      </c>
      <c r="T12" s="574">
        <v>1.6424290850978824</v>
      </c>
      <c r="U12" s="575">
        <v>2.1290043290043288</v>
      </c>
      <c r="V12" s="575">
        <v>1.7269688321347836</v>
      </c>
      <c r="W12" s="574">
        <v>1.6218153185501656</v>
      </c>
      <c r="X12" s="575">
        <v>2.2439931675839819</v>
      </c>
      <c r="Y12" s="575">
        <v>1.7220643953873112</v>
      </c>
      <c r="Z12" s="574">
        <v>1.5773144349123462</v>
      </c>
      <c r="AA12" s="575">
        <v>2.0501934716949091</v>
      </c>
      <c r="AB12" s="575">
        <v>1.6885271623005582</v>
      </c>
      <c r="AC12" s="574">
        <v>1.5773014024452698</v>
      </c>
      <c r="AD12" s="575">
        <v>1.9936449036605781</v>
      </c>
      <c r="AE12" s="575">
        <v>1.6865532157786645</v>
      </c>
      <c r="AF12" s="23"/>
    </row>
    <row r="13" spans="1:33" s="2" customFormat="1">
      <c r="A13" s="336" t="s">
        <v>275</v>
      </c>
      <c r="B13" s="574">
        <v>1.8624667020055961</v>
      </c>
      <c r="C13" s="575">
        <v>2.3303667558348891</v>
      </c>
      <c r="D13" s="576">
        <v>2.1088701800526959</v>
      </c>
      <c r="E13" s="574">
        <v>1.8633808177807729</v>
      </c>
      <c r="F13" s="575">
        <v>2.322491536304037</v>
      </c>
      <c r="G13" s="576">
        <v>2.0922323450830671</v>
      </c>
      <c r="H13" s="574">
        <v>1.8555629870205732</v>
      </c>
      <c r="I13" s="575">
        <v>2.3396663541837674</v>
      </c>
      <c r="J13" s="576">
        <v>2.0916370193296898</v>
      </c>
      <c r="K13" s="575">
        <v>1.8702201201183741</v>
      </c>
      <c r="L13" s="575">
        <v>2.237187950993337</v>
      </c>
      <c r="M13" s="575">
        <v>2.0574255480034349</v>
      </c>
      <c r="N13" s="574">
        <v>1.8340951683129254</v>
      </c>
      <c r="O13" s="575">
        <v>2.1701557843913846</v>
      </c>
      <c r="P13" s="576">
        <v>2.0059001458679697</v>
      </c>
      <c r="Q13" s="574">
        <v>1.8220991989091528</v>
      </c>
      <c r="R13" s="575">
        <v>2.138609295345212</v>
      </c>
      <c r="S13" s="576">
        <v>1.9830652262191468</v>
      </c>
      <c r="T13" s="574">
        <v>1.909002255371806</v>
      </c>
      <c r="U13" s="575">
        <v>2.3243158439267635</v>
      </c>
      <c r="V13" s="575">
        <v>2.039491932550769</v>
      </c>
      <c r="W13" s="574">
        <v>1.8576630327491281</v>
      </c>
      <c r="X13" s="575">
        <v>2.2699467758084633</v>
      </c>
      <c r="Y13" s="575">
        <v>1.9684105626532333</v>
      </c>
      <c r="Z13" s="574">
        <v>1.8658836135247676</v>
      </c>
      <c r="AA13" s="575">
        <v>2.1750334574512511</v>
      </c>
      <c r="AB13" s="575">
        <v>1.9836889464245138</v>
      </c>
      <c r="AC13" s="574">
        <v>1.8145314055528925</v>
      </c>
      <c r="AD13" s="575">
        <v>2.0934452064880582</v>
      </c>
      <c r="AE13" s="575">
        <v>1.9327366496394272</v>
      </c>
      <c r="AF13" s="23"/>
    </row>
    <row r="14" spans="1:33" s="2" customFormat="1" ht="11.25">
      <c r="A14" s="335" t="s">
        <v>91</v>
      </c>
      <c r="B14" s="574">
        <v>1.841572675070869</v>
      </c>
      <c r="C14" s="575">
        <v>2.1130816164021922</v>
      </c>
      <c r="D14" s="576">
        <v>2.0530694043086148</v>
      </c>
      <c r="E14" s="574">
        <v>1.9053670461547787</v>
      </c>
      <c r="F14" s="575">
        <v>2.1233257538555699</v>
      </c>
      <c r="G14" s="576">
        <v>2.0777760654494122</v>
      </c>
      <c r="H14" s="574">
        <v>1.9308065309041071</v>
      </c>
      <c r="I14" s="575">
        <v>2.1675358668765461</v>
      </c>
      <c r="J14" s="576">
        <v>2.1214838095486495</v>
      </c>
      <c r="K14" s="575">
        <v>1.884199205082508</v>
      </c>
      <c r="L14" s="575">
        <v>2.1705006227167414</v>
      </c>
      <c r="M14" s="575">
        <v>2.1130442181812144</v>
      </c>
      <c r="N14" s="574">
        <v>1.8294768714580905</v>
      </c>
      <c r="O14" s="575">
        <v>2.1220199527229866</v>
      </c>
      <c r="P14" s="576">
        <v>2.0582921669084975</v>
      </c>
      <c r="Q14" s="574">
        <v>1.7964446785968609</v>
      </c>
      <c r="R14" s="575">
        <v>2.0981643392864542</v>
      </c>
      <c r="S14" s="576">
        <v>2.032038329261399</v>
      </c>
      <c r="T14" s="574">
        <v>2.0940910142996665</v>
      </c>
      <c r="U14" s="575">
        <v>1.9653042214905858</v>
      </c>
      <c r="V14" s="575">
        <v>2.0092993117120801</v>
      </c>
      <c r="W14" s="574">
        <v>1.9974260019087293</v>
      </c>
      <c r="X14" s="575">
        <v>2.1663565746714428</v>
      </c>
      <c r="Y14" s="575">
        <v>2.0995718922253479</v>
      </c>
      <c r="Z14" s="574">
        <v>1.9685077423320181</v>
      </c>
      <c r="AA14" s="575">
        <v>2.0932330522609517</v>
      </c>
      <c r="AB14" s="575">
        <v>2.0583016476552598</v>
      </c>
      <c r="AC14" s="574">
        <v>1.9388652001578612</v>
      </c>
      <c r="AD14" s="575">
        <v>2.0448638785805584</v>
      </c>
      <c r="AE14" s="575">
        <v>2.0168136720701084</v>
      </c>
    </row>
    <row r="15" spans="1:33" s="2" customFormat="1">
      <c r="A15" s="335" t="s">
        <v>0</v>
      </c>
      <c r="B15" s="574">
        <v>2.2861009762900975</v>
      </c>
      <c r="C15" s="575">
        <v>2.9686043695199342</v>
      </c>
      <c r="D15" s="576">
        <v>2.5649900365546272</v>
      </c>
      <c r="E15" s="574">
        <v>2.2084540998098094</v>
      </c>
      <c r="F15" s="575">
        <v>2.8008873570819075</v>
      </c>
      <c r="G15" s="576">
        <v>2.4400156122318442</v>
      </c>
      <c r="H15" s="574">
        <v>2.1863220569780792</v>
      </c>
      <c r="I15" s="575">
        <v>2.6499338850269609</v>
      </c>
      <c r="J15" s="576">
        <v>2.3695381161110962</v>
      </c>
      <c r="K15" s="575">
        <v>2.1599067995269157</v>
      </c>
      <c r="L15" s="575">
        <v>2.5665727136259653</v>
      </c>
      <c r="M15" s="575">
        <v>2.3280554518757022</v>
      </c>
      <c r="N15" s="574">
        <v>2.1594909486545775</v>
      </c>
      <c r="O15" s="575">
        <v>2.5997397851469253</v>
      </c>
      <c r="P15" s="576">
        <v>2.3442908018237278</v>
      </c>
      <c r="Q15" s="574">
        <v>2.1380941788027878</v>
      </c>
      <c r="R15" s="575">
        <v>2.5275325933810744</v>
      </c>
      <c r="S15" s="576">
        <v>2.3083930036447029</v>
      </c>
      <c r="T15" s="574">
        <v>2.2512812725037108</v>
      </c>
      <c r="U15" s="575">
        <v>3.2172644086457067</v>
      </c>
      <c r="V15" s="575">
        <v>2.4643482789640641</v>
      </c>
      <c r="W15" s="574">
        <v>2.2018205960774924</v>
      </c>
      <c r="X15" s="575">
        <v>2.7257320951025132</v>
      </c>
      <c r="Y15" s="575">
        <v>2.3054519496156036</v>
      </c>
      <c r="Z15" s="574">
        <v>2.1706128227714383</v>
      </c>
      <c r="AA15" s="575">
        <v>2.6511964704531663</v>
      </c>
      <c r="AB15" s="575">
        <v>2.3338611209227853</v>
      </c>
      <c r="AC15" s="574">
        <v>2.0785356688103613</v>
      </c>
      <c r="AD15" s="575">
        <v>2.3670021878678038</v>
      </c>
      <c r="AE15" s="575">
        <v>2.1960583583013786</v>
      </c>
      <c r="AF15" s="23"/>
    </row>
    <row r="16" spans="1:33" s="2" customFormat="1">
      <c r="A16" s="335" t="s">
        <v>92</v>
      </c>
      <c r="B16" s="574">
        <v>2.2055709849009952</v>
      </c>
      <c r="C16" s="575">
        <v>2.0735598675469706</v>
      </c>
      <c r="D16" s="576">
        <v>2.1513239766734564</v>
      </c>
      <c r="E16" s="574">
        <v>2.1438953511491299</v>
      </c>
      <c r="F16" s="575">
        <v>2.0252347589159734</v>
      </c>
      <c r="G16" s="576">
        <v>2.0969836105305779</v>
      </c>
      <c r="H16" s="574">
        <v>2.1390657714028674</v>
      </c>
      <c r="I16" s="575">
        <v>2.015471284232917</v>
      </c>
      <c r="J16" s="576">
        <v>2.0913192887269885</v>
      </c>
      <c r="K16" s="575">
        <v>2.1119934474718254</v>
      </c>
      <c r="L16" s="575">
        <v>2.0042024187554897</v>
      </c>
      <c r="M16" s="575">
        <v>2.0716072154840277</v>
      </c>
      <c r="N16" s="574">
        <v>2.126639665494515</v>
      </c>
      <c r="O16" s="575">
        <v>1.9804577488664772</v>
      </c>
      <c r="P16" s="576">
        <v>2.0677481333090513</v>
      </c>
      <c r="Q16" s="574">
        <v>2.1339440141234247</v>
      </c>
      <c r="R16" s="575">
        <v>1.9990535676188488</v>
      </c>
      <c r="S16" s="576">
        <v>2.0804069440641078</v>
      </c>
      <c r="T16" s="574">
        <v>2.457967572519467</v>
      </c>
      <c r="U16" s="575">
        <v>2.3045814141998076</v>
      </c>
      <c r="V16" s="575">
        <v>2.4273254609748354</v>
      </c>
      <c r="W16" s="574">
        <v>2.4593306525393075</v>
      </c>
      <c r="X16" s="575">
        <v>2.2165420765027322</v>
      </c>
      <c r="Y16" s="575">
        <v>2.4136494454959032</v>
      </c>
      <c r="Z16" s="574">
        <v>2.2691770684069836</v>
      </c>
      <c r="AA16" s="575">
        <v>2.0458416883400505</v>
      </c>
      <c r="AB16" s="575">
        <v>2.1919775247163784</v>
      </c>
      <c r="AC16" s="574">
        <v>2.1924931412214712</v>
      </c>
      <c r="AD16" s="575">
        <v>1.9569378608423853</v>
      </c>
      <c r="AE16" s="575">
        <v>2.0990424721503897</v>
      </c>
      <c r="AF16" s="23"/>
    </row>
    <row r="17" spans="1:32" s="2" customFormat="1">
      <c r="A17" s="335" t="s">
        <v>93</v>
      </c>
      <c r="B17" s="574">
        <v>1.5430323603349718</v>
      </c>
      <c r="C17" s="575">
        <v>1.7742964868526991</v>
      </c>
      <c r="D17" s="576">
        <v>1.624473989038917</v>
      </c>
      <c r="E17" s="574">
        <v>1.5559175586802785</v>
      </c>
      <c r="F17" s="575">
        <v>1.6875679666377341</v>
      </c>
      <c r="G17" s="576">
        <v>1.6027211656463478</v>
      </c>
      <c r="H17" s="574">
        <v>1.5908261222282314</v>
      </c>
      <c r="I17" s="575">
        <v>1.7262496950669792</v>
      </c>
      <c r="J17" s="576">
        <v>1.6378046043408994</v>
      </c>
      <c r="K17" s="575">
        <v>1.5613082136552836</v>
      </c>
      <c r="L17" s="575">
        <v>1.6757714237799766</v>
      </c>
      <c r="M17" s="575">
        <v>1.6004567028491949</v>
      </c>
      <c r="N17" s="574">
        <v>1.5386477167233985</v>
      </c>
      <c r="O17" s="575">
        <v>1.6668609207644234</v>
      </c>
      <c r="P17" s="576">
        <v>1.5841408372371601</v>
      </c>
      <c r="Q17" s="574">
        <v>1.5618596178924053</v>
      </c>
      <c r="R17" s="575">
        <v>1.7064732248618837</v>
      </c>
      <c r="S17" s="576">
        <v>1.612937667979824</v>
      </c>
      <c r="T17" s="574">
        <v>1.6610425894378194</v>
      </c>
      <c r="U17" s="575">
        <v>1.814416742837331</v>
      </c>
      <c r="V17" s="575">
        <v>1.6883071768351103</v>
      </c>
      <c r="W17" s="574">
        <v>1.6307190713338826</v>
      </c>
      <c r="X17" s="575">
        <v>1.8325141688027655</v>
      </c>
      <c r="Y17" s="575">
        <v>1.6667885666246323</v>
      </c>
      <c r="Z17" s="574">
        <v>1.548265892102914</v>
      </c>
      <c r="AA17" s="575">
        <v>1.7596898133813719</v>
      </c>
      <c r="AB17" s="575">
        <v>1.5989811385725812</v>
      </c>
      <c r="AC17" s="574">
        <v>1.5294592341267894</v>
      </c>
      <c r="AD17" s="575">
        <v>1.7343882165856519</v>
      </c>
      <c r="AE17" s="575">
        <v>1.587519171779141</v>
      </c>
      <c r="AF17" s="23"/>
    </row>
    <row r="18" spans="1:32" s="2" customFormat="1" ht="11.25">
      <c r="A18" s="337" t="s">
        <v>368</v>
      </c>
      <c r="B18" s="676">
        <v>1.8928517510687577</v>
      </c>
      <c r="C18" s="677">
        <v>2.2780093368389749</v>
      </c>
      <c r="D18" s="678">
        <v>2.0616371481881406</v>
      </c>
      <c r="E18" s="676">
        <v>1.8777119682974113</v>
      </c>
      <c r="F18" s="677">
        <v>2.2712451752861957</v>
      </c>
      <c r="G18" s="678">
        <v>2.0475126323509749</v>
      </c>
      <c r="H18" s="676">
        <v>1.9122134983507655</v>
      </c>
      <c r="I18" s="677">
        <v>2.2361638234603647</v>
      </c>
      <c r="J18" s="678">
        <v>2.0478788772550756</v>
      </c>
      <c r="K18" s="677">
        <v>1.9203716658470531</v>
      </c>
      <c r="L18" s="677">
        <v>2.1947296498744278</v>
      </c>
      <c r="M18" s="677">
        <v>2.0379668435695599</v>
      </c>
      <c r="N18" s="676">
        <v>1.8664568138699789</v>
      </c>
      <c r="O18" s="677">
        <v>2.1036092371104966</v>
      </c>
      <c r="P18" s="678">
        <v>1.9677343523738957</v>
      </c>
      <c r="Q18" s="676">
        <v>1.8415863037013545</v>
      </c>
      <c r="R18" s="677">
        <v>2.0435541685995022</v>
      </c>
      <c r="S18" s="678">
        <v>1.9277891072588875</v>
      </c>
      <c r="T18" s="676">
        <v>1.8739365044966951</v>
      </c>
      <c r="U18" s="677">
        <v>2.5203434073902198</v>
      </c>
      <c r="V18" s="677">
        <v>2.0497444149943203</v>
      </c>
      <c r="W18" s="676">
        <v>1.8247248179642037</v>
      </c>
      <c r="X18" s="677">
        <v>2.6182744714886441</v>
      </c>
      <c r="Y18" s="677">
        <v>2.0298222941825976</v>
      </c>
      <c r="Z18" s="676">
        <v>1.8213159273091637</v>
      </c>
      <c r="AA18" s="677">
        <v>2.2474790924147454</v>
      </c>
      <c r="AB18" s="677">
        <v>1.9607711709089237</v>
      </c>
      <c r="AC18" s="676">
        <v>1.7988670126371666</v>
      </c>
      <c r="AD18" s="677">
        <v>2.086556202498687</v>
      </c>
      <c r="AE18" s="677">
        <v>1.9054259879415101</v>
      </c>
    </row>
    <row r="19" spans="1:32" s="2" customFormat="1" ht="11.25">
      <c r="Z19" s="36"/>
      <c r="AA19" s="36"/>
      <c r="AB19" s="36"/>
    </row>
    <row r="20" spans="1:32" s="2" customFormat="1" ht="12.75" customHeight="1">
      <c r="A20" s="230" t="s">
        <v>108</v>
      </c>
      <c r="O20" s="24"/>
      <c r="P20" s="24"/>
      <c r="T20" s="24"/>
      <c r="U20" s="24"/>
      <c r="Y20" s="24"/>
      <c r="Z20" s="38"/>
      <c r="AA20" s="37"/>
      <c r="AB20" s="37"/>
    </row>
    <row r="21" spans="1:32" s="2" customFormat="1" ht="13.5" customHeight="1">
      <c r="A21" s="54" t="s">
        <v>97</v>
      </c>
    </row>
    <row r="22" spans="1:32" s="2" customFormat="1" ht="11.25">
      <c r="A22" s="55" t="s">
        <v>376</v>
      </c>
    </row>
    <row r="23" spans="1:32" s="2" customFormat="1" ht="11.25">
      <c r="A23" s="54"/>
    </row>
    <row r="24" spans="1:32" s="2" customFormat="1">
      <c r="A24" s="2" t="s">
        <v>56</v>
      </c>
      <c r="N24" s="882"/>
      <c r="O24" s="882"/>
      <c r="P24" s="882"/>
      <c r="Q24" s="882"/>
      <c r="R24" s="882"/>
      <c r="S24" s="170"/>
      <c r="T24" s="171"/>
      <c r="U24" s="171"/>
      <c r="V24" s="171"/>
      <c r="W24" s="171"/>
      <c r="X24" s="171"/>
      <c r="Y24" s="172"/>
    </row>
    <row r="25" spans="1:32" s="2" customFormat="1" ht="11.25">
      <c r="A25" s="231" t="s">
        <v>57</v>
      </c>
      <c r="N25" s="54"/>
      <c r="O25" s="54"/>
      <c r="P25" s="54"/>
      <c r="Q25" s="54"/>
      <c r="R25" s="54"/>
      <c r="S25" s="54"/>
    </row>
    <row r="26" spans="1:32" s="2" customFormat="1" ht="11.25"/>
    <row r="27" spans="1:32" s="2" customFormat="1">
      <c r="A27" s="309"/>
      <c r="AA27" s="169"/>
      <c r="AB27" s="169"/>
      <c r="AC27" s="169"/>
    </row>
    <row r="28" spans="1:32" s="2" customFormat="1" ht="11.25">
      <c r="AA28" s="169"/>
      <c r="AB28" s="169"/>
      <c r="AC28" s="169"/>
    </row>
    <row r="29" spans="1:32" s="2" customFormat="1" ht="11.25">
      <c r="AA29" s="169"/>
      <c r="AB29" s="169"/>
      <c r="AC29" s="169"/>
    </row>
    <row r="30" spans="1:32" s="2" customFormat="1" ht="11.25">
      <c r="AA30" s="169"/>
      <c r="AB30" s="169"/>
      <c r="AC30" s="169"/>
    </row>
    <row r="31" spans="1:32" s="2" customFormat="1" ht="11.25">
      <c r="AA31" s="169"/>
      <c r="AB31" s="169"/>
      <c r="AC31" s="169"/>
    </row>
    <row r="32" spans="1:32" s="2" customFormat="1" ht="11.25">
      <c r="AA32" s="169"/>
      <c r="AB32" s="169"/>
      <c r="AC32" s="169"/>
    </row>
    <row r="33" spans="14:31" s="2" customFormat="1"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169"/>
      <c r="AB33" s="169"/>
      <c r="AC33" s="169"/>
    </row>
    <row r="34" spans="14:31" s="2" customFormat="1"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169"/>
      <c r="AB34" s="169"/>
      <c r="AC34" s="169"/>
    </row>
    <row r="35" spans="14:31" s="2" customFormat="1"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169"/>
      <c r="AB35" s="169"/>
      <c r="AC35" s="169"/>
    </row>
    <row r="36" spans="14:31" s="2" customFormat="1"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169"/>
      <c r="AB36" s="169"/>
      <c r="AC36" s="169"/>
      <c r="AD36" s="169"/>
      <c r="AE36" s="169"/>
    </row>
    <row r="37" spans="14:31" s="2" customFormat="1"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169"/>
      <c r="AB37" s="169"/>
      <c r="AC37" s="169"/>
      <c r="AD37" s="169"/>
      <c r="AE37" s="169"/>
    </row>
    <row r="38" spans="14:31" s="2" customFormat="1"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169"/>
      <c r="AB38" s="169"/>
      <c r="AC38" s="169"/>
      <c r="AD38" s="169"/>
      <c r="AE38" s="169"/>
    </row>
    <row r="39" spans="14:31" s="2" customFormat="1"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169"/>
      <c r="AB39" s="169"/>
      <c r="AC39" s="169"/>
      <c r="AD39" s="169"/>
      <c r="AE39" s="169"/>
    </row>
    <row r="40" spans="14:31" s="2" customFormat="1"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169"/>
      <c r="AB40" s="169"/>
      <c r="AC40" s="169"/>
      <c r="AD40" s="169"/>
      <c r="AE40" s="169"/>
    </row>
    <row r="41" spans="14:31" s="2" customFormat="1"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C41" s="169"/>
      <c r="AD41" s="169"/>
      <c r="AE41" s="169"/>
    </row>
    <row r="42" spans="14:31" s="2" customFormat="1"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C42" s="169"/>
      <c r="AD42" s="169"/>
      <c r="AE42" s="169"/>
    </row>
    <row r="43" spans="14:31" s="2" customFormat="1" ht="11.25">
      <c r="AC43" s="169"/>
      <c r="AD43" s="169"/>
      <c r="AE43" s="169"/>
    </row>
    <row r="44" spans="14:31" s="2" customFormat="1" ht="11.25">
      <c r="AC44" s="169"/>
      <c r="AD44" s="169"/>
      <c r="AE44" s="169"/>
    </row>
    <row r="45" spans="14:31" s="2" customFormat="1" ht="11.25">
      <c r="AC45" s="169"/>
      <c r="AD45" s="169"/>
      <c r="AE45" s="169"/>
    </row>
    <row r="46" spans="14:31" s="2" customFormat="1" ht="11.25">
      <c r="AC46" s="169"/>
      <c r="AD46" s="169"/>
      <c r="AE46" s="169"/>
    </row>
    <row r="47" spans="14:31" s="2" customFormat="1" ht="11.25">
      <c r="AC47" s="169"/>
      <c r="AD47" s="169"/>
      <c r="AE47" s="169"/>
    </row>
    <row r="48" spans="14:31" s="2" customFormat="1" ht="11.25">
      <c r="AC48" s="169"/>
      <c r="AD48" s="169"/>
      <c r="AE48" s="169"/>
    </row>
    <row r="49" spans="29:31" s="2" customFormat="1" ht="11.25">
      <c r="AC49" s="169"/>
      <c r="AD49" s="169"/>
      <c r="AE49" s="169"/>
    </row>
    <row r="50" spans="29:31" s="2" customFormat="1" ht="11.25">
      <c r="AC50" s="169"/>
      <c r="AD50" s="169"/>
      <c r="AE50" s="169"/>
    </row>
    <row r="51" spans="29:31">
      <c r="AC51" s="169"/>
      <c r="AD51" s="169"/>
      <c r="AE51" s="169"/>
    </row>
    <row r="52" spans="29:31">
      <c r="AC52" s="169"/>
      <c r="AD52" s="169"/>
      <c r="AE52" s="169"/>
    </row>
  </sheetData>
  <mergeCells count="2">
    <mergeCell ref="N24:R24"/>
    <mergeCell ref="A3:A4"/>
  </mergeCells>
  <phoneticPr fontId="18" type="noConversion"/>
  <hyperlinks>
    <hyperlink ref="A20" r:id="rId1" xr:uid="{00000000-0004-0000-0C00-000000000000}"/>
    <hyperlink ref="A25" r:id="rId2" xr:uid="{00000000-0004-0000-0C00-000001000000}"/>
  </hyperlinks>
  <pageMargins left="0.78740157499999996" right="0.78740157499999996" top="0.984251969" bottom="0.984251969" header="0.4921259845" footer="0.4921259845"/>
  <pageSetup paperSize="9" orientation="portrait" r:id="rId3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48"/>
  <sheetViews>
    <sheetView showGridLines="0" zoomScaleNormal="100" workbookViewId="0"/>
  </sheetViews>
  <sheetFormatPr baseColWidth="10" defaultColWidth="11.42578125" defaultRowHeight="12.75"/>
  <cols>
    <col min="1" max="1" width="28.7109375" style="4" customWidth="1"/>
    <col min="2" max="8" width="12.28515625" style="4" customWidth="1"/>
    <col min="9" max="16384" width="11.42578125" style="4"/>
  </cols>
  <sheetData>
    <row r="1" spans="1:9" s="52" customFormat="1" ht="12.75" customHeight="1">
      <c r="A1" s="467" t="s">
        <v>395</v>
      </c>
      <c r="H1" s="139" t="s">
        <v>18</v>
      </c>
    </row>
    <row r="2" spans="1:9" s="52" customFormat="1" ht="12">
      <c r="A2" s="149"/>
    </row>
    <row r="3" spans="1:9" s="2" customFormat="1" ht="13.5" customHeight="1">
      <c r="A3" s="886" t="s">
        <v>83</v>
      </c>
      <c r="B3" s="883" t="s">
        <v>145</v>
      </c>
      <c r="C3" s="884"/>
      <c r="D3" s="884"/>
      <c r="E3" s="884"/>
      <c r="F3" s="884"/>
      <c r="G3" s="884"/>
      <c r="H3" s="884"/>
    </row>
    <row r="4" spans="1:9" s="2" customFormat="1" ht="22.5">
      <c r="A4" s="860"/>
      <c r="B4" s="173">
        <v>2019</v>
      </c>
      <c r="C4" s="173">
        <v>2020</v>
      </c>
      <c r="D4" s="173">
        <v>2021</v>
      </c>
      <c r="E4" s="173">
        <v>2022</v>
      </c>
      <c r="F4" s="173">
        <v>2023</v>
      </c>
      <c r="G4" s="366" t="s">
        <v>396</v>
      </c>
      <c r="H4" s="367" t="s">
        <v>397</v>
      </c>
    </row>
    <row r="5" spans="1:9" s="2" customFormat="1" ht="13.15" customHeight="1">
      <c r="A5" s="325" t="s">
        <v>60</v>
      </c>
      <c r="B5" s="750">
        <v>55.158244627017702</v>
      </c>
      <c r="C5" s="750">
        <v>36.053979855889999</v>
      </c>
      <c r="D5" s="750">
        <v>41.425243987168905</v>
      </c>
      <c r="E5" s="751">
        <v>51.6</v>
      </c>
      <c r="F5" s="751">
        <v>55.5</v>
      </c>
      <c r="G5" s="842">
        <v>48.749563210067542</v>
      </c>
      <c r="H5" s="842">
        <v>56.894781392925111</v>
      </c>
      <c r="I5" s="118"/>
    </row>
    <row r="6" spans="1:9" s="2" customFormat="1" ht="11.25">
      <c r="A6" s="335" t="s">
        <v>84</v>
      </c>
      <c r="B6" s="585">
        <v>50.232338285979701</v>
      </c>
      <c r="C6" s="585">
        <v>47.178602252427801</v>
      </c>
      <c r="D6" s="585">
        <v>47.433544849898801</v>
      </c>
      <c r="E6" s="585">
        <v>50.5</v>
      </c>
      <c r="F6" s="585">
        <v>49.3</v>
      </c>
      <c r="G6" s="843">
        <v>52.278821427356846</v>
      </c>
      <c r="H6" s="843">
        <v>47.490759902948021</v>
      </c>
      <c r="I6" s="118"/>
    </row>
    <row r="7" spans="1:9" s="2" customFormat="1" ht="11.25">
      <c r="A7" s="335" t="s">
        <v>85</v>
      </c>
      <c r="B7" s="585">
        <v>41.106889756782799</v>
      </c>
      <c r="C7" s="585">
        <v>33.673724325647903</v>
      </c>
      <c r="D7" s="585">
        <v>40.646132050831305</v>
      </c>
      <c r="E7" s="585">
        <v>43.7</v>
      </c>
      <c r="F7" s="585">
        <v>44.8</v>
      </c>
      <c r="G7" s="843">
        <v>37.55298359524371</v>
      </c>
      <c r="H7" s="843">
        <v>47.068977269407668</v>
      </c>
      <c r="I7" s="118"/>
    </row>
    <row r="8" spans="1:9" s="2" customFormat="1" ht="11.25">
      <c r="A8" s="335" t="s">
        <v>86</v>
      </c>
      <c r="B8" s="585">
        <v>64.964013508226401</v>
      </c>
      <c r="C8" s="585">
        <v>27.1609157511622</v>
      </c>
      <c r="D8" s="585">
        <v>34.029287418955199</v>
      </c>
      <c r="E8" s="585">
        <v>55.4</v>
      </c>
      <c r="F8" s="585">
        <v>63.7</v>
      </c>
      <c r="G8" s="843">
        <v>55.508118781511797</v>
      </c>
      <c r="H8" s="843">
        <v>67.102823824380167</v>
      </c>
      <c r="I8" s="118"/>
    </row>
    <row r="9" spans="1:9" s="2" customFormat="1" ht="11.25">
      <c r="A9" s="335" t="s">
        <v>87</v>
      </c>
      <c r="B9" s="585">
        <v>53.716833451100797</v>
      </c>
      <c r="C9" s="585">
        <v>33.008486576147298</v>
      </c>
      <c r="D9" s="585">
        <v>38.065034595425701</v>
      </c>
      <c r="E9" s="585">
        <v>48.5</v>
      </c>
      <c r="F9" s="585">
        <v>52.2</v>
      </c>
      <c r="G9" s="843">
        <v>42.225383572457488</v>
      </c>
      <c r="H9" s="843">
        <v>55.290840157611569</v>
      </c>
      <c r="I9" s="118"/>
    </row>
    <row r="10" spans="1:9" s="2" customFormat="1" ht="11.25">
      <c r="A10" s="335" t="s">
        <v>88</v>
      </c>
      <c r="B10" s="585">
        <v>60.090557565411103</v>
      </c>
      <c r="C10" s="585">
        <v>28.071116919522801</v>
      </c>
      <c r="D10" s="585">
        <v>34.425329907234001</v>
      </c>
      <c r="E10" s="585">
        <v>49.8</v>
      </c>
      <c r="F10" s="585">
        <v>52.6</v>
      </c>
      <c r="G10" s="843">
        <v>46.684820006503514</v>
      </c>
      <c r="H10" s="843">
        <v>55.371928947964598</v>
      </c>
      <c r="I10" s="118"/>
    </row>
    <row r="11" spans="1:9" s="2" customFormat="1" ht="11.25">
      <c r="A11" s="335" t="s">
        <v>89</v>
      </c>
      <c r="B11" s="585">
        <v>58.915340507596298</v>
      </c>
      <c r="C11" s="585">
        <v>39.309787572756399</v>
      </c>
      <c r="D11" s="585">
        <v>43.4339684973719</v>
      </c>
      <c r="E11" s="585">
        <v>55.7</v>
      </c>
      <c r="F11" s="585">
        <v>60</v>
      </c>
      <c r="G11" s="843">
        <v>49.252092762647358</v>
      </c>
      <c r="H11" s="843">
        <v>64.250377456998123</v>
      </c>
      <c r="I11" s="118"/>
    </row>
    <row r="12" spans="1:9" s="2" customFormat="1" ht="11.25">
      <c r="A12" s="335" t="s">
        <v>90</v>
      </c>
      <c r="B12" s="585">
        <v>43.048051752624403</v>
      </c>
      <c r="C12" s="585">
        <v>29.956740508678301</v>
      </c>
      <c r="D12" s="585">
        <v>37.460298513401305</v>
      </c>
      <c r="E12" s="585">
        <v>39.1</v>
      </c>
      <c r="F12" s="585">
        <v>40.799999999999997</v>
      </c>
      <c r="G12" s="843">
        <v>32.421934516212652</v>
      </c>
      <c r="H12" s="843">
        <v>43.280500533270974</v>
      </c>
      <c r="I12" s="118"/>
    </row>
    <row r="13" spans="1:9" s="2" customFormat="1" ht="11.25">
      <c r="A13" s="336" t="s">
        <v>275</v>
      </c>
      <c r="B13" s="585">
        <v>54.936445770316602</v>
      </c>
      <c r="C13" s="585">
        <v>31.6886598277651</v>
      </c>
      <c r="D13" s="585">
        <v>40.741061541807298</v>
      </c>
      <c r="E13" s="585">
        <v>50.9</v>
      </c>
      <c r="F13" s="585">
        <v>53</v>
      </c>
      <c r="G13" s="843">
        <v>44.568899239299746</v>
      </c>
      <c r="H13" s="843">
        <v>55.799414009921392</v>
      </c>
      <c r="I13" s="118"/>
    </row>
    <row r="14" spans="1:9" s="2" customFormat="1" ht="11.25">
      <c r="A14" s="335" t="s">
        <v>91</v>
      </c>
      <c r="B14" s="585">
        <v>66.490781385441394</v>
      </c>
      <c r="C14" s="585">
        <v>26.5579953231594</v>
      </c>
      <c r="D14" s="585">
        <v>34.244000452708299</v>
      </c>
      <c r="E14" s="585">
        <v>56.7</v>
      </c>
      <c r="F14" s="585">
        <v>63.3</v>
      </c>
      <c r="G14" s="843">
        <v>56.534300289010162</v>
      </c>
      <c r="H14" s="843">
        <v>64.652376220721294</v>
      </c>
      <c r="I14" s="118"/>
    </row>
    <row r="15" spans="1:9" s="2" customFormat="1" ht="11.25">
      <c r="A15" s="335" t="s">
        <v>0</v>
      </c>
      <c r="B15" s="585">
        <v>53.906293284140801</v>
      </c>
      <c r="C15" s="585">
        <v>48.096305858230998</v>
      </c>
      <c r="D15" s="585">
        <v>46.170767354266502</v>
      </c>
      <c r="E15" s="585">
        <v>52.9</v>
      </c>
      <c r="F15" s="585">
        <v>55.7</v>
      </c>
      <c r="G15" s="843">
        <v>56.466741028473031</v>
      </c>
      <c r="H15" s="843">
        <v>54.576135539985501</v>
      </c>
      <c r="I15" s="118"/>
    </row>
    <row r="16" spans="1:9" s="2" customFormat="1" ht="11.25">
      <c r="A16" s="335" t="s">
        <v>92</v>
      </c>
      <c r="B16" s="585">
        <v>49.991909739479098</v>
      </c>
      <c r="C16" s="585">
        <v>44.847369591901597</v>
      </c>
      <c r="D16" s="585">
        <v>59.439711061724999</v>
      </c>
      <c r="E16" s="585">
        <v>53.9</v>
      </c>
      <c r="F16" s="585">
        <v>51.7</v>
      </c>
      <c r="G16" s="843">
        <v>37.667576163083716</v>
      </c>
      <c r="H16" s="843">
        <v>54.830182954161465</v>
      </c>
      <c r="I16" s="118"/>
    </row>
    <row r="17" spans="1:9" s="2" customFormat="1" ht="11.25">
      <c r="A17" s="335" t="s">
        <v>93</v>
      </c>
      <c r="B17" s="585">
        <v>42.2840244614369</v>
      </c>
      <c r="C17" s="585">
        <v>29.577994710628801</v>
      </c>
      <c r="D17" s="585">
        <v>37.215679730101499</v>
      </c>
      <c r="E17" s="585">
        <v>42.9</v>
      </c>
      <c r="F17" s="585">
        <v>45.9</v>
      </c>
      <c r="G17" s="843">
        <v>36.515088757396448</v>
      </c>
      <c r="H17" s="843">
        <v>50.77754649646365</v>
      </c>
      <c r="I17" s="118"/>
    </row>
    <row r="18" spans="1:9" s="2" customFormat="1" ht="11.25">
      <c r="A18" s="337" t="s">
        <v>368</v>
      </c>
      <c r="B18" s="679">
        <v>46.047156726768399</v>
      </c>
      <c r="C18" s="679">
        <v>29.935209190016401</v>
      </c>
      <c r="D18" s="679">
        <v>36.418351638601202</v>
      </c>
      <c r="E18" s="679">
        <v>44.4</v>
      </c>
      <c r="F18" s="679">
        <v>49.8</v>
      </c>
      <c r="G18" s="844">
        <v>43.245981963768052</v>
      </c>
      <c r="H18" s="844">
        <v>51.070371039143275</v>
      </c>
      <c r="I18" s="118"/>
    </row>
    <row r="19" spans="1:9" s="2" customFormat="1" ht="11.25"/>
    <row r="20" spans="1:9" s="2" customFormat="1" ht="12.75" customHeight="1">
      <c r="A20" s="6" t="s">
        <v>143</v>
      </c>
      <c r="B20" s="6"/>
      <c r="C20" s="6"/>
      <c r="D20" s="6"/>
      <c r="E20" s="6"/>
      <c r="F20" s="6"/>
      <c r="G20" s="6"/>
      <c r="H20" s="6"/>
    </row>
    <row r="21" spans="1:9" s="2" customFormat="1" ht="24.75" customHeight="1">
      <c r="A21" s="885" t="s">
        <v>144</v>
      </c>
      <c r="B21" s="885"/>
      <c r="C21" s="885"/>
      <c r="D21" s="885"/>
      <c r="E21" s="885"/>
      <c r="F21" s="885"/>
      <c r="G21" s="885"/>
      <c r="H21" s="885"/>
    </row>
    <row r="22" spans="1:9" s="2" customFormat="1" ht="11.25">
      <c r="A22" s="8" t="s">
        <v>398</v>
      </c>
      <c r="B22" s="8"/>
      <c r="C22" s="8"/>
      <c r="D22" s="8"/>
      <c r="E22" s="8"/>
      <c r="F22" s="8"/>
      <c r="G22" s="8"/>
      <c r="H22" s="8"/>
    </row>
    <row r="23" spans="1:9" s="2" customFormat="1" ht="11.25">
      <c r="A23" s="8" t="s">
        <v>399</v>
      </c>
      <c r="B23" s="8"/>
      <c r="C23" s="8"/>
      <c r="D23" s="8"/>
      <c r="E23" s="8"/>
      <c r="F23" s="8"/>
      <c r="G23" s="8"/>
      <c r="H23" s="8"/>
    </row>
    <row r="24" spans="1:9" s="2" customFormat="1" ht="11.25"/>
    <row r="25" spans="1:9" s="2" customFormat="1" ht="11.25">
      <c r="A25" s="230" t="s">
        <v>108</v>
      </c>
    </row>
    <row r="26" spans="1:9" s="2" customFormat="1" ht="11.25">
      <c r="A26" s="54" t="s">
        <v>97</v>
      </c>
    </row>
    <row r="27" spans="1:9" s="2" customFormat="1" ht="11.25">
      <c r="A27" s="55" t="s">
        <v>376</v>
      </c>
    </row>
    <row r="28" spans="1:9" s="2" customFormat="1" ht="11.25">
      <c r="A28" s="54"/>
    </row>
    <row r="29" spans="1:9" s="2" customFormat="1" ht="11.25">
      <c r="A29" s="2" t="s">
        <v>56</v>
      </c>
      <c r="B29" s="98"/>
    </row>
    <row r="30" spans="1:9" s="2" customFormat="1" ht="11.25">
      <c r="A30" s="231" t="s">
        <v>57</v>
      </c>
    </row>
    <row r="31" spans="1:9" s="2" customFormat="1" ht="11.25"/>
    <row r="32" spans="1:9" s="2" customFormat="1" ht="11.25"/>
    <row r="33" s="2" customFormat="1" ht="11.25"/>
    <row r="34" s="2" customFormat="1" ht="11.25"/>
    <row r="35" s="2" customFormat="1" ht="11.25"/>
    <row r="36" s="2" customFormat="1" ht="11.25"/>
    <row r="37" s="2" customFormat="1" ht="11.25"/>
    <row r="38" s="2" customFormat="1" ht="11.25"/>
    <row r="39" s="2" customFormat="1" ht="11.25"/>
    <row r="40" s="2" customFormat="1" ht="11.25"/>
    <row r="41" s="2" customFormat="1" ht="11.25"/>
    <row r="42" s="2" customFormat="1" ht="11.25"/>
    <row r="43" s="2" customFormat="1" ht="11.25"/>
    <row r="44" s="2" customFormat="1" ht="11.25"/>
    <row r="45" s="2" customFormat="1" ht="11.25"/>
    <row r="46" s="2" customFormat="1" ht="11.25"/>
    <row r="47" s="2" customFormat="1" ht="11.25"/>
    <row r="48" s="2" customFormat="1" ht="11.25"/>
  </sheetData>
  <sortState xmlns:xlrd2="http://schemas.microsoft.com/office/spreadsheetml/2017/richdata2" ref="I6:L20">
    <sortCondition ref="I6"/>
  </sortState>
  <mergeCells count="3">
    <mergeCell ref="B3:H3"/>
    <mergeCell ref="A21:H21"/>
    <mergeCell ref="A3:A4"/>
  </mergeCells>
  <phoneticPr fontId="18" type="noConversion"/>
  <hyperlinks>
    <hyperlink ref="A25" r:id="rId1" xr:uid="{00000000-0004-0000-0D00-000000000000}"/>
    <hyperlink ref="A30" r:id="rId2" xr:uid="{00000000-0004-0000-0D00-000001000000}"/>
  </hyperlinks>
  <pageMargins left="0.78740157499999996" right="0.78740157499999996" top="0.984251969" bottom="0.984251969" header="0.4921259845" footer="0.4921259845"/>
  <pageSetup paperSize="9" scale="58" orientation="landscape" r:id="rId3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K18"/>
  <sheetViews>
    <sheetView showGridLines="0" workbookViewId="0"/>
  </sheetViews>
  <sheetFormatPr baseColWidth="10" defaultColWidth="11.42578125" defaultRowHeight="12.75"/>
  <cols>
    <col min="1" max="1" width="11.42578125" style="12"/>
    <col min="2" max="2" width="13.28515625" style="12" customWidth="1"/>
    <col min="3" max="3" width="12.42578125" style="12" customWidth="1"/>
    <col min="4" max="5" width="12.5703125" style="12" customWidth="1"/>
    <col min="6" max="6" width="13.42578125" style="12" customWidth="1"/>
    <col min="7" max="7" width="13.5703125" style="12" customWidth="1"/>
    <col min="8" max="8" width="11.5703125" style="12" bestFit="1" customWidth="1"/>
    <col min="9" max="9" width="12.28515625" style="12" customWidth="1"/>
    <col min="10" max="10" width="13" style="12" customWidth="1"/>
    <col min="11" max="16384" width="11.42578125" style="12"/>
  </cols>
  <sheetData>
    <row r="1" spans="1:11" s="90" customFormat="1">
      <c r="A1" s="469" t="s">
        <v>400</v>
      </c>
      <c r="H1" s="493"/>
      <c r="J1" s="181" t="s">
        <v>285</v>
      </c>
    </row>
    <row r="2" spans="1:11" s="90" customFormat="1" ht="12">
      <c r="A2" s="174"/>
      <c r="K2" s="91"/>
    </row>
    <row r="3" spans="1:11" s="13" customFormat="1" ht="12.75" customHeight="1">
      <c r="A3" s="890" t="s">
        <v>146</v>
      </c>
      <c r="B3" s="887">
        <v>2022</v>
      </c>
      <c r="C3" s="888"/>
      <c r="D3" s="888"/>
      <c r="E3" s="887">
        <v>2023</v>
      </c>
      <c r="F3" s="888"/>
      <c r="G3" s="888"/>
      <c r="H3" s="887" t="s">
        <v>380</v>
      </c>
      <c r="I3" s="888"/>
      <c r="J3" s="889"/>
    </row>
    <row r="4" spans="1:11" s="13" customFormat="1" ht="12.75" customHeight="1">
      <c r="A4" s="891"/>
      <c r="B4" s="142" t="s">
        <v>1</v>
      </c>
      <c r="C4" s="142" t="s">
        <v>77</v>
      </c>
      <c r="D4" s="142" t="s">
        <v>78</v>
      </c>
      <c r="E4" s="142" t="s">
        <v>1</v>
      </c>
      <c r="F4" s="142" t="s">
        <v>77</v>
      </c>
      <c r="G4" s="142" t="s">
        <v>78</v>
      </c>
      <c r="H4" s="142" t="s">
        <v>1</v>
      </c>
      <c r="I4" s="142" t="s">
        <v>7</v>
      </c>
      <c r="J4" s="143" t="s">
        <v>78</v>
      </c>
    </row>
    <row r="5" spans="1:11" s="13" customFormat="1" ht="11.25">
      <c r="A5" s="388" t="s">
        <v>274</v>
      </c>
      <c r="B5" s="680">
        <v>1701755388</v>
      </c>
      <c r="C5" s="680">
        <v>899854857</v>
      </c>
      <c r="D5" s="680">
        <v>801900531</v>
      </c>
      <c r="E5" s="680">
        <v>1839595188</v>
      </c>
      <c r="F5" s="680">
        <v>920439834</v>
      </c>
      <c r="G5" s="680">
        <v>919155354</v>
      </c>
      <c r="H5" s="681">
        <v>8.0998597666846361</v>
      </c>
      <c r="I5" s="681">
        <v>2.2875885860779435</v>
      </c>
      <c r="J5" s="681">
        <v>14.622115644914068</v>
      </c>
      <c r="K5" s="72"/>
    </row>
    <row r="6" spans="1:11" s="13" customFormat="1" ht="11.25">
      <c r="A6" s="362" t="s">
        <v>79</v>
      </c>
      <c r="B6" s="680">
        <v>268539112</v>
      </c>
      <c r="C6" s="680">
        <v>214683613</v>
      </c>
      <c r="D6" s="680">
        <v>53855499</v>
      </c>
      <c r="E6" s="680">
        <v>293995818</v>
      </c>
      <c r="F6" s="680">
        <v>229871457</v>
      </c>
      <c r="G6" s="680">
        <v>64124361</v>
      </c>
      <c r="H6" s="681">
        <v>9.4797014149655787</v>
      </c>
      <c r="I6" s="681">
        <v>7.0745241277451392</v>
      </c>
      <c r="J6" s="681">
        <v>19.067434506548718</v>
      </c>
    </row>
    <row r="7" spans="1:11" s="13" customFormat="1" ht="11.25">
      <c r="A7" s="362" t="s">
        <v>2</v>
      </c>
      <c r="B7" s="680">
        <v>211765255</v>
      </c>
      <c r="C7" s="680">
        <v>142504811</v>
      </c>
      <c r="D7" s="680">
        <v>69260444</v>
      </c>
      <c r="E7" s="680">
        <v>217429375</v>
      </c>
      <c r="F7" s="680">
        <v>140404714</v>
      </c>
      <c r="G7" s="680">
        <v>77024661</v>
      </c>
      <c r="H7" s="681">
        <v>2.6747163976451187</v>
      </c>
      <c r="I7" s="681">
        <v>-1.4737025264361074</v>
      </c>
      <c r="J7" s="681">
        <v>11.210175031508605</v>
      </c>
    </row>
    <row r="8" spans="1:11" s="13" customFormat="1" ht="11.25">
      <c r="A8" s="362" t="s">
        <v>80</v>
      </c>
      <c r="B8" s="680">
        <v>252663840</v>
      </c>
      <c r="C8" s="680">
        <v>135124972</v>
      </c>
      <c r="D8" s="680">
        <v>117538868</v>
      </c>
      <c r="E8" s="680">
        <v>275360996</v>
      </c>
      <c r="F8" s="680">
        <v>136117518</v>
      </c>
      <c r="G8" s="680">
        <v>139243478</v>
      </c>
      <c r="H8" s="681">
        <v>8.9831437692073379</v>
      </c>
      <c r="I8" s="681">
        <v>0.73453928264273749</v>
      </c>
      <c r="J8" s="681">
        <v>18.465900148025927</v>
      </c>
    </row>
    <row r="9" spans="1:11" s="13" customFormat="1" ht="11.25">
      <c r="A9" s="362" t="s">
        <v>81</v>
      </c>
      <c r="B9" s="680">
        <v>82394651</v>
      </c>
      <c r="C9" s="680">
        <v>25111361</v>
      </c>
      <c r="D9" s="680">
        <v>57283290</v>
      </c>
      <c r="E9" s="680">
        <v>90315978</v>
      </c>
      <c r="F9" s="680">
        <v>25587830</v>
      </c>
      <c r="G9" s="680">
        <v>64728148</v>
      </c>
      <c r="H9" s="681">
        <v>9.613885008142093</v>
      </c>
      <c r="I9" s="681">
        <v>1.8974240384660952</v>
      </c>
      <c r="J9" s="681">
        <v>12.996561475432014</v>
      </c>
      <c r="K9" s="72"/>
    </row>
    <row r="10" spans="1:11" s="13" customFormat="1" ht="11.25">
      <c r="A10" s="394" t="s">
        <v>60</v>
      </c>
      <c r="B10" s="682">
        <v>38241145</v>
      </c>
      <c r="C10" s="682">
        <v>21062223</v>
      </c>
      <c r="D10" s="682">
        <v>17178922</v>
      </c>
      <c r="E10" s="682">
        <v>41759083</v>
      </c>
      <c r="F10" s="682">
        <v>20838141</v>
      </c>
      <c r="G10" s="682">
        <v>20920942</v>
      </c>
      <c r="H10" s="683">
        <v>9.1993532097430659</v>
      </c>
      <c r="I10" s="683">
        <v>-1.0639047929556154</v>
      </c>
      <c r="J10" s="683">
        <v>21.782624078507371</v>
      </c>
    </row>
    <row r="11" spans="1:11" s="13" customFormat="1" ht="11.25">
      <c r="A11" s="14"/>
    </row>
    <row r="12" spans="1:11" s="13" customFormat="1" ht="11.25">
      <c r="A12" s="230" t="s">
        <v>108</v>
      </c>
      <c r="H12" s="121"/>
      <c r="I12" s="121"/>
      <c r="J12" s="121"/>
      <c r="K12" s="121"/>
    </row>
    <row r="13" spans="1:11" s="13" customFormat="1" ht="11.25">
      <c r="A13" s="54" t="s">
        <v>147</v>
      </c>
      <c r="H13" s="121"/>
      <c r="I13" s="121"/>
      <c r="J13" s="121"/>
      <c r="K13" s="121"/>
    </row>
    <row r="14" spans="1:11">
      <c r="A14" s="55" t="s">
        <v>376</v>
      </c>
    </row>
    <row r="15" spans="1:11">
      <c r="A15" s="54"/>
    </row>
    <row r="16" spans="1:11">
      <c r="A16" s="2" t="s">
        <v>56</v>
      </c>
    </row>
    <row r="17" spans="1:1">
      <c r="A17" s="231" t="s">
        <v>57</v>
      </c>
    </row>
    <row r="18" spans="1:1">
      <c r="A18" s="2"/>
    </row>
  </sheetData>
  <mergeCells count="4">
    <mergeCell ref="H3:J3"/>
    <mergeCell ref="B3:D3"/>
    <mergeCell ref="E3:G3"/>
    <mergeCell ref="A3:A4"/>
  </mergeCells>
  <hyperlinks>
    <hyperlink ref="A12" r:id="rId1" xr:uid="{00000000-0004-0000-0E00-000000000000}"/>
    <hyperlink ref="A17" r:id="rId2" xr:uid="{00000000-0004-0000-0E00-000001000000}"/>
  </hyperlinks>
  <pageMargins left="0.78740157499999996" right="0.78740157499999996" top="0.984251969" bottom="0.984251969" header="0.4921259845" footer="0.4921259845"/>
  <pageSetup paperSize="9" orientation="portrait" r:id="rId3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J31"/>
  <sheetViews>
    <sheetView showGridLines="0" workbookViewId="0"/>
  </sheetViews>
  <sheetFormatPr baseColWidth="10" defaultColWidth="11.42578125" defaultRowHeight="14.25"/>
  <cols>
    <col min="1" max="1" width="19.28515625" style="41" customWidth="1"/>
    <col min="2" max="10" width="13.7109375" style="41" customWidth="1"/>
    <col min="11" max="16384" width="11.42578125" style="41"/>
  </cols>
  <sheetData>
    <row r="1" spans="1:10" s="178" customFormat="1" ht="12.75">
      <c r="A1" s="470" t="s">
        <v>401</v>
      </c>
      <c r="B1" s="177"/>
      <c r="C1" s="177"/>
      <c r="D1" s="177"/>
      <c r="E1" s="177"/>
      <c r="F1" s="177"/>
      <c r="G1" s="177"/>
      <c r="H1" s="177"/>
      <c r="J1" s="179" t="s">
        <v>319</v>
      </c>
    </row>
    <row r="2" spans="1:10" s="178" customFormat="1" ht="12">
      <c r="A2" s="176"/>
      <c r="B2" s="177"/>
      <c r="C2" s="177"/>
      <c r="D2" s="177"/>
      <c r="E2" s="177"/>
      <c r="F2" s="177"/>
      <c r="G2" s="177"/>
      <c r="H2" s="177"/>
      <c r="J2" s="179"/>
    </row>
    <row r="3" spans="1:10" s="86" customFormat="1" ht="14.25" customHeight="1">
      <c r="A3" s="892" t="s">
        <v>225</v>
      </c>
      <c r="B3" s="340" t="s">
        <v>226</v>
      </c>
      <c r="C3" s="341"/>
      <c r="D3" s="342"/>
      <c r="E3" s="368" t="s">
        <v>227</v>
      </c>
      <c r="F3" s="369"/>
      <c r="G3" s="370"/>
      <c r="H3" s="371" t="s">
        <v>228</v>
      </c>
      <c r="I3" s="369"/>
      <c r="J3" s="372"/>
    </row>
    <row r="4" spans="1:10" s="43" customFormat="1" ht="34.5" customHeight="1">
      <c r="A4" s="858"/>
      <c r="B4" s="379" t="s">
        <v>229</v>
      </c>
      <c r="C4" s="380" t="s">
        <v>230</v>
      </c>
      <c r="D4" s="380" t="s">
        <v>231</v>
      </c>
      <c r="E4" s="381" t="s">
        <v>232</v>
      </c>
      <c r="F4" s="381" t="s">
        <v>230</v>
      </c>
      <c r="G4" s="381" t="s">
        <v>233</v>
      </c>
      <c r="H4" s="381" t="s">
        <v>232</v>
      </c>
      <c r="I4" s="382" t="s">
        <v>234</v>
      </c>
      <c r="J4" s="383" t="s">
        <v>233</v>
      </c>
    </row>
    <row r="5" spans="1:10" s="43" customFormat="1" ht="11.25">
      <c r="A5" s="180" t="s">
        <v>1</v>
      </c>
      <c r="B5" s="601">
        <v>28600</v>
      </c>
      <c r="C5" s="915">
        <v>137180</v>
      </c>
      <c r="D5" s="602">
        <v>100</v>
      </c>
      <c r="E5" s="752">
        <v>2190</v>
      </c>
      <c r="F5" s="918">
        <v>104671</v>
      </c>
      <c r="G5" s="603">
        <f>((E5/$E$5)*100)</f>
        <v>100</v>
      </c>
      <c r="H5" s="752">
        <v>412</v>
      </c>
      <c r="I5" s="918">
        <v>28611.89315068</v>
      </c>
      <c r="J5" s="604">
        <f>(H5/$H$5)*100</f>
        <v>100</v>
      </c>
    </row>
    <row r="6" spans="1:10" s="43" customFormat="1" ht="11.25">
      <c r="A6" s="46" t="s">
        <v>246</v>
      </c>
      <c r="B6" s="605">
        <v>12946</v>
      </c>
      <c r="C6" s="916">
        <v>65400</v>
      </c>
      <c r="D6" s="606">
        <f>(B6/$B$5)*100</f>
        <v>45.265734265734267</v>
      </c>
      <c r="E6" s="605">
        <v>514</v>
      </c>
      <c r="F6" s="916">
        <v>25202</v>
      </c>
      <c r="G6" s="607">
        <f>((E6/$E$5)*100)</f>
        <v>23.470319634703195</v>
      </c>
      <c r="H6" s="753">
        <v>101</v>
      </c>
      <c r="I6" s="919">
        <v>8251.0273972600007</v>
      </c>
      <c r="J6" s="608">
        <f>(H6/$H$5)*100</f>
        <v>24.514563106796118</v>
      </c>
    </row>
    <row r="7" spans="1:10" s="43" customFormat="1" ht="11.25">
      <c r="A7" s="306" t="s">
        <v>8</v>
      </c>
      <c r="B7" s="605">
        <v>3354</v>
      </c>
      <c r="C7" s="916">
        <v>16225</v>
      </c>
      <c r="D7" s="606">
        <f t="shared" ref="D7:D12" si="0">(B7/$B$5)*100</f>
        <v>11.727272727272728</v>
      </c>
      <c r="E7" s="605">
        <v>581</v>
      </c>
      <c r="F7" s="916">
        <v>28238</v>
      </c>
      <c r="G7" s="607">
        <f t="shared" ref="G7:G12" si="1">((E7/$E$5)*100)</f>
        <v>26.529680365296805</v>
      </c>
      <c r="H7" s="753">
        <v>113</v>
      </c>
      <c r="I7" s="919">
        <v>6991.8164383600006</v>
      </c>
      <c r="J7" s="608">
        <f t="shared" ref="J7:J12" si="2">(H7/$H$5)*100</f>
        <v>27.427184466019416</v>
      </c>
    </row>
    <row r="8" spans="1:10" s="43" customFormat="1" ht="11.25">
      <c r="A8" s="306" t="s">
        <v>245</v>
      </c>
      <c r="B8" s="605">
        <v>141</v>
      </c>
      <c r="C8" s="916">
        <v>552</v>
      </c>
      <c r="D8" s="606">
        <f t="shared" si="0"/>
        <v>0.49300699300699302</v>
      </c>
      <c r="E8" s="605">
        <v>35</v>
      </c>
      <c r="F8" s="916">
        <v>1621</v>
      </c>
      <c r="G8" s="607">
        <f t="shared" si="1"/>
        <v>1.5981735159817352</v>
      </c>
      <c r="H8" s="753">
        <v>13</v>
      </c>
      <c r="I8" s="919">
        <v>495.26027397000001</v>
      </c>
      <c r="J8" s="608">
        <f t="shared" si="2"/>
        <v>3.1553398058252426</v>
      </c>
    </row>
    <row r="9" spans="1:10" s="43" customFormat="1" ht="11.25">
      <c r="A9" s="306" t="s">
        <v>9</v>
      </c>
      <c r="B9" s="605">
        <v>164</v>
      </c>
      <c r="C9" s="916">
        <v>574</v>
      </c>
      <c r="D9" s="606">
        <f t="shared" si="0"/>
        <v>0.57342657342657344</v>
      </c>
      <c r="E9" s="605">
        <v>68</v>
      </c>
      <c r="F9" s="916">
        <v>2669</v>
      </c>
      <c r="G9" s="607">
        <f t="shared" si="1"/>
        <v>3.1050228310502281</v>
      </c>
      <c r="H9" s="753">
        <v>17</v>
      </c>
      <c r="I9" s="919">
        <v>890.90410957999995</v>
      </c>
      <c r="J9" s="608">
        <f t="shared" si="2"/>
        <v>4.1262135922330101</v>
      </c>
    </row>
    <row r="10" spans="1:10" s="43" customFormat="1" ht="11.25">
      <c r="A10" s="306" t="s">
        <v>85</v>
      </c>
      <c r="B10" s="605">
        <v>7671</v>
      </c>
      <c r="C10" s="916">
        <v>36390</v>
      </c>
      <c r="D10" s="606">
        <f t="shared" si="0"/>
        <v>26.82167832167832</v>
      </c>
      <c r="E10" s="605">
        <v>571</v>
      </c>
      <c r="F10" s="916">
        <v>26970</v>
      </c>
      <c r="G10" s="607">
        <f t="shared" si="1"/>
        <v>26.073059360730593</v>
      </c>
      <c r="H10" s="753">
        <v>86</v>
      </c>
      <c r="I10" s="919">
        <v>4966.9863013699996</v>
      </c>
      <c r="J10" s="608">
        <f t="shared" si="2"/>
        <v>20.873786407766989</v>
      </c>
    </row>
    <row r="11" spans="1:10" s="43" customFormat="1" ht="11.25">
      <c r="A11" s="306" t="s">
        <v>106</v>
      </c>
      <c r="B11" s="605">
        <v>1542</v>
      </c>
      <c r="C11" s="916">
        <v>6705</v>
      </c>
      <c r="D11" s="606">
        <f t="shared" si="0"/>
        <v>5.3916083916083917</v>
      </c>
      <c r="E11" s="605">
        <v>249</v>
      </c>
      <c r="F11" s="916">
        <v>12397</v>
      </c>
      <c r="G11" s="607">
        <f t="shared" si="1"/>
        <v>11.36986301369863</v>
      </c>
      <c r="H11" s="753">
        <v>44</v>
      </c>
      <c r="I11" s="919">
        <v>2110.52054795</v>
      </c>
      <c r="J11" s="608">
        <f t="shared" si="2"/>
        <v>10.679611650485436</v>
      </c>
    </row>
    <row r="12" spans="1:10" s="43" customFormat="1" ht="11.25">
      <c r="A12" s="307" t="s">
        <v>92</v>
      </c>
      <c r="B12" s="754">
        <v>2782</v>
      </c>
      <c r="C12" s="917">
        <v>11334</v>
      </c>
      <c r="D12" s="755">
        <f t="shared" si="0"/>
        <v>9.7272727272727266</v>
      </c>
      <c r="E12" s="754">
        <v>172</v>
      </c>
      <c r="F12" s="917">
        <v>7574</v>
      </c>
      <c r="G12" s="756">
        <f t="shared" si="1"/>
        <v>7.8538812785388128</v>
      </c>
      <c r="H12" s="757">
        <v>38</v>
      </c>
      <c r="I12" s="920">
        <v>4905.37808219</v>
      </c>
      <c r="J12" s="758">
        <f t="shared" si="2"/>
        <v>9.2233009708737868</v>
      </c>
    </row>
    <row r="13" spans="1:10" s="43" customFormat="1" ht="11.25">
      <c r="A13" s="124"/>
      <c r="B13" s="124"/>
      <c r="C13" s="124"/>
      <c r="D13" s="124"/>
      <c r="E13" s="124"/>
      <c r="F13" s="124"/>
      <c r="G13" s="124"/>
      <c r="H13" s="124"/>
      <c r="I13" s="124"/>
      <c r="J13" s="124"/>
    </row>
    <row r="14" spans="1:10" s="43" customFormat="1" ht="11.25">
      <c r="A14" s="230" t="s">
        <v>55</v>
      </c>
    </row>
    <row r="15" spans="1:10" s="43" customFormat="1" ht="11.25">
      <c r="A15" s="54" t="s">
        <v>54</v>
      </c>
    </row>
    <row r="16" spans="1:10" s="43" customFormat="1" ht="11.25">
      <c r="A16" s="55" t="s">
        <v>376</v>
      </c>
    </row>
    <row r="17" spans="1:7" s="43" customFormat="1" ht="11.25">
      <c r="A17" s="54"/>
      <c r="G17" s="474"/>
    </row>
    <row r="18" spans="1:7" s="43" customFormat="1" ht="11.25">
      <c r="A18" s="2" t="s">
        <v>56</v>
      </c>
      <c r="G18" s="474"/>
    </row>
    <row r="19" spans="1:7" s="43" customFormat="1" ht="11.25">
      <c r="A19" s="231" t="s">
        <v>57</v>
      </c>
      <c r="G19" s="474"/>
    </row>
    <row r="20" spans="1:7" s="43" customFormat="1" ht="11.25">
      <c r="A20" s="2"/>
      <c r="G20" s="474"/>
    </row>
    <row r="21" spans="1:7" s="43" customFormat="1" ht="11.25">
      <c r="A21" s="54"/>
      <c r="G21" s="474"/>
    </row>
    <row r="22" spans="1:7" s="43" customFormat="1" ht="11.25">
      <c r="A22" s="2"/>
      <c r="D22" s="124"/>
    </row>
    <row r="23" spans="1:7" s="43" customFormat="1" ht="11.25">
      <c r="A23" s="231"/>
    </row>
    <row r="24" spans="1:7" s="43" customFormat="1" ht="11.25"/>
    <row r="25" spans="1:7" s="43" customFormat="1" ht="11.25"/>
    <row r="26" spans="1:7" s="43" customFormat="1" ht="11.25"/>
    <row r="27" spans="1:7" s="43" customFormat="1" ht="11.25"/>
    <row r="28" spans="1:7" s="43" customFormat="1" ht="11.25"/>
    <row r="29" spans="1:7" s="43" customFormat="1" ht="11.25"/>
    <row r="30" spans="1:7" s="43" customFormat="1" ht="11.25"/>
    <row r="31" spans="1:7" s="43" customFormat="1" ht="11.25"/>
  </sheetData>
  <mergeCells count="1">
    <mergeCell ref="A3:A4"/>
  </mergeCells>
  <hyperlinks>
    <hyperlink ref="A14" r:id="rId1" xr:uid="{00000000-0004-0000-0F00-000000000000}"/>
    <hyperlink ref="A19" r:id="rId2" xr:uid="{00000000-0004-0000-0F00-000001000000}"/>
  </hyperlinks>
  <pageMargins left="0.7" right="0.7" top="0.75" bottom="0.75" header="0.3" footer="0.3"/>
  <pageSetup paperSize="9" orientation="portrait"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P40"/>
  <sheetViews>
    <sheetView showGridLines="0" workbookViewId="0"/>
  </sheetViews>
  <sheetFormatPr baseColWidth="10" defaultColWidth="11.42578125" defaultRowHeight="14.25"/>
  <cols>
    <col min="1" max="1" width="28.42578125" style="344" customWidth="1"/>
    <col min="2" max="7" width="11.42578125" style="344"/>
    <col min="8" max="8" width="17.7109375" style="344" customWidth="1"/>
    <col min="9" max="15" width="11.42578125" style="344"/>
    <col min="16" max="16384" width="11.42578125" style="41"/>
  </cols>
  <sheetData>
    <row r="1" spans="1:16" s="86" customFormat="1" ht="12.75">
      <c r="A1" s="471" t="s">
        <v>402</v>
      </c>
      <c r="G1" s="345"/>
      <c r="H1" s="345"/>
      <c r="O1" s="194" t="s">
        <v>320</v>
      </c>
    </row>
    <row r="2" spans="1:16" s="86" customFormat="1" ht="12">
      <c r="G2" s="345"/>
      <c r="H2" s="345"/>
      <c r="O2" s="194"/>
    </row>
    <row r="3" spans="1:16" s="86" customFormat="1" ht="12">
      <c r="A3" s="343" t="s">
        <v>226</v>
      </c>
    </row>
    <row r="4" spans="1:16" s="43" customFormat="1" ht="11.25">
      <c r="A4" s="385"/>
      <c r="B4" s="893">
        <v>2021</v>
      </c>
      <c r="C4" s="894"/>
      <c r="D4" s="893">
        <v>2022</v>
      </c>
      <c r="E4" s="894"/>
      <c r="F4" s="893">
        <v>2023</v>
      </c>
      <c r="G4" s="894"/>
      <c r="H4" s="45"/>
      <c r="I4" s="893">
        <v>2021</v>
      </c>
      <c r="J4" s="894"/>
      <c r="K4" s="893">
        <v>2022</v>
      </c>
      <c r="L4" s="894"/>
      <c r="M4" s="893">
        <v>2023</v>
      </c>
      <c r="N4" s="894"/>
      <c r="O4" s="357"/>
    </row>
    <row r="5" spans="1:16" s="43" customFormat="1" ht="51" customHeight="1">
      <c r="A5" s="356" t="s">
        <v>236</v>
      </c>
      <c r="B5" s="182" t="s">
        <v>241</v>
      </c>
      <c r="C5" s="349" t="s">
        <v>64</v>
      </c>
      <c r="D5" s="182" t="s">
        <v>241</v>
      </c>
      <c r="E5" s="349" t="s">
        <v>64</v>
      </c>
      <c r="F5" s="182" t="s">
        <v>241</v>
      </c>
      <c r="G5" s="349" t="s">
        <v>64</v>
      </c>
      <c r="H5" s="350" t="s">
        <v>349</v>
      </c>
      <c r="I5" s="351" t="s">
        <v>242</v>
      </c>
      <c r="J5" s="352" t="s">
        <v>243</v>
      </c>
      <c r="K5" s="351" t="s">
        <v>242</v>
      </c>
      <c r="L5" s="352" t="s">
        <v>243</v>
      </c>
      <c r="M5" s="351" t="s">
        <v>242</v>
      </c>
      <c r="N5" s="352" t="s">
        <v>243</v>
      </c>
      <c r="O5" s="227" t="s">
        <v>350</v>
      </c>
    </row>
    <row r="6" spans="1:16" s="43" customFormat="1" ht="11.25">
      <c r="A6" s="183" t="s">
        <v>1</v>
      </c>
      <c r="B6" s="494">
        <v>1158270.7241</v>
      </c>
      <c r="C6" s="233">
        <v>7552170.4360999996</v>
      </c>
      <c r="D6" s="494">
        <v>1290462.9783000001</v>
      </c>
      <c r="E6" s="494">
        <v>7652266.3514</v>
      </c>
      <c r="F6" s="494">
        <v>1217350.7231000001</v>
      </c>
      <c r="G6" s="233">
        <v>7220102.5672000004</v>
      </c>
      <c r="H6" s="759">
        <f>((G6-E6)/E6)*100</f>
        <v>-5.6475266849661381</v>
      </c>
      <c r="I6" s="760">
        <v>1.385</v>
      </c>
      <c r="J6" s="761">
        <v>1.6354</v>
      </c>
      <c r="K6" s="760">
        <v>2.0688</v>
      </c>
      <c r="L6" s="761">
        <v>1.3592</v>
      </c>
      <c r="M6" s="816">
        <v>1.3237000000000001</v>
      </c>
      <c r="N6" s="761">
        <v>1.1000000000000001</v>
      </c>
      <c r="O6" s="762">
        <v>1.6</v>
      </c>
      <c r="P6" s="187"/>
    </row>
    <row r="7" spans="1:16" s="43" customFormat="1" ht="11.25">
      <c r="A7" s="184" t="s">
        <v>141</v>
      </c>
      <c r="B7" s="495">
        <v>932134.38690000004</v>
      </c>
      <c r="C7" s="234">
        <v>5923937.2673000004</v>
      </c>
      <c r="D7" s="495">
        <v>829214.29319999996</v>
      </c>
      <c r="E7" s="495">
        <v>4988672.3787000002</v>
      </c>
      <c r="F7" s="495">
        <v>746836.50800000003</v>
      </c>
      <c r="G7" s="234">
        <v>4498073.2894000001</v>
      </c>
      <c r="H7" s="664">
        <f>((G7-E7)/E7)*100</f>
        <v>-9.8342615441073615</v>
      </c>
      <c r="I7" s="763">
        <v>1.4481999999999999</v>
      </c>
      <c r="J7" s="665">
        <v>1.7014999999999998</v>
      </c>
      <c r="K7" s="763">
        <v>1.9881</v>
      </c>
      <c r="L7" s="665">
        <v>1.4581999999999999</v>
      </c>
      <c r="M7" s="817">
        <v>1.3827</v>
      </c>
      <c r="N7" s="665">
        <v>1.3</v>
      </c>
      <c r="O7" s="687">
        <v>1.79</v>
      </c>
      <c r="P7" s="187"/>
    </row>
    <row r="8" spans="1:16" s="43" customFormat="1" ht="11.25">
      <c r="A8" s="185" t="s">
        <v>237</v>
      </c>
      <c r="B8" s="495">
        <v>226136.33720000001</v>
      </c>
      <c r="C8" s="234">
        <v>1628233.1688000001</v>
      </c>
      <c r="D8" s="495">
        <v>461248.6851</v>
      </c>
      <c r="E8" s="495">
        <v>2663593.9726999998</v>
      </c>
      <c r="F8" s="495">
        <v>470514.21509999997</v>
      </c>
      <c r="G8" s="234">
        <v>2722029.2777999998</v>
      </c>
      <c r="H8" s="666">
        <f>((G8-E8)/E8)*100</f>
        <v>2.1938518294800766</v>
      </c>
      <c r="I8" s="764">
        <v>2.3245999999999998</v>
      </c>
      <c r="J8" s="667">
        <v>2.6332</v>
      </c>
      <c r="K8" s="764">
        <v>3.3344</v>
      </c>
      <c r="L8" s="667">
        <v>2.1259000000000001</v>
      </c>
      <c r="M8" s="818">
        <v>2.1871</v>
      </c>
      <c r="N8" s="667">
        <v>1.8</v>
      </c>
      <c r="O8" s="687">
        <v>2.44</v>
      </c>
      <c r="P8" s="187"/>
    </row>
    <row r="9" spans="1:16" s="693" customFormat="1" ht="11.25">
      <c r="A9" s="475" t="s">
        <v>238</v>
      </c>
      <c r="B9" s="669">
        <v>205095.94320000001</v>
      </c>
      <c r="C9" s="668">
        <v>1488264.6740999999</v>
      </c>
      <c r="D9" s="669">
        <v>361408.36820000003</v>
      </c>
      <c r="E9" s="669">
        <v>2229696.2370000002</v>
      </c>
      <c r="F9" s="669">
        <v>336387.08500000002</v>
      </c>
      <c r="G9" s="668">
        <v>2170596.5155000002</v>
      </c>
      <c r="H9" s="765">
        <f>((G9-E9)/E9)*100</f>
        <v>-2.6505727784479363</v>
      </c>
      <c r="I9" s="766">
        <v>2.3788</v>
      </c>
      <c r="J9" s="688">
        <v>2.6391999999999998</v>
      </c>
      <c r="K9" s="766">
        <v>3.0105</v>
      </c>
      <c r="L9" s="688">
        <v>2.0678999999999998</v>
      </c>
      <c r="M9" s="819">
        <v>1.7930999999999999</v>
      </c>
      <c r="N9" s="688">
        <v>1.7</v>
      </c>
      <c r="O9" s="691">
        <v>3.07</v>
      </c>
      <c r="P9" s="692"/>
    </row>
    <row r="10" spans="1:16" s="43" customFormat="1" ht="11.25">
      <c r="A10" s="193"/>
      <c r="B10" s="40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</row>
    <row r="11" spans="1:16" s="43" customFormat="1" ht="11.25">
      <c r="A11" s="347" t="s">
        <v>227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12" spans="1:16" s="43" customFormat="1" ht="11.25">
      <c r="A12" s="193"/>
      <c r="B12" s="893">
        <v>2021</v>
      </c>
      <c r="C12" s="894"/>
      <c r="D12" s="893">
        <v>2022</v>
      </c>
      <c r="E12" s="894"/>
      <c r="F12" s="893">
        <v>2023</v>
      </c>
      <c r="G12" s="894"/>
      <c r="H12" s="45"/>
      <c r="I12" s="893">
        <v>2021</v>
      </c>
      <c r="J12" s="894"/>
      <c r="K12" s="893">
        <v>2022</v>
      </c>
      <c r="L12" s="894"/>
      <c r="M12" s="893">
        <v>2023</v>
      </c>
      <c r="N12" s="894"/>
      <c r="O12" s="357"/>
    </row>
    <row r="13" spans="1:16" s="43" customFormat="1" ht="51" customHeight="1">
      <c r="A13" s="356" t="s">
        <v>236</v>
      </c>
      <c r="B13" s="182" t="s">
        <v>241</v>
      </c>
      <c r="C13" s="349" t="s">
        <v>64</v>
      </c>
      <c r="D13" s="182" t="s">
        <v>241</v>
      </c>
      <c r="E13" s="349" t="s">
        <v>64</v>
      </c>
      <c r="F13" s="182" t="s">
        <v>241</v>
      </c>
      <c r="G13" s="349" t="s">
        <v>64</v>
      </c>
      <c r="H13" s="350" t="s">
        <v>349</v>
      </c>
      <c r="I13" s="351" t="s">
        <v>242</v>
      </c>
      <c r="J13" s="352" t="s">
        <v>243</v>
      </c>
      <c r="K13" s="351" t="s">
        <v>242</v>
      </c>
      <c r="L13" s="352" t="s">
        <v>243</v>
      </c>
      <c r="M13" s="351" t="s">
        <v>242</v>
      </c>
      <c r="N13" s="352" t="s">
        <v>243</v>
      </c>
      <c r="O13" s="227" t="s">
        <v>350</v>
      </c>
    </row>
    <row r="14" spans="1:16" s="43" customFormat="1" ht="11.25">
      <c r="A14" s="183" t="s">
        <v>1</v>
      </c>
      <c r="B14" s="767">
        <v>1426740.9243999999</v>
      </c>
      <c r="C14" s="403">
        <v>3359646.5375999999</v>
      </c>
      <c r="D14" s="767">
        <v>2040291.0467000001</v>
      </c>
      <c r="E14" s="403">
        <v>4910369.1025999999</v>
      </c>
      <c r="F14" s="767">
        <v>2212366.5720000002</v>
      </c>
      <c r="G14" s="403">
        <v>5425239.9260999998</v>
      </c>
      <c r="H14" s="759">
        <v>10.485379260540315</v>
      </c>
      <c r="I14" s="760">
        <v>2.2685</v>
      </c>
      <c r="J14" s="761">
        <v>1.8030000000000002</v>
      </c>
      <c r="K14" s="760">
        <v>1.9174</v>
      </c>
      <c r="L14" s="761">
        <v>1.6137999999999999</v>
      </c>
      <c r="M14" s="816">
        <v>1.6067000000000002</v>
      </c>
      <c r="N14" s="761">
        <v>1.4</v>
      </c>
      <c r="O14" s="761">
        <v>0.72</v>
      </c>
      <c r="P14" s="187"/>
    </row>
    <row r="15" spans="1:16" s="43" customFormat="1" ht="11.25">
      <c r="A15" s="184" t="s">
        <v>141</v>
      </c>
      <c r="B15" s="670">
        <v>1268725.7964000001</v>
      </c>
      <c r="C15" s="404">
        <v>3022035.6557999998</v>
      </c>
      <c r="D15" s="670">
        <v>1684204.6443</v>
      </c>
      <c r="E15" s="404">
        <v>4078429.2541</v>
      </c>
      <c r="F15" s="670">
        <v>1759994.6069</v>
      </c>
      <c r="G15" s="404">
        <v>4387301.2237</v>
      </c>
      <c r="H15" s="666">
        <v>7.5733070345524416</v>
      </c>
      <c r="I15" s="763">
        <v>2.2801</v>
      </c>
      <c r="J15" s="689">
        <v>1.8589000000000002</v>
      </c>
      <c r="K15" s="763">
        <v>1.9085999999999999</v>
      </c>
      <c r="L15" s="689">
        <v>1.6788999999999998</v>
      </c>
      <c r="M15" s="817">
        <v>1.6297999999999999</v>
      </c>
      <c r="N15" s="689">
        <v>1.5</v>
      </c>
      <c r="O15" s="689">
        <v>2.2599999999999998</v>
      </c>
      <c r="P15" s="187"/>
    </row>
    <row r="16" spans="1:16" s="43" customFormat="1" ht="11.25">
      <c r="A16" s="185" t="s">
        <v>237</v>
      </c>
      <c r="B16" s="670">
        <v>158015.128</v>
      </c>
      <c r="C16" s="404">
        <v>337610.88179999997</v>
      </c>
      <c r="D16" s="670">
        <v>356086.40240000002</v>
      </c>
      <c r="E16" s="404">
        <v>831939.84849999996</v>
      </c>
      <c r="F16" s="670">
        <v>452371.96519999998</v>
      </c>
      <c r="G16" s="404">
        <v>1037938.7025</v>
      </c>
      <c r="H16" s="666">
        <v>24.761267821395872</v>
      </c>
      <c r="I16" s="764">
        <v>4.0758000000000001</v>
      </c>
      <c r="J16" s="667">
        <v>3.8851999999999998</v>
      </c>
      <c r="K16" s="764">
        <v>5.0881999999999996</v>
      </c>
      <c r="L16" s="667">
        <v>4.7489000000000008</v>
      </c>
      <c r="M16" s="818">
        <v>4.0585000000000004</v>
      </c>
      <c r="N16" s="667">
        <v>3.9</v>
      </c>
      <c r="O16" s="667">
        <v>5.45</v>
      </c>
      <c r="P16" s="187"/>
    </row>
    <row r="17" spans="1:16" s="693" customFormat="1" ht="11.25">
      <c r="A17" s="475" t="s">
        <v>238</v>
      </c>
      <c r="B17" s="669">
        <v>146004.64670000001</v>
      </c>
      <c r="C17" s="668">
        <v>312858.99400000001</v>
      </c>
      <c r="D17" s="669">
        <v>279327.8848</v>
      </c>
      <c r="E17" s="668">
        <v>670063.60840000003</v>
      </c>
      <c r="F17" s="669">
        <v>334667.00870000001</v>
      </c>
      <c r="G17" s="668">
        <v>793700.81889999995</v>
      </c>
      <c r="H17" s="690">
        <v>18.451563247140808</v>
      </c>
      <c r="I17" s="766">
        <v>3.8032999999999997</v>
      </c>
      <c r="J17" s="688">
        <v>3.7706999999999997</v>
      </c>
      <c r="K17" s="766">
        <v>3.8435999999999999</v>
      </c>
      <c r="L17" s="688">
        <v>4.3465999999999996</v>
      </c>
      <c r="M17" s="819">
        <v>3.2081999999999997</v>
      </c>
      <c r="N17" s="688">
        <v>3.8</v>
      </c>
      <c r="O17" s="688">
        <v>5.26</v>
      </c>
      <c r="P17" s="692"/>
    </row>
    <row r="18" spans="1:16" s="43" customFormat="1" ht="11.25">
      <c r="A18" s="193"/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</row>
    <row r="19" spans="1:16" s="43" customFormat="1" ht="11.25">
      <c r="A19" s="347" t="s">
        <v>239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</row>
    <row r="20" spans="1:16" s="43" customFormat="1" ht="11.25">
      <c r="A20" s="193"/>
      <c r="B20" s="893">
        <v>2021</v>
      </c>
      <c r="C20" s="894"/>
      <c r="D20" s="893">
        <v>2022</v>
      </c>
      <c r="E20" s="894"/>
      <c r="F20" s="893">
        <v>2023</v>
      </c>
      <c r="G20" s="894"/>
      <c r="H20" s="45"/>
      <c r="I20" s="893">
        <v>2021</v>
      </c>
      <c r="J20" s="894"/>
      <c r="K20" s="893">
        <v>2022</v>
      </c>
      <c r="L20" s="894"/>
      <c r="M20" s="893">
        <v>2023</v>
      </c>
      <c r="N20" s="894"/>
    </row>
    <row r="21" spans="1:16" s="43" customFormat="1" ht="36" customHeight="1">
      <c r="A21" s="356" t="s">
        <v>236</v>
      </c>
      <c r="B21" s="182" t="s">
        <v>241</v>
      </c>
      <c r="C21" s="349" t="s">
        <v>64</v>
      </c>
      <c r="D21" s="182" t="s">
        <v>241</v>
      </c>
      <c r="E21" s="349" t="s">
        <v>64</v>
      </c>
      <c r="F21" s="182" t="s">
        <v>241</v>
      </c>
      <c r="G21" s="349" t="s">
        <v>64</v>
      </c>
      <c r="H21" s="350" t="s">
        <v>349</v>
      </c>
      <c r="I21" s="351" t="s">
        <v>242</v>
      </c>
      <c r="J21" s="352" t="s">
        <v>243</v>
      </c>
      <c r="K21" s="351" t="s">
        <v>242</v>
      </c>
      <c r="L21" s="352" t="s">
        <v>243</v>
      </c>
      <c r="M21" s="351" t="s">
        <v>242</v>
      </c>
      <c r="N21" s="384" t="s">
        <v>243</v>
      </c>
    </row>
    <row r="22" spans="1:16" s="43" customFormat="1" ht="11.25">
      <c r="A22" s="183" t="s">
        <v>1</v>
      </c>
      <c r="B22" s="403">
        <v>1686730.7174231862</v>
      </c>
      <c r="C22" s="403">
        <v>5413822.6151487194</v>
      </c>
      <c r="D22" s="403">
        <v>1656782.9376867022</v>
      </c>
      <c r="E22" s="403">
        <v>4836314.9578759</v>
      </c>
      <c r="F22" s="767">
        <v>1706779.8130232401</v>
      </c>
      <c r="G22" s="403">
        <v>4906777.684467908</v>
      </c>
      <c r="H22" s="759">
        <f>((G22-E22)/E22)*100</f>
        <v>1.4569507405066753</v>
      </c>
      <c r="I22" s="761">
        <v>0.17243769744053414</v>
      </c>
      <c r="J22" s="761">
        <v>0.17965980479797378</v>
      </c>
      <c r="K22" s="761">
        <v>0.32166096331693189</v>
      </c>
      <c r="L22" s="761">
        <v>0.35148450985836932</v>
      </c>
      <c r="M22" s="816">
        <v>0.15630043622580789</v>
      </c>
      <c r="N22" s="761">
        <v>0.2</v>
      </c>
      <c r="O22" s="187"/>
      <c r="P22" s="187"/>
    </row>
    <row r="23" spans="1:16" s="43" customFormat="1" ht="11.25">
      <c r="A23" s="184" t="s">
        <v>141</v>
      </c>
      <c r="B23" s="404">
        <v>1312871.4823179711</v>
      </c>
      <c r="C23" s="404">
        <v>4384844.4791666614</v>
      </c>
      <c r="D23" s="404">
        <v>1050287.5960393364</v>
      </c>
      <c r="E23" s="404">
        <v>3274360.6729322798</v>
      </c>
      <c r="F23" s="670">
        <v>1011887.9696626627</v>
      </c>
      <c r="G23" s="404">
        <v>3089824.4202520689</v>
      </c>
      <c r="H23" s="666">
        <f>((G23-E23)/E23)*100</f>
        <v>-5.6357949264933476</v>
      </c>
      <c r="I23" s="689">
        <v>0.18842554942282899</v>
      </c>
      <c r="J23" s="689">
        <v>0.19318369199603544</v>
      </c>
      <c r="K23" s="689">
        <v>0.35435316494445374</v>
      </c>
      <c r="L23" s="689">
        <v>0.41559042411839586</v>
      </c>
      <c r="M23" s="817">
        <v>0.19536023824010831</v>
      </c>
      <c r="N23" s="689">
        <v>0.2</v>
      </c>
      <c r="O23" s="187"/>
      <c r="P23" s="187"/>
    </row>
    <row r="24" spans="1:16" s="43" customFormat="1" ht="11.25">
      <c r="A24" s="185" t="s">
        <v>237</v>
      </c>
      <c r="B24" s="404">
        <v>373859.23510521522</v>
      </c>
      <c r="C24" s="404">
        <v>1028978.135982058</v>
      </c>
      <c r="D24" s="404">
        <v>606495.34164736606</v>
      </c>
      <c r="E24" s="404">
        <v>1561954.2849436207</v>
      </c>
      <c r="F24" s="670">
        <v>694891.84336057375</v>
      </c>
      <c r="G24" s="404">
        <v>1816953.2642158379</v>
      </c>
      <c r="H24" s="666">
        <f>((G24-E24)/E24)*100</f>
        <v>16.325636526642747</v>
      </c>
      <c r="I24" s="667">
        <v>0.2336033671321886</v>
      </c>
      <c r="J24" s="667">
        <v>0.25995846989106347</v>
      </c>
      <c r="K24" s="667">
        <v>0.45552119500525551</v>
      </c>
      <c r="L24" s="667">
        <v>0.44688963958285871</v>
      </c>
      <c r="M24" s="818">
        <v>0.19095539103882933</v>
      </c>
      <c r="N24" s="667">
        <v>0.44688963958285871</v>
      </c>
      <c r="O24" s="187"/>
      <c r="P24" s="187"/>
    </row>
    <row r="25" spans="1:16" s="693" customFormat="1" ht="11.25">
      <c r="A25" s="348" t="s">
        <v>238</v>
      </c>
      <c r="B25" s="668">
        <v>368848.88643665012</v>
      </c>
      <c r="C25" s="668">
        <v>1018508.2403105528</v>
      </c>
      <c r="D25" s="668">
        <v>584645.62098289048</v>
      </c>
      <c r="E25" s="668">
        <v>1518013.1609140618</v>
      </c>
      <c r="F25" s="669">
        <v>661572.02181063546</v>
      </c>
      <c r="G25" s="668">
        <v>1749809.742503955</v>
      </c>
      <c r="H25" s="690">
        <f>((G25-E25)/E25)*100</f>
        <v>15.269734647775937</v>
      </c>
      <c r="I25" s="688">
        <v>0.23337100427793508</v>
      </c>
      <c r="J25" s="688">
        <v>0.26016896394713585</v>
      </c>
      <c r="K25" s="688">
        <v>0.45567962540202417</v>
      </c>
      <c r="L25" s="688">
        <v>0.44925292146744755</v>
      </c>
      <c r="M25" s="819">
        <v>0.19167866918929777</v>
      </c>
      <c r="N25" s="688">
        <v>0.44925292146744755</v>
      </c>
      <c r="O25" s="692"/>
      <c r="P25" s="692"/>
    </row>
    <row r="26" spans="1:16" s="43" customFormat="1" ht="11.25">
      <c r="A26" s="186" t="s">
        <v>240</v>
      </c>
      <c r="B26" s="40"/>
      <c r="C26" s="40"/>
      <c r="D26" s="40"/>
      <c r="E26" s="40"/>
      <c r="F26" s="40"/>
      <c r="G26" s="40"/>
      <c r="H26" s="40"/>
      <c r="I26" s="40"/>
      <c r="J26" s="40"/>
    </row>
    <row r="27" spans="1:16" s="43" customFormat="1" ht="12">
      <c r="O27" s="344"/>
    </row>
    <row r="28" spans="1:16" s="43" customFormat="1" ht="12.75" customHeight="1">
      <c r="A28" s="230" t="s">
        <v>55</v>
      </c>
      <c r="H28" s="282"/>
      <c r="I28" s="282"/>
      <c r="J28" s="281"/>
      <c r="O28" s="344"/>
      <c r="P28" s="41"/>
    </row>
    <row r="29" spans="1:16" s="43" customFormat="1" ht="12.75" customHeight="1">
      <c r="A29" s="54" t="s">
        <v>54</v>
      </c>
      <c r="O29" s="344"/>
      <c r="P29" s="41"/>
    </row>
    <row r="30" spans="1:16" s="43" customFormat="1" ht="12.75" customHeight="1">
      <c r="A30" s="55" t="s">
        <v>376</v>
      </c>
      <c r="F30" s="282"/>
      <c r="G30" s="282"/>
      <c r="H30" s="281"/>
      <c r="O30" s="344"/>
      <c r="P30" s="41"/>
    </row>
    <row r="31" spans="1:16" s="43" customFormat="1" ht="12.75" customHeight="1">
      <c r="A31" s="54"/>
      <c r="F31" s="895"/>
      <c r="G31" s="895"/>
      <c r="H31" s="895"/>
      <c r="O31" s="344"/>
      <c r="P31" s="41"/>
    </row>
    <row r="32" spans="1:16" s="43" customFormat="1" ht="12.75" customHeight="1">
      <c r="A32" s="2" t="s">
        <v>56</v>
      </c>
      <c r="F32" s="281"/>
      <c r="G32" s="281"/>
      <c r="H32" s="281"/>
      <c r="O32" s="344"/>
      <c r="P32" s="41"/>
    </row>
    <row r="33" spans="1:16" s="43" customFormat="1" ht="12.75" customHeight="1">
      <c r="A33" s="231" t="s">
        <v>57</v>
      </c>
      <c r="O33" s="344"/>
      <c r="P33" s="41"/>
    </row>
    <row r="34" spans="1:16" s="43" customFormat="1">
      <c r="A34" s="157"/>
      <c r="B34" s="344"/>
      <c r="C34" s="344"/>
      <c r="D34" s="344"/>
      <c r="E34" s="344"/>
      <c r="F34" s="344"/>
      <c r="G34" s="346"/>
      <c r="H34" s="346"/>
      <c r="I34" s="346"/>
      <c r="J34" s="344"/>
      <c r="K34" s="344"/>
      <c r="L34" s="344"/>
      <c r="M34" s="344"/>
      <c r="N34" s="346"/>
      <c r="O34" s="344"/>
      <c r="P34" s="41"/>
    </row>
    <row r="37" spans="1:16">
      <c r="E37" s="346"/>
      <c r="F37" s="346"/>
      <c r="L37" s="346"/>
      <c r="M37" s="346"/>
      <c r="O37" s="346"/>
      <c r="P37" s="289"/>
    </row>
    <row r="38" spans="1:16">
      <c r="E38" s="346"/>
      <c r="F38" s="346"/>
      <c r="L38" s="346"/>
      <c r="M38" s="346"/>
      <c r="O38" s="346"/>
      <c r="P38" s="289"/>
    </row>
    <row r="39" spans="1:16">
      <c r="E39" s="346"/>
      <c r="F39" s="346"/>
      <c r="L39" s="346"/>
      <c r="M39" s="346"/>
      <c r="O39" s="346"/>
      <c r="P39" s="289"/>
    </row>
    <row r="40" spans="1:16">
      <c r="E40" s="346"/>
      <c r="F40" s="346"/>
      <c r="L40" s="346"/>
      <c r="M40" s="346"/>
      <c r="O40" s="346"/>
      <c r="P40" s="289"/>
    </row>
  </sheetData>
  <mergeCells count="19">
    <mergeCell ref="F31:H31"/>
    <mergeCell ref="B4:C4"/>
    <mergeCell ref="B12:C12"/>
    <mergeCell ref="B20:C20"/>
    <mergeCell ref="I4:J4"/>
    <mergeCell ref="I12:J12"/>
    <mergeCell ref="I20:J20"/>
    <mergeCell ref="D4:E4"/>
    <mergeCell ref="F4:G4"/>
    <mergeCell ref="K4:L4"/>
    <mergeCell ref="M4:N4"/>
    <mergeCell ref="D20:E20"/>
    <mergeCell ref="F20:G20"/>
    <mergeCell ref="K20:L20"/>
    <mergeCell ref="M20:N20"/>
    <mergeCell ref="D12:E12"/>
    <mergeCell ref="F12:G12"/>
    <mergeCell ref="K12:L12"/>
    <mergeCell ref="M12:N12"/>
  </mergeCells>
  <hyperlinks>
    <hyperlink ref="A28" r:id="rId1" xr:uid="{00000000-0004-0000-1000-000000000000}"/>
    <hyperlink ref="A33" r:id="rId2" xr:uid="{00000000-0004-0000-1000-000001000000}"/>
  </hyperlinks>
  <pageMargins left="0.7" right="0.7" top="0.75" bottom="0.75" header="0.3" footer="0.3"/>
  <pageSetup paperSize="9" orientation="portrait"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R92"/>
  <sheetViews>
    <sheetView showGridLines="0" workbookViewId="0">
      <pane xSplit="1" topLeftCell="B1" activePane="topRight" state="frozen"/>
      <selection pane="topRight"/>
    </sheetView>
  </sheetViews>
  <sheetFormatPr baseColWidth="10" defaultColWidth="11.42578125" defaultRowHeight="14.25"/>
  <cols>
    <col min="1" max="1" width="22.7109375" style="41" customWidth="1"/>
    <col min="2" max="16384" width="11.42578125" style="41"/>
  </cols>
  <sheetData>
    <row r="1" spans="1:31" s="86" customFormat="1" ht="12" customHeight="1">
      <c r="A1" s="472" t="s">
        <v>403</v>
      </c>
      <c r="B1" s="88"/>
      <c r="C1" s="88"/>
      <c r="D1" s="88"/>
      <c r="E1" s="89"/>
      <c r="F1" s="88"/>
      <c r="G1" s="88"/>
      <c r="H1" s="88"/>
      <c r="I1" s="88"/>
      <c r="J1" s="88"/>
      <c r="K1" s="89"/>
      <c r="L1" s="88"/>
      <c r="M1" s="88"/>
      <c r="N1" s="497"/>
      <c r="O1" s="88"/>
      <c r="P1" s="88"/>
      <c r="Q1" s="88"/>
      <c r="R1" s="88"/>
      <c r="S1" s="88"/>
      <c r="T1" s="88"/>
      <c r="U1" s="88"/>
      <c r="V1" s="88"/>
      <c r="W1" s="88"/>
      <c r="X1" s="88"/>
      <c r="Y1" s="188" t="s">
        <v>322</v>
      </c>
    </row>
    <row r="2" spans="1:31" s="86" customFormat="1" ht="12" customHeight="1">
      <c r="A2" s="87"/>
      <c r="B2" s="88"/>
      <c r="C2" s="88"/>
      <c r="D2" s="88"/>
      <c r="E2" s="89"/>
      <c r="F2" s="88"/>
      <c r="G2" s="88"/>
      <c r="H2" s="88"/>
      <c r="I2" s="88"/>
      <c r="J2" s="88"/>
      <c r="K2" s="89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188"/>
    </row>
    <row r="3" spans="1:31" s="86" customFormat="1" ht="12" customHeight="1">
      <c r="B3" s="897" t="s">
        <v>226</v>
      </c>
      <c r="C3" s="898"/>
      <c r="D3" s="898"/>
      <c r="E3" s="898"/>
      <c r="F3" s="898"/>
      <c r="G3" s="898"/>
      <c r="H3" s="898"/>
      <c r="I3" s="898"/>
      <c r="J3" s="898"/>
      <c r="K3" s="898"/>
      <c r="L3" s="898"/>
      <c r="M3" s="898"/>
      <c r="N3" s="898"/>
      <c r="O3" s="898"/>
      <c r="P3" s="898"/>
      <c r="Q3" s="898"/>
      <c r="R3" s="898"/>
      <c r="S3" s="898"/>
      <c r="T3" s="898"/>
      <c r="U3" s="898"/>
      <c r="V3" s="898"/>
      <c r="W3" s="898"/>
      <c r="X3" s="898"/>
      <c r="Y3" s="899"/>
    </row>
    <row r="4" spans="1:31" s="43" customFormat="1" ht="12" customHeight="1">
      <c r="A4" s="48"/>
      <c r="B4" s="896">
        <v>2021</v>
      </c>
      <c r="C4" s="896"/>
      <c r="D4" s="896"/>
      <c r="E4" s="896"/>
      <c r="F4" s="907"/>
      <c r="G4" s="190"/>
      <c r="H4" s="896">
        <v>2022</v>
      </c>
      <c r="I4" s="896"/>
      <c r="J4" s="896"/>
      <c r="K4" s="896"/>
      <c r="L4" s="907"/>
      <c r="M4" s="190"/>
      <c r="N4" s="896">
        <v>2023</v>
      </c>
      <c r="O4" s="896"/>
      <c r="P4" s="896"/>
      <c r="Q4" s="896"/>
      <c r="R4" s="896"/>
      <c r="S4" s="896"/>
      <c r="T4" s="903" t="s">
        <v>404</v>
      </c>
      <c r="U4" s="903"/>
      <c r="V4" s="903"/>
      <c r="W4" s="903"/>
      <c r="X4" s="903"/>
      <c r="Y4" s="903"/>
    </row>
    <row r="5" spans="1:31" s="43" customFormat="1" ht="12" customHeight="1">
      <c r="A5" s="40"/>
      <c r="B5" s="900" t="s">
        <v>244</v>
      </c>
      <c r="C5" s="901"/>
      <c r="D5" s="902"/>
      <c r="E5" s="900" t="s">
        <v>64</v>
      </c>
      <c r="F5" s="901"/>
      <c r="G5" s="902"/>
      <c r="H5" s="900" t="s">
        <v>244</v>
      </c>
      <c r="I5" s="901"/>
      <c r="J5" s="902"/>
      <c r="K5" s="900" t="s">
        <v>64</v>
      </c>
      <c r="L5" s="901"/>
      <c r="M5" s="902"/>
      <c r="N5" s="900" t="s">
        <v>244</v>
      </c>
      <c r="O5" s="901"/>
      <c r="P5" s="902"/>
      <c r="Q5" s="900" t="s">
        <v>64</v>
      </c>
      <c r="R5" s="901"/>
      <c r="S5" s="902"/>
      <c r="T5" s="900" t="s">
        <v>244</v>
      </c>
      <c r="U5" s="901"/>
      <c r="V5" s="902"/>
      <c r="W5" s="900" t="s">
        <v>64</v>
      </c>
      <c r="X5" s="901"/>
      <c r="Y5" s="902"/>
      <c r="AA5" s="40"/>
    </row>
    <row r="6" spans="1:31" s="43" customFormat="1" ht="12" customHeight="1">
      <c r="A6" s="42" t="s">
        <v>107</v>
      </c>
      <c r="B6" s="354" t="s">
        <v>141</v>
      </c>
      <c r="C6" s="355" t="s">
        <v>237</v>
      </c>
      <c r="D6" s="354" t="s">
        <v>1</v>
      </c>
      <c r="E6" s="354" t="s">
        <v>141</v>
      </c>
      <c r="F6" s="355" t="s">
        <v>237</v>
      </c>
      <c r="G6" s="42" t="s">
        <v>1</v>
      </c>
      <c r="H6" s="354" t="s">
        <v>141</v>
      </c>
      <c r="I6" s="355" t="s">
        <v>237</v>
      </c>
      <c r="J6" s="354" t="s">
        <v>1</v>
      </c>
      <c r="K6" s="354" t="s">
        <v>141</v>
      </c>
      <c r="L6" s="355" t="s">
        <v>237</v>
      </c>
      <c r="M6" s="42" t="s">
        <v>1</v>
      </c>
      <c r="N6" s="354" t="s">
        <v>141</v>
      </c>
      <c r="O6" s="355" t="s">
        <v>237</v>
      </c>
      <c r="P6" s="354" t="s">
        <v>1</v>
      </c>
      <c r="Q6" s="354" t="s">
        <v>141</v>
      </c>
      <c r="R6" s="355" t="s">
        <v>237</v>
      </c>
      <c r="S6" s="42" t="s">
        <v>1</v>
      </c>
      <c r="T6" s="354" t="s">
        <v>141</v>
      </c>
      <c r="U6" s="355" t="s">
        <v>237</v>
      </c>
      <c r="V6" s="42" t="s">
        <v>1</v>
      </c>
      <c r="W6" s="354" t="s">
        <v>141</v>
      </c>
      <c r="X6" s="355" t="s">
        <v>237</v>
      </c>
      <c r="Y6" s="42" t="s">
        <v>1</v>
      </c>
      <c r="AA6" s="243"/>
    </row>
    <row r="7" spans="1:31" s="43" customFormat="1" ht="12" customHeight="1">
      <c r="A7" s="411" t="s">
        <v>1</v>
      </c>
      <c r="B7" s="586">
        <v>932134.38690000004</v>
      </c>
      <c r="C7" s="586">
        <v>226136.33720000001</v>
      </c>
      <c r="D7" s="586">
        <v>1158270.7241</v>
      </c>
      <c r="E7" s="586">
        <v>5923937.2673000004</v>
      </c>
      <c r="F7" s="586">
        <v>1628233.1688000001</v>
      </c>
      <c r="G7" s="586">
        <v>7552170.4360999996</v>
      </c>
      <c r="H7" s="586">
        <v>829214.29319999996</v>
      </c>
      <c r="I7" s="586">
        <v>461248.6851</v>
      </c>
      <c r="J7" s="586">
        <v>1290462.9783000001</v>
      </c>
      <c r="K7" s="586">
        <v>4988672.3787000002</v>
      </c>
      <c r="L7" s="586">
        <v>2663593.9726999998</v>
      </c>
      <c r="M7" s="586">
        <v>7652266.3514</v>
      </c>
      <c r="N7" s="586">
        <v>746836.50819999992</v>
      </c>
      <c r="O7" s="586">
        <v>470514.21510000003</v>
      </c>
      <c r="P7" s="586">
        <v>1217350.7231000001</v>
      </c>
      <c r="Q7" s="586">
        <v>4498073.2894000001</v>
      </c>
      <c r="R7" s="586">
        <v>2722029.2778999996</v>
      </c>
      <c r="S7" s="586">
        <v>7220102.5673999991</v>
      </c>
      <c r="T7" s="406">
        <v>-9.9344386216617175E-2</v>
      </c>
      <c r="U7" s="406">
        <v>2.0087927183990203E-2</v>
      </c>
      <c r="V7" s="406">
        <v>-5.6655833161765652E-2</v>
      </c>
      <c r="W7" s="406">
        <v>-9.8342615441073616E-2</v>
      </c>
      <c r="X7" s="406">
        <v>2.1938518332343962E-2</v>
      </c>
      <c r="Y7" s="406">
        <v>-5.6475266823525494E-2</v>
      </c>
      <c r="Z7" s="187"/>
      <c r="AA7" s="187"/>
      <c r="AB7" s="187"/>
      <c r="AC7" s="187"/>
      <c r="AD7" s="187"/>
      <c r="AE7" s="187"/>
    </row>
    <row r="8" spans="1:31" s="43" customFormat="1" ht="12" customHeight="1">
      <c r="A8" s="412" t="s">
        <v>246</v>
      </c>
      <c r="B8" s="587">
        <v>300420.44020000001</v>
      </c>
      <c r="C8" s="587">
        <v>96009.311799999996</v>
      </c>
      <c r="D8" s="587">
        <v>396429.75199999998</v>
      </c>
      <c r="E8" s="587">
        <v>1907940.6507000001</v>
      </c>
      <c r="F8" s="587">
        <v>721838.93610000005</v>
      </c>
      <c r="G8" s="587">
        <v>2629779.5868000002</v>
      </c>
      <c r="H8" s="587">
        <v>337942.83120000002</v>
      </c>
      <c r="I8" s="587">
        <v>218866.1961</v>
      </c>
      <c r="J8" s="587">
        <v>556809.02729999996</v>
      </c>
      <c r="K8" s="587">
        <v>1909028.6357</v>
      </c>
      <c r="L8" s="587">
        <v>1234670.1725999999</v>
      </c>
      <c r="M8" s="587">
        <v>3143698.8083000001</v>
      </c>
      <c r="N8" s="587">
        <v>252894.93410000001</v>
      </c>
      <c r="O8" s="587">
        <v>158958.5545</v>
      </c>
      <c r="P8" s="587">
        <v>411853.48859999998</v>
      </c>
      <c r="Q8" s="587">
        <v>1595924.3705</v>
      </c>
      <c r="R8" s="587">
        <v>1048368.1807</v>
      </c>
      <c r="S8" s="587">
        <v>2644292.5512000001</v>
      </c>
      <c r="T8" s="408">
        <v>-0.25166356332520423</v>
      </c>
      <c r="U8" s="408">
        <v>-0.27371811027696663</v>
      </c>
      <c r="V8" s="408">
        <v>-0.26033259446761842</v>
      </c>
      <c r="W8" s="408">
        <v>-0.16401234604068229</v>
      </c>
      <c r="X8" s="408">
        <v>-0.15089211356558524</v>
      </c>
      <c r="Y8" s="408">
        <v>-0.15885944791576934</v>
      </c>
      <c r="Z8" s="187"/>
      <c r="AA8" s="187"/>
      <c r="AB8" s="187"/>
      <c r="AC8" s="187"/>
      <c r="AD8" s="187"/>
      <c r="AE8" s="187"/>
    </row>
    <row r="9" spans="1:31" s="43" customFormat="1" ht="12" customHeight="1">
      <c r="A9" s="315" t="s">
        <v>8</v>
      </c>
      <c r="B9" s="587">
        <v>132275.77540000001</v>
      </c>
      <c r="C9" s="587">
        <v>45053.547500000001</v>
      </c>
      <c r="D9" s="587">
        <v>177329.3229</v>
      </c>
      <c r="E9" s="587">
        <v>777418.99950000003</v>
      </c>
      <c r="F9" s="587">
        <v>280953.39010000002</v>
      </c>
      <c r="G9" s="587">
        <v>1058372.3895</v>
      </c>
      <c r="H9" s="587">
        <v>104379.0536</v>
      </c>
      <c r="I9" s="587">
        <v>104103.5364</v>
      </c>
      <c r="J9" s="587">
        <v>208482.59</v>
      </c>
      <c r="K9" s="587">
        <v>618501.91720000003</v>
      </c>
      <c r="L9" s="587">
        <v>567780.21979999996</v>
      </c>
      <c r="M9" s="587">
        <v>1186282.1370000001</v>
      </c>
      <c r="N9" s="587">
        <v>96442.653000000006</v>
      </c>
      <c r="O9" s="587">
        <v>128568.0197</v>
      </c>
      <c r="P9" s="587">
        <v>225010.67259999999</v>
      </c>
      <c r="Q9" s="587">
        <v>540112.75320000004</v>
      </c>
      <c r="R9" s="587">
        <v>650060.76370000001</v>
      </c>
      <c r="S9" s="587">
        <v>1190173.5168999999</v>
      </c>
      <c r="T9" s="408">
        <v>-7.6034418077919746E-2</v>
      </c>
      <c r="U9" s="408">
        <v>0.23500146244791745</v>
      </c>
      <c r="V9" s="408">
        <v>7.9277999184488232E-2</v>
      </c>
      <c r="W9" s="408">
        <v>-0.12674037350583006</v>
      </c>
      <c r="X9" s="408">
        <v>0.14491618593015321</v>
      </c>
      <c r="Y9" s="408">
        <v>3.2803156842947765E-3</v>
      </c>
      <c r="Z9" s="187"/>
      <c r="AA9" s="187"/>
      <c r="AB9" s="187"/>
      <c r="AC9" s="187"/>
      <c r="AD9" s="187"/>
      <c r="AE9" s="187"/>
    </row>
    <row r="10" spans="1:31" s="43" customFormat="1" ht="12" customHeight="1">
      <c r="A10" s="412" t="s">
        <v>245</v>
      </c>
      <c r="B10" s="587">
        <v>4854.4417999999996</v>
      </c>
      <c r="C10" s="587">
        <v>1343.6257000000001</v>
      </c>
      <c r="D10" s="587">
        <v>6198.0675000000001</v>
      </c>
      <c r="E10" s="587">
        <v>18931.814699999999</v>
      </c>
      <c r="F10" s="587">
        <v>9092.6636999999992</v>
      </c>
      <c r="G10" s="587">
        <v>28024.4784</v>
      </c>
      <c r="H10" s="587">
        <v>6320.558</v>
      </c>
      <c r="I10" s="587">
        <v>8448.5400000000009</v>
      </c>
      <c r="J10" s="587">
        <v>14769.098</v>
      </c>
      <c r="K10" s="587">
        <v>19586.648300000001</v>
      </c>
      <c r="L10" s="587">
        <v>20064.273399999998</v>
      </c>
      <c r="M10" s="587">
        <v>39650.921699999999</v>
      </c>
      <c r="N10" s="587">
        <v>9603.3014000000003</v>
      </c>
      <c r="O10" s="587">
        <v>14396.557199999999</v>
      </c>
      <c r="P10" s="587">
        <v>23999.858499999998</v>
      </c>
      <c r="Q10" s="587">
        <v>24136.894899999999</v>
      </c>
      <c r="R10" s="587">
        <v>36208.128299999997</v>
      </c>
      <c r="S10" s="587">
        <v>60345.023200000003</v>
      </c>
      <c r="T10" s="408">
        <v>0.51937556779005911</v>
      </c>
      <c r="U10" s="408">
        <v>0.70402900382788003</v>
      </c>
      <c r="V10" s="408">
        <v>0.62500502738894403</v>
      </c>
      <c r="W10" s="408">
        <v>0.23231369299667257</v>
      </c>
      <c r="X10" s="408">
        <v>0.80460700361070636</v>
      </c>
      <c r="Y10" s="408">
        <v>0.52190719944853148</v>
      </c>
      <c r="Z10" s="187"/>
      <c r="AA10" s="187"/>
      <c r="AB10" s="187"/>
      <c r="AC10" s="187"/>
      <c r="AD10" s="187"/>
      <c r="AE10" s="187"/>
    </row>
    <row r="11" spans="1:31" s="43" customFormat="1" ht="12" customHeight="1">
      <c r="A11" s="315" t="s">
        <v>9</v>
      </c>
      <c r="B11" s="587">
        <v>3728.3373999999999</v>
      </c>
      <c r="C11" s="587">
        <v>854.2672</v>
      </c>
      <c r="D11" s="587">
        <v>4582.6045999999997</v>
      </c>
      <c r="E11" s="587">
        <v>16024.253000000001</v>
      </c>
      <c r="F11" s="587">
        <v>6155.6010999999999</v>
      </c>
      <c r="G11" s="587">
        <v>22179.8541</v>
      </c>
      <c r="H11" s="587">
        <v>7045.7597999999998</v>
      </c>
      <c r="I11" s="587">
        <v>8062.4705000000004</v>
      </c>
      <c r="J11" s="587">
        <v>15108.230299999999</v>
      </c>
      <c r="K11" s="587">
        <v>21390.533500000001</v>
      </c>
      <c r="L11" s="587">
        <v>21956.883900000001</v>
      </c>
      <c r="M11" s="587">
        <v>43347.417399999998</v>
      </c>
      <c r="N11" s="587">
        <v>8190.4265999999998</v>
      </c>
      <c r="O11" s="587">
        <v>14726.0203</v>
      </c>
      <c r="P11" s="587">
        <v>22916.446899999999</v>
      </c>
      <c r="Q11" s="587">
        <v>21458.67</v>
      </c>
      <c r="R11" s="587">
        <v>32409.5861</v>
      </c>
      <c r="S11" s="587">
        <v>53868.256099999999</v>
      </c>
      <c r="T11" s="408">
        <v>0.16246179723583537</v>
      </c>
      <c r="U11" s="408">
        <v>0.82648982095500378</v>
      </c>
      <c r="V11" s="408">
        <v>0.51681874348976531</v>
      </c>
      <c r="W11" s="408">
        <v>3.1853576723552446E-3</v>
      </c>
      <c r="X11" s="408">
        <v>0.47605581227307031</v>
      </c>
      <c r="Y11" s="408">
        <v>0.24270970062451749</v>
      </c>
      <c r="Z11" s="187"/>
      <c r="AA11" s="187"/>
      <c r="AB11" s="187"/>
      <c r="AC11" s="187"/>
      <c r="AD11" s="187"/>
      <c r="AE11" s="187"/>
    </row>
    <row r="12" spans="1:31" s="43" customFormat="1" ht="12" customHeight="1">
      <c r="A12" s="315" t="s">
        <v>85</v>
      </c>
      <c r="B12" s="587">
        <v>330400.16850000003</v>
      </c>
      <c r="C12" s="587">
        <v>61107.757400000002</v>
      </c>
      <c r="D12" s="587">
        <v>391507.92580000003</v>
      </c>
      <c r="E12" s="587">
        <v>2185557.5107999998</v>
      </c>
      <c r="F12" s="587">
        <v>449063.40830000001</v>
      </c>
      <c r="G12" s="587">
        <v>2634620.9190000002</v>
      </c>
      <c r="H12" s="587">
        <v>265426.30089999997</v>
      </c>
      <c r="I12" s="587">
        <v>71499.631899999993</v>
      </c>
      <c r="J12" s="587">
        <v>336925.93290000001</v>
      </c>
      <c r="K12" s="587">
        <v>1768468.2519</v>
      </c>
      <c r="L12" s="587">
        <v>553647.32369999995</v>
      </c>
      <c r="M12" s="587">
        <v>2322115.5756000001</v>
      </c>
      <c r="N12" s="587">
        <v>254118.7341</v>
      </c>
      <c r="O12" s="587">
        <v>76787.254400000005</v>
      </c>
      <c r="P12" s="587">
        <v>330905.98849999998</v>
      </c>
      <c r="Q12" s="587">
        <v>1683726.7801999999</v>
      </c>
      <c r="R12" s="587">
        <v>574375.93640000001</v>
      </c>
      <c r="S12" s="587">
        <v>2258102.7165999999</v>
      </c>
      <c r="T12" s="408">
        <v>-4.2601531052720076E-2</v>
      </c>
      <c r="U12" s="408">
        <v>7.395314296715999E-2</v>
      </c>
      <c r="V12" s="408">
        <v>-1.7867263431416432E-2</v>
      </c>
      <c r="W12" s="408">
        <v>-4.7918005657696085E-2</v>
      </c>
      <c r="X12" s="408">
        <v>3.7440102774220378E-2</v>
      </c>
      <c r="Y12" s="408">
        <v>-2.7566611960500805E-2</v>
      </c>
      <c r="Z12" s="187"/>
      <c r="AA12" s="187"/>
      <c r="AB12" s="187"/>
      <c r="AC12" s="187"/>
      <c r="AD12" s="187"/>
      <c r="AE12" s="187"/>
    </row>
    <row r="13" spans="1:31" s="43" customFormat="1" ht="12" customHeight="1">
      <c r="A13" s="315" t="s">
        <v>106</v>
      </c>
      <c r="B13" s="587">
        <v>65403.6803</v>
      </c>
      <c r="C13" s="587">
        <v>10952.696</v>
      </c>
      <c r="D13" s="587">
        <v>76356.376399999994</v>
      </c>
      <c r="E13" s="587">
        <v>382961.79920000001</v>
      </c>
      <c r="F13" s="587">
        <v>82715.159799999994</v>
      </c>
      <c r="G13" s="587">
        <v>465676.95899999997</v>
      </c>
      <c r="H13" s="587">
        <v>45867.140299999999</v>
      </c>
      <c r="I13" s="587">
        <v>31279.613399999998</v>
      </c>
      <c r="J13" s="587">
        <v>77146.753700000001</v>
      </c>
      <c r="K13" s="587">
        <v>244702.55619999999</v>
      </c>
      <c r="L13" s="587">
        <v>144400.37640000001</v>
      </c>
      <c r="M13" s="587">
        <v>389102.9326</v>
      </c>
      <c r="N13" s="587">
        <v>59617.709600000002</v>
      </c>
      <c r="O13" s="587">
        <v>44644.205900000001</v>
      </c>
      <c r="P13" s="587">
        <v>104261.9155</v>
      </c>
      <c r="Q13" s="587">
        <v>251368.32380000001</v>
      </c>
      <c r="R13" s="587">
        <v>196684.53760000001</v>
      </c>
      <c r="S13" s="587">
        <v>448052.8615</v>
      </c>
      <c r="T13" s="408">
        <v>0.29979129307086982</v>
      </c>
      <c r="U13" s="408">
        <v>0.42726207415338463</v>
      </c>
      <c r="V13" s="408">
        <v>0.35147508481617423</v>
      </c>
      <c r="W13" s="408">
        <v>2.7240285935353957E-2</v>
      </c>
      <c r="X13" s="408">
        <v>0.36207773486108447</v>
      </c>
      <c r="Y13" s="408">
        <v>0.1515021449622454</v>
      </c>
      <c r="Z13" s="187"/>
      <c r="AA13" s="187"/>
      <c r="AB13" s="187"/>
      <c r="AC13" s="187"/>
      <c r="AD13" s="187"/>
      <c r="AE13" s="187"/>
    </row>
    <row r="14" spans="1:31" s="43" customFormat="1" ht="12" customHeight="1">
      <c r="A14" s="316" t="s">
        <v>92</v>
      </c>
      <c r="B14" s="768">
        <v>95051.543300000005</v>
      </c>
      <c r="C14" s="768">
        <v>10815.131600000001</v>
      </c>
      <c r="D14" s="768">
        <v>105866.6749</v>
      </c>
      <c r="E14" s="768">
        <v>635102.23959999997</v>
      </c>
      <c r="F14" s="768">
        <v>78414.009699999995</v>
      </c>
      <c r="G14" s="768">
        <v>713516.24930000002</v>
      </c>
      <c r="H14" s="768">
        <v>62232.649400000002</v>
      </c>
      <c r="I14" s="768">
        <v>18988.696800000002</v>
      </c>
      <c r="J14" s="768">
        <v>81221.3462</v>
      </c>
      <c r="K14" s="768">
        <v>406993.83590000001</v>
      </c>
      <c r="L14" s="768">
        <v>121074.72289999999</v>
      </c>
      <c r="M14" s="768">
        <v>528068.5588</v>
      </c>
      <c r="N14" s="768">
        <v>65968.749400000001</v>
      </c>
      <c r="O14" s="768">
        <v>32433.6031</v>
      </c>
      <c r="P14" s="768">
        <v>98402.352499999994</v>
      </c>
      <c r="Q14" s="768">
        <v>381345.49680000002</v>
      </c>
      <c r="R14" s="768">
        <v>183922.14509999999</v>
      </c>
      <c r="S14" s="768">
        <v>565267.64190000005</v>
      </c>
      <c r="T14" s="769">
        <v>6.0034403741776071E-2</v>
      </c>
      <c r="U14" s="769">
        <v>0.70804786877212122</v>
      </c>
      <c r="V14" s="769">
        <v>0.2115331388092653</v>
      </c>
      <c r="W14" s="769">
        <v>-6.3018986622445761E-2</v>
      </c>
      <c r="X14" s="769">
        <v>0.51907962863485524</v>
      </c>
      <c r="Y14" s="769">
        <v>7.044366205882896E-2</v>
      </c>
      <c r="Z14" s="187"/>
      <c r="AA14" s="187"/>
      <c r="AB14" s="187"/>
      <c r="AC14" s="187"/>
      <c r="AD14" s="187"/>
      <c r="AE14" s="187"/>
    </row>
    <row r="15" spans="1:31" s="43" customFormat="1" ht="12" customHeight="1">
      <c r="A15" s="193"/>
      <c r="B15" s="353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187"/>
      <c r="AA15" s="187"/>
      <c r="AB15" s="187"/>
      <c r="AC15" s="187"/>
      <c r="AD15" s="187"/>
      <c r="AE15" s="187"/>
    </row>
    <row r="16" spans="1:31" s="43" customFormat="1" ht="12" customHeight="1">
      <c r="A16" s="193"/>
      <c r="B16" s="897" t="s">
        <v>226</v>
      </c>
      <c r="C16" s="898"/>
      <c r="D16" s="898"/>
      <c r="E16" s="898"/>
      <c r="F16" s="898"/>
      <c r="G16" s="898"/>
      <c r="H16" s="898"/>
      <c r="I16" s="898"/>
      <c r="J16" s="898"/>
      <c r="K16" s="898"/>
      <c r="L16" s="898"/>
      <c r="M16" s="898"/>
      <c r="N16" s="898"/>
      <c r="O16" s="898"/>
      <c r="P16" s="898"/>
      <c r="Q16" s="898"/>
      <c r="R16" s="898"/>
      <c r="S16" s="898"/>
      <c r="T16" s="898"/>
      <c r="U16" s="898"/>
      <c r="V16" s="898"/>
      <c r="W16" s="898"/>
      <c r="X16" s="898"/>
      <c r="Y16" s="899"/>
      <c r="Z16" s="187"/>
      <c r="AA16" s="187"/>
      <c r="AB16" s="187"/>
      <c r="AC16" s="187"/>
      <c r="AD16" s="187"/>
      <c r="AE16" s="187"/>
    </row>
    <row r="17" spans="1:44" s="43" customFormat="1" ht="12" customHeight="1">
      <c r="A17" s="193"/>
      <c r="B17" s="896">
        <v>2021</v>
      </c>
      <c r="C17" s="896"/>
      <c r="D17" s="896"/>
      <c r="E17" s="896"/>
      <c r="F17" s="907"/>
      <c r="G17" s="190"/>
      <c r="H17" s="896">
        <v>2022</v>
      </c>
      <c r="I17" s="896"/>
      <c r="J17" s="896"/>
      <c r="K17" s="896"/>
      <c r="L17" s="907"/>
      <c r="M17" s="190"/>
      <c r="N17" s="896">
        <v>2023</v>
      </c>
      <c r="O17" s="896"/>
      <c r="P17" s="896"/>
      <c r="Q17" s="896"/>
      <c r="R17" s="896"/>
      <c r="S17" s="896"/>
      <c r="T17" s="903" t="s">
        <v>404</v>
      </c>
      <c r="U17" s="903"/>
      <c r="V17" s="903"/>
      <c r="W17" s="903"/>
      <c r="X17" s="903"/>
      <c r="Y17" s="903"/>
      <c r="Z17" s="187"/>
      <c r="AA17" s="187"/>
      <c r="AB17" s="187"/>
      <c r="AC17" s="187"/>
      <c r="AD17" s="187"/>
      <c r="AE17" s="187"/>
    </row>
    <row r="18" spans="1:44" s="43" customFormat="1" ht="12" customHeight="1">
      <c r="A18" s="48"/>
      <c r="B18" s="480" t="s">
        <v>286</v>
      </c>
      <c r="C18" s="481"/>
      <c r="D18" s="481"/>
      <c r="E18" s="481"/>
      <c r="F18" s="481"/>
      <c r="G18" s="482"/>
      <c r="H18" s="904" t="s">
        <v>286</v>
      </c>
      <c r="I18" s="905"/>
      <c r="J18" s="905"/>
      <c r="K18" s="905"/>
      <c r="L18" s="905"/>
      <c r="M18" s="906"/>
      <c r="N18" s="904" t="s">
        <v>286</v>
      </c>
      <c r="O18" s="905"/>
      <c r="P18" s="905"/>
      <c r="Q18" s="905"/>
      <c r="R18" s="905"/>
      <c r="S18" s="906"/>
      <c r="T18" s="904" t="s">
        <v>286</v>
      </c>
      <c r="U18" s="905"/>
      <c r="V18" s="905"/>
      <c r="W18" s="905"/>
      <c r="X18" s="905"/>
      <c r="Y18" s="906"/>
      <c r="Z18" s="187"/>
      <c r="AA18" s="187"/>
      <c r="AB18" s="187"/>
      <c r="AC18" s="187"/>
      <c r="AD18" s="187"/>
      <c r="AE18" s="187"/>
    </row>
    <row r="19" spans="1:44" s="43" customFormat="1" ht="12" customHeight="1">
      <c r="A19" s="193"/>
      <c r="B19" s="483" t="s">
        <v>244</v>
      </c>
      <c r="C19" s="484"/>
      <c r="D19" s="485"/>
      <c r="E19" s="483" t="s">
        <v>64</v>
      </c>
      <c r="F19" s="484"/>
      <c r="G19" s="485"/>
      <c r="H19" s="900" t="s">
        <v>244</v>
      </c>
      <c r="I19" s="901"/>
      <c r="J19" s="902"/>
      <c r="K19" s="900" t="s">
        <v>64</v>
      </c>
      <c r="L19" s="901"/>
      <c r="M19" s="902"/>
      <c r="N19" s="900" t="s">
        <v>244</v>
      </c>
      <c r="O19" s="901"/>
      <c r="P19" s="902"/>
      <c r="Q19" s="900" t="s">
        <v>64</v>
      </c>
      <c r="R19" s="901"/>
      <c r="S19" s="902"/>
      <c r="T19" s="900" t="s">
        <v>244</v>
      </c>
      <c r="U19" s="901"/>
      <c r="V19" s="902"/>
      <c r="W19" s="900" t="s">
        <v>64</v>
      </c>
      <c r="X19" s="901"/>
      <c r="Y19" s="902"/>
      <c r="Z19" s="187"/>
      <c r="AA19" s="187"/>
      <c r="AB19" s="187"/>
      <c r="AC19" s="187"/>
      <c r="AD19" s="187"/>
      <c r="AE19" s="187"/>
    </row>
    <row r="20" spans="1:44" s="43" customFormat="1" ht="12" customHeight="1">
      <c r="A20" s="42" t="s">
        <v>107</v>
      </c>
      <c r="B20" s="409" t="s">
        <v>141</v>
      </c>
      <c r="C20" s="410" t="s">
        <v>237</v>
      </c>
      <c r="D20" s="409" t="s">
        <v>1</v>
      </c>
      <c r="E20" s="409" t="s">
        <v>141</v>
      </c>
      <c r="F20" s="410" t="s">
        <v>237</v>
      </c>
      <c r="G20" s="42" t="s">
        <v>1</v>
      </c>
      <c r="H20" s="409" t="s">
        <v>141</v>
      </c>
      <c r="I20" s="410" t="s">
        <v>237</v>
      </c>
      <c r="J20" s="409" t="s">
        <v>1</v>
      </c>
      <c r="K20" s="409" t="s">
        <v>141</v>
      </c>
      <c r="L20" s="410" t="s">
        <v>237</v>
      </c>
      <c r="M20" s="42" t="s">
        <v>1</v>
      </c>
      <c r="N20" s="409" t="s">
        <v>141</v>
      </c>
      <c r="O20" s="410" t="s">
        <v>237</v>
      </c>
      <c r="P20" s="409" t="s">
        <v>1</v>
      </c>
      <c r="Q20" s="409" t="s">
        <v>141</v>
      </c>
      <c r="R20" s="410" t="s">
        <v>237</v>
      </c>
      <c r="S20" s="42" t="s">
        <v>1</v>
      </c>
      <c r="T20" s="409" t="s">
        <v>141</v>
      </c>
      <c r="U20" s="410" t="s">
        <v>237</v>
      </c>
      <c r="V20" s="42" t="s">
        <v>1</v>
      </c>
      <c r="W20" s="409" t="s">
        <v>141</v>
      </c>
      <c r="X20" s="410" t="s">
        <v>237</v>
      </c>
      <c r="Y20" s="42" t="s">
        <v>1</v>
      </c>
      <c r="Z20" s="187"/>
      <c r="AA20" s="187"/>
      <c r="AB20" s="187"/>
      <c r="AC20" s="187"/>
      <c r="AD20" s="187"/>
      <c r="AE20" s="187"/>
    </row>
    <row r="21" spans="1:44" s="43" customFormat="1" ht="12" customHeight="1">
      <c r="A21" s="411" t="s">
        <v>1</v>
      </c>
      <c r="B21" s="406">
        <v>1.7014999999999999E-2</v>
      </c>
      <c r="C21" s="406">
        <v>2.6332000000000001E-2</v>
      </c>
      <c r="D21" s="406">
        <v>1.6354E-2</v>
      </c>
      <c r="E21" s="406">
        <v>1.4482E-2</v>
      </c>
      <c r="F21" s="406">
        <v>2.3245999999999999E-2</v>
      </c>
      <c r="G21" s="406">
        <v>1.3849999999999999E-2</v>
      </c>
      <c r="H21" s="406">
        <v>1.9880999999999999E-2</v>
      </c>
      <c r="I21" s="406">
        <v>3.3343999999999999E-2</v>
      </c>
      <c r="J21" s="406">
        <v>2.0688000000000002E-2</v>
      </c>
      <c r="K21" s="406">
        <v>1.4581999999999999E-2</v>
      </c>
      <c r="L21" s="406">
        <v>2.1259E-2</v>
      </c>
      <c r="M21" s="406">
        <v>1.3592E-2</v>
      </c>
      <c r="N21" s="406">
        <v>1.3827000000000001E-2</v>
      </c>
      <c r="O21" s="406">
        <v>2.1871000000000002E-2</v>
      </c>
      <c r="P21" s="406">
        <v>1.3237000000000001E-2</v>
      </c>
      <c r="Q21" s="406">
        <v>1.2775E-2</v>
      </c>
      <c r="R21" s="406">
        <v>1.7704999999999999E-2</v>
      </c>
      <c r="S21" s="406">
        <v>1.1364000000000001E-2</v>
      </c>
      <c r="T21" s="406">
        <v>2.0500000000000001E-2</v>
      </c>
      <c r="U21" s="406">
        <v>3.0499999999999999E-2</v>
      </c>
      <c r="V21" s="406">
        <v>1.9599999999999999E-2</v>
      </c>
      <c r="W21" s="406">
        <v>1.7899999999999999E-2</v>
      </c>
      <c r="X21" s="406">
        <v>2.4400000000000002E-2</v>
      </c>
      <c r="Y21" s="406">
        <v>1.6E-2</v>
      </c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  <c r="AP21" s="187"/>
      <c r="AQ21" s="187"/>
      <c r="AR21" s="187"/>
    </row>
    <row r="22" spans="1:44" s="43" customFormat="1" ht="12" customHeight="1">
      <c r="A22" s="412" t="s">
        <v>246</v>
      </c>
      <c r="B22" s="408">
        <v>3.4844E-2</v>
      </c>
      <c r="C22" s="408">
        <v>4.5796999999999997E-2</v>
      </c>
      <c r="D22" s="408">
        <v>3.2156999999999998E-2</v>
      </c>
      <c r="E22" s="408">
        <v>2.8688000000000002E-2</v>
      </c>
      <c r="F22" s="408">
        <v>4.0599000000000003E-2</v>
      </c>
      <c r="G22" s="408">
        <v>2.6630000000000001E-2</v>
      </c>
      <c r="H22" s="408">
        <v>4.0131E-2</v>
      </c>
      <c r="I22" s="408">
        <v>6.2192999999999998E-2</v>
      </c>
      <c r="J22" s="408">
        <v>4.1626000000000003E-2</v>
      </c>
      <c r="K22" s="408">
        <v>2.7130000000000001E-2</v>
      </c>
      <c r="L22" s="408">
        <v>3.7678999999999997E-2</v>
      </c>
      <c r="M22" s="408">
        <v>2.5454000000000001E-2</v>
      </c>
      <c r="N22" s="408">
        <v>2.5052000000000001E-2</v>
      </c>
      <c r="O22" s="408">
        <v>3.8184000000000003E-2</v>
      </c>
      <c r="P22" s="408">
        <v>2.4039999999999999E-2</v>
      </c>
      <c r="Q22" s="408">
        <v>2.4067000000000002E-2</v>
      </c>
      <c r="R22" s="408">
        <v>3.1664999999999999E-2</v>
      </c>
      <c r="S22" s="408">
        <v>2.1548999999999999E-2</v>
      </c>
      <c r="T22" s="408">
        <v>3.8899999999999997E-2</v>
      </c>
      <c r="U22" s="408">
        <v>5.5899999999999998E-2</v>
      </c>
      <c r="V22" s="408">
        <v>3.7900000000000003E-2</v>
      </c>
      <c r="W22" s="408">
        <v>3.2899999999999999E-2</v>
      </c>
      <c r="X22" s="408">
        <v>4.3099999999999999E-2</v>
      </c>
      <c r="Y22" s="408">
        <v>2.98E-2</v>
      </c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  <c r="AP22" s="187"/>
      <c r="AQ22" s="187"/>
      <c r="AR22" s="187"/>
    </row>
    <row r="23" spans="1:44" s="43" customFormat="1" ht="12" customHeight="1">
      <c r="A23" s="315" t="s">
        <v>8</v>
      </c>
      <c r="B23" s="408">
        <v>3.5045E-2</v>
      </c>
      <c r="C23" s="408">
        <v>5.7272999999999998E-2</v>
      </c>
      <c r="D23" s="408">
        <v>3.3959999999999997E-2</v>
      </c>
      <c r="E23" s="408">
        <v>2.9170000000000001E-2</v>
      </c>
      <c r="F23" s="408">
        <v>4.4949999999999997E-2</v>
      </c>
      <c r="G23" s="408">
        <v>2.5912000000000001E-2</v>
      </c>
      <c r="H23" s="408">
        <v>4.3291000000000003E-2</v>
      </c>
      <c r="I23" s="408">
        <v>5.672E-2</v>
      </c>
      <c r="J23" s="408">
        <v>3.8630999999999999E-2</v>
      </c>
      <c r="K23" s="408">
        <v>3.4268E-2</v>
      </c>
      <c r="L23" s="408">
        <v>4.1651000000000001E-2</v>
      </c>
      <c r="M23" s="408">
        <v>2.7345999999999999E-2</v>
      </c>
      <c r="N23" s="408">
        <v>3.9591000000000001E-2</v>
      </c>
      <c r="O23" s="408">
        <v>5.6550000000000003E-2</v>
      </c>
      <c r="P23" s="408">
        <v>3.9494000000000001E-2</v>
      </c>
      <c r="Q23" s="408">
        <v>3.0821999999999999E-2</v>
      </c>
      <c r="R23" s="408">
        <v>4.0708000000000001E-2</v>
      </c>
      <c r="S23" s="408">
        <v>2.6464999999999999E-2</v>
      </c>
      <c r="T23" s="408">
        <v>5.7799999999999997E-2</v>
      </c>
      <c r="U23" s="408">
        <v>7.5499999999999998E-2</v>
      </c>
      <c r="V23" s="408">
        <v>5.3100000000000001E-2</v>
      </c>
      <c r="W23" s="408">
        <v>4.3999999999999997E-2</v>
      </c>
      <c r="X23" s="408">
        <v>5.5300000000000002E-2</v>
      </c>
      <c r="Y23" s="408">
        <v>3.6299999999999999E-2</v>
      </c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  <c r="AP23" s="187"/>
      <c r="AQ23" s="187"/>
      <c r="AR23" s="187"/>
    </row>
    <row r="24" spans="1:44" s="43" customFormat="1" ht="12" customHeight="1">
      <c r="A24" s="412" t="s">
        <v>245</v>
      </c>
      <c r="B24" s="408">
        <v>5.9482E-2</v>
      </c>
      <c r="C24" s="408">
        <v>5.2052000000000001E-2</v>
      </c>
      <c r="D24" s="408">
        <v>5.2942000000000003E-2</v>
      </c>
      <c r="E24" s="408">
        <v>3.6405E-2</v>
      </c>
      <c r="F24" s="408">
        <v>3.5522999999999999E-2</v>
      </c>
      <c r="G24" s="408">
        <v>2.8492E-2</v>
      </c>
      <c r="H24" s="408">
        <v>4.5619E-2</v>
      </c>
      <c r="I24" s="408">
        <v>5.9296000000000001E-2</v>
      </c>
      <c r="J24" s="408">
        <v>5.0923000000000003E-2</v>
      </c>
      <c r="K24" s="408">
        <v>3.8424E-2</v>
      </c>
      <c r="L24" s="408">
        <v>4.8342000000000003E-2</v>
      </c>
      <c r="M24" s="408">
        <v>4.0927999999999999E-2</v>
      </c>
      <c r="N24" s="408">
        <v>2.6554000000000001E-2</v>
      </c>
      <c r="O24" s="408">
        <v>3.39E-2</v>
      </c>
      <c r="P24" s="408">
        <v>3.0186000000000001E-2</v>
      </c>
      <c r="Q24" s="408">
        <v>2.2395000000000002E-2</v>
      </c>
      <c r="R24" s="408">
        <v>2.7432000000000002E-2</v>
      </c>
      <c r="S24" s="408">
        <v>2.4486000000000001E-2</v>
      </c>
      <c r="T24" s="408">
        <v>0.1031</v>
      </c>
      <c r="U24" s="408">
        <v>0.14149999999999999</v>
      </c>
      <c r="V24" s="408">
        <v>7.9500000000000001E-2</v>
      </c>
      <c r="W24" s="408">
        <v>0.125</v>
      </c>
      <c r="X24" s="408">
        <v>7.4099999999999999E-2</v>
      </c>
      <c r="Y24" s="408">
        <v>8.6199999999999999E-2</v>
      </c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  <c r="AP24" s="187"/>
      <c r="AQ24" s="187"/>
      <c r="AR24" s="187"/>
    </row>
    <row r="25" spans="1:44" s="43" customFormat="1" ht="12" customHeight="1">
      <c r="A25" s="315" t="s">
        <v>9</v>
      </c>
      <c r="B25" s="408">
        <v>4.6982999999999997E-2</v>
      </c>
      <c r="C25" s="408">
        <v>8.0516000000000004E-2</v>
      </c>
      <c r="D25" s="408">
        <v>4.6025999999999997E-2</v>
      </c>
      <c r="E25" s="408">
        <v>6.9806999999999994E-2</v>
      </c>
      <c r="F25" s="408">
        <v>5.2067000000000002E-2</v>
      </c>
      <c r="G25" s="408">
        <v>5.6925999999999997E-2</v>
      </c>
      <c r="H25" s="408">
        <v>4.7581999999999999E-2</v>
      </c>
      <c r="I25" s="408">
        <v>5.7154000000000003E-2</v>
      </c>
      <c r="J25" s="408">
        <v>5.1075000000000002E-2</v>
      </c>
      <c r="K25" s="408">
        <v>4.6815000000000002E-2</v>
      </c>
      <c r="L25" s="408">
        <v>4.2203999999999998E-2</v>
      </c>
      <c r="M25" s="408">
        <v>3.7307E-2</v>
      </c>
      <c r="N25" s="408">
        <v>5.7638000000000002E-2</v>
      </c>
      <c r="O25" s="408">
        <v>5.5196000000000002E-2</v>
      </c>
      <c r="P25" s="408">
        <v>5.5022000000000001E-2</v>
      </c>
      <c r="Q25" s="408">
        <v>5.4468999999999997E-2</v>
      </c>
      <c r="R25" s="408">
        <v>4.2930000000000003E-2</v>
      </c>
      <c r="S25" s="408">
        <v>4.2391999999999999E-2</v>
      </c>
      <c r="T25" s="408">
        <v>8.5900000000000004E-2</v>
      </c>
      <c r="U25" s="408">
        <v>8.3000000000000004E-2</v>
      </c>
      <c r="V25" s="408">
        <v>8.2100000000000006E-2</v>
      </c>
      <c r="W25" s="408">
        <v>8.3699999999999997E-2</v>
      </c>
      <c r="X25" s="408">
        <v>6.3299999999999995E-2</v>
      </c>
      <c r="Y25" s="408">
        <v>6.1199999999999997E-2</v>
      </c>
      <c r="Z25" s="187"/>
      <c r="AA25" s="187"/>
      <c r="AB25" s="187"/>
      <c r="AC25" s="187"/>
      <c r="AD25" s="187"/>
      <c r="AE25" s="187"/>
      <c r="AF25" s="187"/>
      <c r="AG25" s="187"/>
      <c r="AH25" s="187"/>
      <c r="AI25" s="187"/>
      <c r="AJ25" s="187"/>
      <c r="AK25" s="187"/>
      <c r="AL25" s="187"/>
      <c r="AM25" s="187"/>
      <c r="AN25" s="187"/>
      <c r="AO25" s="187"/>
      <c r="AP25" s="187"/>
      <c r="AQ25" s="187"/>
      <c r="AR25" s="187"/>
    </row>
    <row r="26" spans="1:44" s="43" customFormat="1" ht="12" customHeight="1">
      <c r="A26" s="315" t="s">
        <v>85</v>
      </c>
      <c r="B26" s="408">
        <v>3.2618000000000001E-2</v>
      </c>
      <c r="C26" s="408">
        <v>4.9293999999999998E-2</v>
      </c>
      <c r="D26" s="408">
        <v>3.1718000000000003E-2</v>
      </c>
      <c r="E26" s="408">
        <v>2.7976999999999998E-2</v>
      </c>
      <c r="F26" s="408">
        <v>4.4483000000000002E-2</v>
      </c>
      <c r="G26" s="408">
        <v>2.7171000000000001E-2</v>
      </c>
      <c r="H26" s="408">
        <v>2.9603999999999998E-2</v>
      </c>
      <c r="I26" s="408">
        <v>4.1634999999999998E-2</v>
      </c>
      <c r="J26" s="408">
        <v>2.7779000000000002E-2</v>
      </c>
      <c r="K26" s="408">
        <v>2.5828E-2</v>
      </c>
      <c r="L26" s="408">
        <v>3.7324000000000003E-2</v>
      </c>
      <c r="M26" s="408">
        <v>2.4249E-2</v>
      </c>
      <c r="N26" s="408">
        <v>2.7224999999999999E-2</v>
      </c>
      <c r="O26" s="408">
        <v>4.4005000000000002E-2</v>
      </c>
      <c r="P26" s="408">
        <v>2.5284999999999998E-2</v>
      </c>
      <c r="Q26" s="408">
        <v>2.2744E-2</v>
      </c>
      <c r="R26" s="408">
        <v>3.6437999999999998E-2</v>
      </c>
      <c r="S26" s="408">
        <v>2.1042000000000002E-2</v>
      </c>
      <c r="T26" s="408">
        <v>3.8100000000000002E-2</v>
      </c>
      <c r="U26" s="408">
        <v>5.9900000000000002E-2</v>
      </c>
      <c r="V26" s="408">
        <v>3.5799999999999998E-2</v>
      </c>
      <c r="W26" s="408">
        <v>3.2500000000000001E-2</v>
      </c>
      <c r="X26" s="408">
        <v>5.1499999999999997E-2</v>
      </c>
      <c r="Y26" s="408">
        <v>3.0499999999999999E-2</v>
      </c>
      <c r="Z26" s="187"/>
      <c r="AA26" s="187"/>
      <c r="AB26" s="187"/>
      <c r="AC26" s="187"/>
      <c r="AD26" s="187"/>
      <c r="AE26" s="187"/>
      <c r="AF26" s="187"/>
      <c r="AG26" s="187"/>
      <c r="AH26" s="187"/>
      <c r="AI26" s="187"/>
      <c r="AJ26" s="187"/>
      <c r="AK26" s="187"/>
      <c r="AL26" s="187"/>
      <c r="AM26" s="187"/>
      <c r="AN26" s="187"/>
      <c r="AO26" s="187"/>
      <c r="AP26" s="187"/>
      <c r="AQ26" s="187"/>
      <c r="AR26" s="187"/>
    </row>
    <row r="27" spans="1:44" s="43" customFormat="1" ht="12" customHeight="1">
      <c r="A27" s="315" t="s">
        <v>106</v>
      </c>
      <c r="B27" s="408">
        <v>2.3102999999999999E-2</v>
      </c>
      <c r="C27" s="408">
        <v>4.9805000000000002E-2</v>
      </c>
      <c r="D27" s="408">
        <v>2.3383999999999999E-2</v>
      </c>
      <c r="E27" s="408">
        <v>1.8928E-2</v>
      </c>
      <c r="F27" s="408">
        <v>4.2081E-2</v>
      </c>
      <c r="G27" s="408">
        <v>2.0070000000000001E-2</v>
      </c>
      <c r="H27" s="408">
        <v>4.5169000000000001E-2</v>
      </c>
      <c r="I27" s="408">
        <v>8.1255999999999995E-2</v>
      </c>
      <c r="J27" s="408">
        <v>5.6620999999999998E-2</v>
      </c>
      <c r="K27" s="408">
        <v>2.4299999999999999E-2</v>
      </c>
      <c r="L27" s="408">
        <v>4.5397E-2</v>
      </c>
      <c r="M27" s="408">
        <v>2.8504999999999999E-2</v>
      </c>
      <c r="N27" s="408">
        <v>1.8881999999999999E-2</v>
      </c>
      <c r="O27" s="408">
        <v>3.1945000000000001E-2</v>
      </c>
      <c r="P27" s="408">
        <v>1.8981000000000001E-2</v>
      </c>
      <c r="Q27" s="408">
        <v>1.8883E-2</v>
      </c>
      <c r="R27" s="408">
        <v>3.4511E-2</v>
      </c>
      <c r="S27" s="408">
        <v>2.1180999999999998E-2</v>
      </c>
      <c r="T27" s="408">
        <v>5.2699999999999997E-2</v>
      </c>
      <c r="U27" s="408">
        <v>6.7900000000000002E-2</v>
      </c>
      <c r="V27" s="408">
        <v>5.5399999999999998E-2</v>
      </c>
      <c r="W27" s="408">
        <v>3.2099999999999997E-2</v>
      </c>
      <c r="X27" s="408">
        <v>5.5899999999999998E-2</v>
      </c>
      <c r="Y27" s="408">
        <v>3.6499999999999998E-2</v>
      </c>
      <c r="Z27" s="187"/>
      <c r="AA27" s="187"/>
      <c r="AB27" s="187"/>
      <c r="AC27" s="187"/>
      <c r="AD27" s="187"/>
      <c r="AE27" s="187"/>
      <c r="AF27" s="187"/>
      <c r="AG27" s="187"/>
      <c r="AH27" s="187"/>
      <c r="AI27" s="187"/>
      <c r="AJ27" s="187"/>
      <c r="AK27" s="187"/>
      <c r="AL27" s="187"/>
      <c r="AM27" s="187"/>
      <c r="AN27" s="187"/>
      <c r="AO27" s="187"/>
      <c r="AP27" s="187"/>
      <c r="AQ27" s="187"/>
      <c r="AR27" s="187"/>
    </row>
    <row r="28" spans="1:44" s="43" customFormat="1" ht="12" customHeight="1">
      <c r="A28" s="316" t="s">
        <v>92</v>
      </c>
      <c r="B28" s="769">
        <v>1.4703000000000001E-2</v>
      </c>
      <c r="C28" s="769">
        <v>2.6883000000000001E-2</v>
      </c>
      <c r="D28" s="769">
        <v>1.4872E-2</v>
      </c>
      <c r="E28" s="769">
        <v>1.1863E-2</v>
      </c>
      <c r="F28" s="769">
        <v>2.2127000000000001E-2</v>
      </c>
      <c r="G28" s="769">
        <v>1.1693E-2</v>
      </c>
      <c r="H28" s="769">
        <v>1.7648E-2</v>
      </c>
      <c r="I28" s="769">
        <v>4.0822999999999998E-2</v>
      </c>
      <c r="J28" s="769">
        <v>2.0719000000000001E-2</v>
      </c>
      <c r="K28" s="769">
        <v>1.5009E-2</v>
      </c>
      <c r="L28" s="769">
        <v>2.7546999999999999E-2</v>
      </c>
      <c r="M28" s="769">
        <v>1.5136E-2</v>
      </c>
      <c r="N28" s="769">
        <v>2.4E-2</v>
      </c>
      <c r="O28" s="769">
        <v>4.1835999999999998E-2</v>
      </c>
      <c r="P28" s="769">
        <v>2.6141999999999999E-2</v>
      </c>
      <c r="Q28" s="769">
        <v>2.0166E-2</v>
      </c>
      <c r="R28" s="769">
        <v>3.1335000000000002E-2</v>
      </c>
      <c r="S28" s="769">
        <v>2.0746000000000001E-2</v>
      </c>
      <c r="T28" s="769">
        <v>3.1199999999999999E-2</v>
      </c>
      <c r="U28" s="769">
        <v>6.1699999999999998E-2</v>
      </c>
      <c r="V28" s="769">
        <v>3.5299999999999998E-2</v>
      </c>
      <c r="W28" s="769">
        <v>2.6100000000000002E-2</v>
      </c>
      <c r="X28" s="769">
        <v>4.4400000000000002E-2</v>
      </c>
      <c r="Y28" s="769">
        <v>2.69E-2</v>
      </c>
      <c r="Z28" s="187"/>
      <c r="AA28" s="187"/>
      <c r="AB28" s="187"/>
      <c r="AC28" s="187"/>
      <c r="AD28" s="187"/>
      <c r="AE28" s="187"/>
      <c r="AF28" s="187"/>
      <c r="AG28" s="187"/>
      <c r="AH28" s="187"/>
      <c r="AI28" s="187"/>
      <c r="AJ28" s="187"/>
      <c r="AK28" s="187"/>
      <c r="AL28" s="187"/>
      <c r="AM28" s="187"/>
      <c r="AN28" s="187"/>
      <c r="AO28" s="187"/>
      <c r="AP28" s="187"/>
      <c r="AQ28" s="187"/>
      <c r="AR28" s="187"/>
    </row>
    <row r="29" spans="1:44" s="43" customFormat="1" ht="12" customHeight="1">
      <c r="A29" s="193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187"/>
      <c r="AA29" s="187"/>
      <c r="AB29" s="187"/>
      <c r="AC29" s="187"/>
      <c r="AD29" s="187"/>
      <c r="AE29" s="187"/>
    </row>
    <row r="30" spans="1:44" s="43" customFormat="1" ht="12" customHeight="1">
      <c r="A30" s="193"/>
      <c r="B30" s="897" t="s">
        <v>227</v>
      </c>
      <c r="C30" s="898"/>
      <c r="D30" s="898"/>
      <c r="E30" s="898"/>
      <c r="F30" s="898"/>
      <c r="G30" s="898"/>
      <c r="H30" s="898"/>
      <c r="I30" s="898"/>
      <c r="J30" s="898"/>
      <c r="K30" s="898"/>
      <c r="L30" s="898"/>
      <c r="M30" s="898"/>
      <c r="N30" s="898"/>
      <c r="O30" s="898"/>
      <c r="P30" s="898"/>
      <c r="Q30" s="898"/>
      <c r="R30" s="898"/>
      <c r="S30" s="898"/>
      <c r="T30" s="898"/>
      <c r="U30" s="898"/>
      <c r="V30" s="898"/>
      <c r="W30" s="898"/>
      <c r="X30" s="898"/>
      <c r="Y30" s="899"/>
      <c r="Z30" s="187"/>
      <c r="AA30" s="187"/>
      <c r="AB30" s="187"/>
      <c r="AC30" s="187"/>
      <c r="AD30" s="187"/>
      <c r="AE30" s="187"/>
    </row>
    <row r="31" spans="1:44" s="43" customFormat="1" ht="12" customHeight="1">
      <c r="A31" s="48"/>
      <c r="B31" s="896">
        <v>2021</v>
      </c>
      <c r="C31" s="896"/>
      <c r="D31" s="896"/>
      <c r="E31" s="896"/>
      <c r="F31" s="907"/>
      <c r="G31" s="190"/>
      <c r="H31" s="896">
        <v>2022</v>
      </c>
      <c r="I31" s="896"/>
      <c r="J31" s="896"/>
      <c r="K31" s="896"/>
      <c r="L31" s="907"/>
      <c r="M31" s="190"/>
      <c r="N31" s="896">
        <v>2023</v>
      </c>
      <c r="O31" s="896"/>
      <c r="P31" s="896"/>
      <c r="Q31" s="896"/>
      <c r="R31" s="896"/>
      <c r="S31" s="896"/>
      <c r="T31" s="903" t="s">
        <v>404</v>
      </c>
      <c r="U31" s="903"/>
      <c r="V31" s="903"/>
      <c r="W31" s="903"/>
      <c r="X31" s="903"/>
      <c r="Y31" s="903"/>
      <c r="Z31" s="187"/>
      <c r="AA31" s="187"/>
      <c r="AB31" s="187"/>
      <c r="AC31" s="187"/>
      <c r="AD31" s="187"/>
      <c r="AE31" s="187"/>
    </row>
    <row r="32" spans="1:44" s="43" customFormat="1" ht="12" customHeight="1">
      <c r="A32" s="193"/>
      <c r="B32" s="483" t="s">
        <v>244</v>
      </c>
      <c r="C32" s="484"/>
      <c r="D32" s="485"/>
      <c r="E32" s="483" t="s">
        <v>64</v>
      </c>
      <c r="F32" s="484"/>
      <c r="G32" s="485"/>
      <c r="H32" s="900" t="s">
        <v>244</v>
      </c>
      <c r="I32" s="901"/>
      <c r="J32" s="902"/>
      <c r="K32" s="900" t="s">
        <v>64</v>
      </c>
      <c r="L32" s="901"/>
      <c r="M32" s="902"/>
      <c r="N32" s="900" t="s">
        <v>244</v>
      </c>
      <c r="O32" s="901"/>
      <c r="P32" s="902"/>
      <c r="Q32" s="900" t="s">
        <v>64</v>
      </c>
      <c r="R32" s="901"/>
      <c r="S32" s="902"/>
      <c r="T32" s="900" t="s">
        <v>244</v>
      </c>
      <c r="U32" s="901"/>
      <c r="V32" s="902"/>
      <c r="W32" s="900" t="s">
        <v>64</v>
      </c>
      <c r="X32" s="901"/>
      <c r="Y32" s="902"/>
      <c r="Z32" s="187"/>
      <c r="AA32" s="187"/>
      <c r="AB32" s="187"/>
      <c r="AC32" s="187"/>
      <c r="AD32" s="187"/>
      <c r="AE32" s="187"/>
    </row>
    <row r="33" spans="1:39" s="43" customFormat="1" ht="12" customHeight="1">
      <c r="A33" s="42" t="s">
        <v>107</v>
      </c>
      <c r="B33" s="354" t="s">
        <v>141</v>
      </c>
      <c r="C33" s="355" t="s">
        <v>237</v>
      </c>
      <c r="D33" s="354" t="s">
        <v>1</v>
      </c>
      <c r="E33" s="354" t="s">
        <v>141</v>
      </c>
      <c r="F33" s="355" t="s">
        <v>237</v>
      </c>
      <c r="G33" s="42" t="s">
        <v>1</v>
      </c>
      <c r="H33" s="354" t="s">
        <v>141</v>
      </c>
      <c r="I33" s="355" t="s">
        <v>237</v>
      </c>
      <c r="J33" s="354" t="s">
        <v>1</v>
      </c>
      <c r="K33" s="354" t="s">
        <v>141</v>
      </c>
      <c r="L33" s="355" t="s">
        <v>237</v>
      </c>
      <c r="M33" s="42" t="s">
        <v>1</v>
      </c>
      <c r="N33" s="354" t="s">
        <v>141</v>
      </c>
      <c r="O33" s="355" t="s">
        <v>237</v>
      </c>
      <c r="P33" s="354" t="s">
        <v>1</v>
      </c>
      <c r="Q33" s="354" t="s">
        <v>141</v>
      </c>
      <c r="R33" s="355" t="s">
        <v>237</v>
      </c>
      <c r="S33" s="42" t="s">
        <v>1</v>
      </c>
      <c r="T33" s="354" t="s">
        <v>141</v>
      </c>
      <c r="U33" s="355" t="s">
        <v>237</v>
      </c>
      <c r="V33" s="42" t="s">
        <v>1</v>
      </c>
      <c r="W33" s="354" t="s">
        <v>141</v>
      </c>
      <c r="X33" s="355" t="s">
        <v>237</v>
      </c>
      <c r="Y33" s="42" t="s">
        <v>1</v>
      </c>
      <c r="Z33" s="187"/>
      <c r="AA33" s="187"/>
      <c r="AB33" s="187"/>
      <c r="AC33" s="187"/>
      <c r="AD33" s="187"/>
      <c r="AE33" s="187"/>
    </row>
    <row r="34" spans="1:39" s="43" customFormat="1" ht="12" customHeight="1">
      <c r="A34" s="411" t="s">
        <v>1</v>
      </c>
      <c r="B34" s="770">
        <v>1268725.7964000001</v>
      </c>
      <c r="C34" s="770">
        <v>158015.128</v>
      </c>
      <c r="D34" s="770">
        <v>1426740.9243999999</v>
      </c>
      <c r="E34" s="770">
        <v>3022035.6557999998</v>
      </c>
      <c r="F34" s="770">
        <v>337610.88179999997</v>
      </c>
      <c r="G34" s="770">
        <v>3359646.5375999999</v>
      </c>
      <c r="H34" s="771">
        <v>1684204.6443</v>
      </c>
      <c r="I34" s="771">
        <v>356086.40240000002</v>
      </c>
      <c r="J34" s="771">
        <v>2040291.0467000001</v>
      </c>
      <c r="K34" s="771">
        <v>4078429.2541</v>
      </c>
      <c r="L34" s="771">
        <v>831939.84849999996</v>
      </c>
      <c r="M34" s="771">
        <v>4910369.1025999999</v>
      </c>
      <c r="N34" s="771">
        <v>1759994.6069</v>
      </c>
      <c r="O34" s="771">
        <v>452371.96519999992</v>
      </c>
      <c r="P34" s="771">
        <v>2212366.5721</v>
      </c>
      <c r="Q34" s="771">
        <v>4387301.2236000001</v>
      </c>
      <c r="R34" s="771">
        <v>1037938.7025</v>
      </c>
      <c r="S34" s="771">
        <v>5425239.9262999995</v>
      </c>
      <c r="T34" s="671">
        <v>4.5000447455422067E-2</v>
      </c>
      <c r="U34" s="671">
        <v>0.2703994371900787</v>
      </c>
      <c r="V34" s="671">
        <v>8.4338715144742546E-2</v>
      </c>
      <c r="W34" s="671">
        <v>7.5733070321005208E-2</v>
      </c>
      <c r="X34" s="671">
        <v>0.24761267821395871</v>
      </c>
      <c r="Y34" s="671">
        <v>0.10485379264613322</v>
      </c>
      <c r="Z34" s="187"/>
      <c r="AA34" s="187"/>
      <c r="AB34" s="187"/>
      <c r="AC34" s="187"/>
      <c r="AD34" s="187"/>
      <c r="AE34" s="187"/>
    </row>
    <row r="35" spans="1:39" s="43" customFormat="1" ht="12" customHeight="1">
      <c r="A35" s="412" t="s">
        <v>246</v>
      </c>
      <c r="B35" s="404">
        <v>320274.5575</v>
      </c>
      <c r="C35" s="404">
        <v>58082.016199999998</v>
      </c>
      <c r="D35" s="404">
        <v>378356.57370000001</v>
      </c>
      <c r="E35" s="404">
        <v>695198.45739999996</v>
      </c>
      <c r="F35" s="404">
        <v>118830.0148</v>
      </c>
      <c r="G35" s="404">
        <v>814028.47219999996</v>
      </c>
      <c r="H35" s="670">
        <v>402765.83899999998</v>
      </c>
      <c r="I35" s="670">
        <v>121517.5414</v>
      </c>
      <c r="J35" s="670">
        <v>524283.38040000002</v>
      </c>
      <c r="K35" s="670">
        <v>937780.45299999998</v>
      </c>
      <c r="L35" s="670">
        <v>307535.26850000001</v>
      </c>
      <c r="M35" s="670">
        <v>1245315.7215</v>
      </c>
      <c r="N35" s="670">
        <v>410429.62339999998</v>
      </c>
      <c r="O35" s="670">
        <v>147054.66039999999</v>
      </c>
      <c r="P35" s="670">
        <v>557484.28379999998</v>
      </c>
      <c r="Q35" s="670">
        <v>972186.94799999997</v>
      </c>
      <c r="R35" s="670">
        <v>324218.81920000003</v>
      </c>
      <c r="S35" s="670">
        <v>1296405.7671999999</v>
      </c>
      <c r="T35" s="672">
        <v>1.902789079388633E-2</v>
      </c>
      <c r="U35" s="672">
        <v>0.21015170901079464</v>
      </c>
      <c r="V35" s="672">
        <v>6.332625568765779E-2</v>
      </c>
      <c r="W35" s="672">
        <v>3.6689285738396596E-2</v>
      </c>
      <c r="X35" s="672">
        <v>5.4249227353252404E-2</v>
      </c>
      <c r="Y35" s="672">
        <v>4.1025777493968546E-2</v>
      </c>
      <c r="Z35" s="187"/>
      <c r="AA35" s="187"/>
      <c r="AB35" s="187"/>
      <c r="AC35" s="187"/>
      <c r="AD35" s="187"/>
      <c r="AE35" s="187"/>
    </row>
    <row r="36" spans="1:39" s="43" customFormat="1" ht="12" customHeight="1">
      <c r="A36" s="315" t="s">
        <v>8</v>
      </c>
      <c r="B36" s="404">
        <v>316154.9975</v>
      </c>
      <c r="C36" s="404">
        <v>36602.007700000002</v>
      </c>
      <c r="D36" s="404">
        <v>352757.00530000002</v>
      </c>
      <c r="E36" s="404">
        <v>748718.72279999999</v>
      </c>
      <c r="F36" s="404">
        <v>80975.2071</v>
      </c>
      <c r="G36" s="404">
        <v>829693.92989999999</v>
      </c>
      <c r="H36" s="670">
        <v>428404.42440000002</v>
      </c>
      <c r="I36" s="670">
        <v>95644.439499999993</v>
      </c>
      <c r="J36" s="670">
        <v>524048.86379999999</v>
      </c>
      <c r="K36" s="670">
        <v>990842.48199999996</v>
      </c>
      <c r="L36" s="670">
        <v>209596.18729999999</v>
      </c>
      <c r="M36" s="670">
        <v>1200438.6691999999</v>
      </c>
      <c r="N36" s="670">
        <v>449709.9437</v>
      </c>
      <c r="O36" s="670">
        <v>144899.76430000001</v>
      </c>
      <c r="P36" s="670">
        <v>594609.70799999998</v>
      </c>
      <c r="Q36" s="670">
        <v>1081722.5655</v>
      </c>
      <c r="R36" s="670">
        <v>328488.19559999998</v>
      </c>
      <c r="S36" s="670">
        <v>1410210.7612000001</v>
      </c>
      <c r="T36" s="672">
        <v>4.9732257853870997E-2</v>
      </c>
      <c r="U36" s="672">
        <v>0.51498367346279472</v>
      </c>
      <c r="V36" s="672">
        <v>0.1346455437158034</v>
      </c>
      <c r="W36" s="672">
        <v>9.1720011153094735E-2</v>
      </c>
      <c r="X36" s="672">
        <v>0.56724318238588489</v>
      </c>
      <c r="Y36" s="672">
        <v>0.17474619685468576</v>
      </c>
      <c r="Z36" s="187"/>
      <c r="AA36" s="187"/>
      <c r="AB36" s="187"/>
      <c r="AC36" s="187"/>
      <c r="AD36" s="187"/>
      <c r="AE36" s="187"/>
    </row>
    <row r="37" spans="1:39" s="43" customFormat="1" ht="12" customHeight="1">
      <c r="A37" s="412" t="s">
        <v>245</v>
      </c>
      <c r="B37" s="404">
        <v>22269.458200000001</v>
      </c>
      <c r="C37" s="404">
        <v>853.39070000000004</v>
      </c>
      <c r="D37" s="404">
        <v>23122.848900000001</v>
      </c>
      <c r="E37" s="404">
        <v>56428.740299999998</v>
      </c>
      <c r="F37" s="404">
        <v>2313.7109</v>
      </c>
      <c r="G37" s="404">
        <v>58742.451200000003</v>
      </c>
      <c r="H37" s="670">
        <v>34680.575799999999</v>
      </c>
      <c r="I37" s="670">
        <v>1429.2001</v>
      </c>
      <c r="J37" s="670">
        <v>36109.775800000003</v>
      </c>
      <c r="K37" s="670">
        <v>80278.367800000007</v>
      </c>
      <c r="L37" s="670">
        <v>4565.7025999999996</v>
      </c>
      <c r="M37" s="670">
        <v>84844.070399999997</v>
      </c>
      <c r="N37" s="670">
        <v>30607.808400000002</v>
      </c>
      <c r="O37" s="670">
        <v>2087.6169</v>
      </c>
      <c r="P37" s="670">
        <v>32695.425299999999</v>
      </c>
      <c r="Q37" s="670">
        <v>77211.915999999997</v>
      </c>
      <c r="R37" s="670">
        <v>5731.5752000000002</v>
      </c>
      <c r="S37" s="670">
        <v>82943.491299999994</v>
      </c>
      <c r="T37" s="672">
        <v>-0.11743655651761115</v>
      </c>
      <c r="U37" s="672">
        <v>0.46068902458095262</v>
      </c>
      <c r="V37" s="672">
        <v>-9.4554741046052243E-2</v>
      </c>
      <c r="W37" s="672">
        <v>-3.8197734757631802E-2</v>
      </c>
      <c r="X37" s="672">
        <v>0.25535447709625253</v>
      </c>
      <c r="Y37" s="672">
        <v>-2.2400847708504125E-2</v>
      </c>
      <c r="Z37" s="187"/>
      <c r="AA37" s="187"/>
      <c r="AB37" s="187"/>
      <c r="AC37" s="187"/>
      <c r="AD37" s="187"/>
      <c r="AE37" s="187"/>
    </row>
    <row r="38" spans="1:39" s="43" customFormat="1" ht="12" customHeight="1">
      <c r="A38" s="315" t="s">
        <v>9</v>
      </c>
      <c r="B38" s="404">
        <v>32890.5599</v>
      </c>
      <c r="C38" s="404">
        <v>605.30290000000002</v>
      </c>
      <c r="D38" s="404">
        <v>33495.862800000003</v>
      </c>
      <c r="E38" s="404">
        <v>91771.448499999999</v>
      </c>
      <c r="F38" s="404">
        <v>1323.2334000000001</v>
      </c>
      <c r="G38" s="404">
        <v>93094.682000000001</v>
      </c>
      <c r="H38" s="670">
        <v>47738.113400000002</v>
      </c>
      <c r="I38" s="670">
        <v>1146.1393</v>
      </c>
      <c r="J38" s="670">
        <v>48884.252699999997</v>
      </c>
      <c r="K38" s="670">
        <v>128115.8891</v>
      </c>
      <c r="L38" s="670">
        <v>2644.7229000000002</v>
      </c>
      <c r="M38" s="670">
        <v>130760.61199999999</v>
      </c>
      <c r="N38" s="670">
        <v>50733.838199999998</v>
      </c>
      <c r="O38" s="670">
        <v>2183.0513999999998</v>
      </c>
      <c r="P38" s="670">
        <v>52916.889499999997</v>
      </c>
      <c r="Q38" s="670">
        <v>135352.9007</v>
      </c>
      <c r="R38" s="670">
        <v>5267.3735999999999</v>
      </c>
      <c r="S38" s="670">
        <v>140620.27429999999</v>
      </c>
      <c r="T38" s="672">
        <v>6.2753313581931286E-2</v>
      </c>
      <c r="U38" s="672">
        <v>0.90469989119123628</v>
      </c>
      <c r="V38" s="672">
        <v>8.2493575686797813E-2</v>
      </c>
      <c r="W38" s="672">
        <v>5.6488009807676522E-2</v>
      </c>
      <c r="X38" s="672">
        <v>0.99165424854150108</v>
      </c>
      <c r="Y38" s="672">
        <v>7.5402387226514336E-2</v>
      </c>
      <c r="Z38" s="187"/>
      <c r="AA38" s="187"/>
      <c r="AB38" s="187"/>
      <c r="AC38" s="187"/>
      <c r="AD38" s="187"/>
      <c r="AE38" s="187"/>
    </row>
    <row r="39" spans="1:39" s="43" customFormat="1" ht="12" customHeight="1">
      <c r="A39" s="315" t="s">
        <v>85</v>
      </c>
      <c r="B39" s="404">
        <v>298684.6373</v>
      </c>
      <c r="C39" s="404">
        <v>37258.406600000002</v>
      </c>
      <c r="D39" s="404">
        <v>335943.04389999999</v>
      </c>
      <c r="E39" s="404">
        <v>732311.076</v>
      </c>
      <c r="F39" s="404">
        <v>86851.855599999995</v>
      </c>
      <c r="G39" s="404">
        <v>819162.93160000001</v>
      </c>
      <c r="H39" s="670">
        <v>410519.85460000002</v>
      </c>
      <c r="I39" s="670">
        <v>76378.059099999999</v>
      </c>
      <c r="J39" s="670">
        <v>486897.91369999998</v>
      </c>
      <c r="K39" s="670">
        <v>1069470.192</v>
      </c>
      <c r="L39" s="670">
        <v>198510.5208</v>
      </c>
      <c r="M39" s="670">
        <v>1267980.7128000001</v>
      </c>
      <c r="N39" s="670">
        <v>455417.93459999998</v>
      </c>
      <c r="O39" s="670">
        <v>86275.838699999993</v>
      </c>
      <c r="P39" s="670">
        <v>541693.7733</v>
      </c>
      <c r="Q39" s="670">
        <v>1214616.3278999999</v>
      </c>
      <c r="R39" s="670">
        <v>234655.27179999999</v>
      </c>
      <c r="S39" s="670">
        <v>1449271.5996999999</v>
      </c>
      <c r="T39" s="672">
        <v>0.10936883928244467</v>
      </c>
      <c r="U39" s="672">
        <v>0.12958930505213628</v>
      </c>
      <c r="V39" s="672">
        <v>0.11254075661076308</v>
      </c>
      <c r="W39" s="672">
        <v>0.13571779464798761</v>
      </c>
      <c r="X39" s="672">
        <v>0.18207977518942658</v>
      </c>
      <c r="Y39" s="672">
        <v>0.14297606033743748</v>
      </c>
      <c r="Z39" s="187"/>
      <c r="AA39" s="187"/>
      <c r="AB39" s="187"/>
      <c r="AC39" s="187"/>
      <c r="AD39" s="187"/>
      <c r="AE39" s="187"/>
    </row>
    <row r="40" spans="1:39" s="43" customFormat="1" ht="12" customHeight="1">
      <c r="A40" s="315" t="s">
        <v>106</v>
      </c>
      <c r="B40" s="404">
        <v>157865.95480000001</v>
      </c>
      <c r="C40" s="404">
        <v>15985.655199999999</v>
      </c>
      <c r="D40" s="404">
        <v>173851.61</v>
      </c>
      <c r="E40" s="404">
        <v>370770.28720000002</v>
      </c>
      <c r="F40" s="404">
        <v>31171.3541</v>
      </c>
      <c r="G40" s="404">
        <v>401941.64130000002</v>
      </c>
      <c r="H40" s="670">
        <v>217236.9387</v>
      </c>
      <c r="I40" s="670">
        <v>46650.502500000002</v>
      </c>
      <c r="J40" s="670">
        <v>263887.44130000001</v>
      </c>
      <c r="K40" s="670">
        <v>474925.60950000002</v>
      </c>
      <c r="L40" s="670">
        <v>87763.209600000002</v>
      </c>
      <c r="M40" s="670">
        <v>562688.81909999996</v>
      </c>
      <c r="N40" s="670">
        <v>222548.7205</v>
      </c>
      <c r="O40" s="670">
        <v>54855.727500000001</v>
      </c>
      <c r="P40" s="670">
        <v>277404.44809999998</v>
      </c>
      <c r="Q40" s="670">
        <v>494465.29190000001</v>
      </c>
      <c r="R40" s="670">
        <v>113059.33</v>
      </c>
      <c r="S40" s="670">
        <v>607524.62190000003</v>
      </c>
      <c r="T40" s="672">
        <v>2.4451558891351644E-2</v>
      </c>
      <c r="U40" s="672">
        <v>0.17588717291951997</v>
      </c>
      <c r="V40" s="672">
        <v>5.1222622544712867E-2</v>
      </c>
      <c r="W40" s="672">
        <v>4.1142616883876403E-2</v>
      </c>
      <c r="X40" s="672">
        <v>0.28823148692137163</v>
      </c>
      <c r="Y40" s="672">
        <v>7.9681346559743765E-2</v>
      </c>
      <c r="Z40" s="187"/>
      <c r="AA40" s="187"/>
      <c r="AB40" s="187"/>
      <c r="AC40" s="187"/>
      <c r="AD40" s="187"/>
      <c r="AE40" s="187"/>
    </row>
    <row r="41" spans="1:39" s="43" customFormat="1" ht="12" customHeight="1">
      <c r="A41" s="316" t="s">
        <v>92</v>
      </c>
      <c r="B41" s="772">
        <v>120585.6312</v>
      </c>
      <c r="C41" s="772">
        <v>8628.3487000000005</v>
      </c>
      <c r="D41" s="772">
        <v>129213.97990000001</v>
      </c>
      <c r="E41" s="772">
        <v>326836.92349999998</v>
      </c>
      <c r="F41" s="772">
        <v>16145.5059</v>
      </c>
      <c r="G41" s="772">
        <v>342982.42940000002</v>
      </c>
      <c r="H41" s="773">
        <v>142858.89840000001</v>
      </c>
      <c r="I41" s="773">
        <v>13320.520500000001</v>
      </c>
      <c r="J41" s="773">
        <v>156179.41889999999</v>
      </c>
      <c r="K41" s="773">
        <v>397016.26079999999</v>
      </c>
      <c r="L41" s="773">
        <v>21324.2369</v>
      </c>
      <c r="M41" s="773">
        <v>418340.49770000001</v>
      </c>
      <c r="N41" s="773">
        <v>140546.73809999999</v>
      </c>
      <c r="O41" s="773">
        <v>15015.306</v>
      </c>
      <c r="P41" s="773">
        <v>155562.0441</v>
      </c>
      <c r="Q41" s="773">
        <v>411745.27360000001</v>
      </c>
      <c r="R41" s="773">
        <v>26518.1371</v>
      </c>
      <c r="S41" s="773">
        <v>438263.41070000001</v>
      </c>
      <c r="T41" s="774">
        <v>-1.6184923206715822E-2</v>
      </c>
      <c r="U41" s="774">
        <v>0.12723117688982197</v>
      </c>
      <c r="V41" s="774">
        <v>-3.9529843582994054E-3</v>
      </c>
      <c r="W41" s="774">
        <v>3.7099268353191911E-2</v>
      </c>
      <c r="X41" s="774">
        <v>0.24356792809781624</v>
      </c>
      <c r="Y41" s="774">
        <v>4.7623677625127044E-2</v>
      </c>
      <c r="Z41" s="187"/>
      <c r="AA41" s="187"/>
      <c r="AB41" s="187"/>
      <c r="AC41" s="187"/>
      <c r="AD41" s="187"/>
      <c r="AE41" s="187"/>
    </row>
    <row r="42" spans="1:39" s="43" customFormat="1" ht="12" customHeight="1">
      <c r="A42" s="46"/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4"/>
      <c r="U42" s="44"/>
      <c r="V42" s="44"/>
      <c r="W42" s="44"/>
      <c r="X42" s="44"/>
      <c r="Y42" s="44"/>
      <c r="Z42" s="187"/>
      <c r="AA42" s="187"/>
      <c r="AB42" s="187"/>
      <c r="AC42" s="187"/>
      <c r="AD42" s="187"/>
      <c r="AE42" s="187"/>
    </row>
    <row r="43" spans="1:39" s="43" customFormat="1" ht="12" customHeight="1">
      <c r="B43" s="897" t="s">
        <v>227</v>
      </c>
      <c r="C43" s="898"/>
      <c r="D43" s="898"/>
      <c r="E43" s="898"/>
      <c r="F43" s="898"/>
      <c r="G43" s="898"/>
      <c r="H43" s="898"/>
      <c r="I43" s="898"/>
      <c r="J43" s="898"/>
      <c r="K43" s="898"/>
      <c r="L43" s="898"/>
      <c r="M43" s="898"/>
      <c r="N43" s="898"/>
      <c r="O43" s="898"/>
      <c r="P43" s="898"/>
      <c r="Q43" s="898"/>
      <c r="R43" s="898"/>
      <c r="S43" s="898"/>
      <c r="T43" s="898"/>
      <c r="U43" s="898"/>
      <c r="V43" s="898"/>
      <c r="W43" s="898"/>
      <c r="X43" s="898"/>
      <c r="Y43" s="899"/>
      <c r="Z43" s="187"/>
      <c r="AA43" s="187"/>
      <c r="AB43" s="187"/>
      <c r="AC43" s="187"/>
      <c r="AD43" s="187"/>
      <c r="AE43" s="187"/>
    </row>
    <row r="44" spans="1:39" s="43" customFormat="1" ht="12" customHeight="1">
      <c r="A44" s="193"/>
      <c r="B44" s="896">
        <v>2021</v>
      </c>
      <c r="C44" s="896"/>
      <c r="D44" s="896"/>
      <c r="E44" s="896"/>
      <c r="F44" s="907"/>
      <c r="G44" s="190"/>
      <c r="H44" s="896">
        <v>2022</v>
      </c>
      <c r="I44" s="896"/>
      <c r="J44" s="896"/>
      <c r="K44" s="896"/>
      <c r="L44" s="907"/>
      <c r="M44" s="190"/>
      <c r="N44" s="896">
        <v>2023</v>
      </c>
      <c r="O44" s="896"/>
      <c r="P44" s="896"/>
      <c r="Q44" s="896"/>
      <c r="R44" s="896"/>
      <c r="S44" s="896"/>
      <c r="T44" s="903" t="s">
        <v>404</v>
      </c>
      <c r="U44" s="903"/>
      <c r="V44" s="903"/>
      <c r="W44" s="903"/>
      <c r="X44" s="903"/>
      <c r="Y44" s="903"/>
      <c r="Z44" s="187"/>
      <c r="AA44" s="187"/>
      <c r="AB44" s="187"/>
      <c r="AC44" s="187"/>
      <c r="AD44" s="187"/>
      <c r="AE44" s="187"/>
    </row>
    <row r="45" spans="1:39" s="43" customFormat="1" ht="12" customHeight="1">
      <c r="A45" s="48"/>
      <c r="B45" s="480" t="s">
        <v>286</v>
      </c>
      <c r="C45" s="481"/>
      <c r="D45" s="481"/>
      <c r="E45" s="481"/>
      <c r="F45" s="481"/>
      <c r="G45" s="482"/>
      <c r="H45" s="904" t="s">
        <v>286</v>
      </c>
      <c r="I45" s="905"/>
      <c r="J45" s="905"/>
      <c r="K45" s="905"/>
      <c r="L45" s="905"/>
      <c r="M45" s="906"/>
      <c r="N45" s="904" t="s">
        <v>286</v>
      </c>
      <c r="O45" s="905"/>
      <c r="P45" s="905"/>
      <c r="Q45" s="905"/>
      <c r="R45" s="905"/>
      <c r="S45" s="906"/>
      <c r="T45" s="904" t="s">
        <v>286</v>
      </c>
      <c r="U45" s="905"/>
      <c r="V45" s="905"/>
      <c r="W45" s="905"/>
      <c r="X45" s="905"/>
      <c r="Y45" s="906"/>
      <c r="Z45" s="187"/>
      <c r="AA45" s="187"/>
      <c r="AB45" s="187"/>
      <c r="AC45" s="187"/>
      <c r="AD45" s="187"/>
      <c r="AE45" s="187"/>
    </row>
    <row r="46" spans="1:39" s="43" customFormat="1" ht="12" customHeight="1">
      <c r="A46" s="193"/>
      <c r="B46" s="483" t="s">
        <v>244</v>
      </c>
      <c r="C46" s="484"/>
      <c r="D46" s="485"/>
      <c r="E46" s="483" t="s">
        <v>64</v>
      </c>
      <c r="F46" s="484"/>
      <c r="G46" s="485"/>
      <c r="H46" s="900" t="s">
        <v>244</v>
      </c>
      <c r="I46" s="901"/>
      <c r="J46" s="902"/>
      <c r="K46" s="900" t="s">
        <v>64</v>
      </c>
      <c r="L46" s="901"/>
      <c r="M46" s="902"/>
      <c r="N46" s="900" t="s">
        <v>244</v>
      </c>
      <c r="O46" s="901"/>
      <c r="P46" s="902"/>
      <c r="Q46" s="900" t="s">
        <v>64</v>
      </c>
      <c r="R46" s="901"/>
      <c r="S46" s="902"/>
      <c r="T46" s="900" t="s">
        <v>244</v>
      </c>
      <c r="U46" s="901"/>
      <c r="V46" s="902"/>
      <c r="W46" s="900" t="s">
        <v>64</v>
      </c>
      <c r="X46" s="901"/>
      <c r="Y46" s="902"/>
      <c r="Z46" s="187"/>
      <c r="AA46" s="187"/>
      <c r="AB46" s="187"/>
      <c r="AC46" s="187"/>
      <c r="AD46" s="187"/>
      <c r="AE46" s="187"/>
    </row>
    <row r="47" spans="1:39" s="43" customFormat="1" ht="12" customHeight="1">
      <c r="A47" s="42" t="s">
        <v>107</v>
      </c>
      <c r="B47" s="409" t="s">
        <v>141</v>
      </c>
      <c r="C47" s="410" t="s">
        <v>237</v>
      </c>
      <c r="D47" s="409" t="s">
        <v>1</v>
      </c>
      <c r="E47" s="409" t="s">
        <v>141</v>
      </c>
      <c r="F47" s="410" t="s">
        <v>237</v>
      </c>
      <c r="G47" s="42" t="s">
        <v>1</v>
      </c>
      <c r="H47" s="409" t="s">
        <v>141</v>
      </c>
      <c r="I47" s="410" t="s">
        <v>237</v>
      </c>
      <c r="J47" s="409" t="s">
        <v>1</v>
      </c>
      <c r="K47" s="409" t="s">
        <v>141</v>
      </c>
      <c r="L47" s="410" t="s">
        <v>237</v>
      </c>
      <c r="M47" s="42" t="s">
        <v>1</v>
      </c>
      <c r="N47" s="409" t="s">
        <v>141</v>
      </c>
      <c r="O47" s="410" t="s">
        <v>237</v>
      </c>
      <c r="P47" s="409" t="s">
        <v>1</v>
      </c>
      <c r="Q47" s="409" t="s">
        <v>141</v>
      </c>
      <c r="R47" s="410" t="s">
        <v>237</v>
      </c>
      <c r="S47" s="42" t="s">
        <v>1</v>
      </c>
      <c r="T47" s="409" t="s">
        <v>141</v>
      </c>
      <c r="U47" s="410" t="s">
        <v>237</v>
      </c>
      <c r="V47" s="42" t="s">
        <v>1</v>
      </c>
      <c r="W47" s="409" t="s">
        <v>141</v>
      </c>
      <c r="X47" s="410" t="s">
        <v>237</v>
      </c>
      <c r="Y47" s="42" t="s">
        <v>1</v>
      </c>
      <c r="Z47" s="187"/>
      <c r="AA47" s="187"/>
      <c r="AB47" s="187"/>
      <c r="AC47" s="187"/>
      <c r="AD47" s="187"/>
      <c r="AE47" s="187"/>
    </row>
    <row r="48" spans="1:39" s="43" customFormat="1" ht="12" customHeight="1">
      <c r="A48" s="411" t="s">
        <v>1</v>
      </c>
      <c r="B48" s="405">
        <v>2.2800999999999998E-2</v>
      </c>
      <c r="C48" s="405">
        <v>4.0758000000000003E-2</v>
      </c>
      <c r="D48" s="405">
        <v>2.2685E-2</v>
      </c>
      <c r="E48" s="405">
        <v>1.8589000000000001E-2</v>
      </c>
      <c r="F48" s="405">
        <v>3.8851999999999998E-2</v>
      </c>
      <c r="G48" s="405">
        <v>1.8030000000000001E-2</v>
      </c>
      <c r="H48" s="406">
        <v>1.9085999999999999E-2</v>
      </c>
      <c r="I48" s="406">
        <v>5.0881999999999997E-2</v>
      </c>
      <c r="J48" s="406">
        <v>1.9174E-2</v>
      </c>
      <c r="K48" s="406">
        <v>1.6788999999999998E-2</v>
      </c>
      <c r="L48" s="406">
        <v>4.7489000000000003E-2</v>
      </c>
      <c r="M48" s="406">
        <v>1.6138E-2</v>
      </c>
      <c r="N48" s="406">
        <v>1.6298E-2</v>
      </c>
      <c r="O48" s="406">
        <v>4.0585000000000003E-2</v>
      </c>
      <c r="P48" s="406">
        <v>1.6067000000000001E-2</v>
      </c>
      <c r="Q48" s="406">
        <v>1.4628E-2</v>
      </c>
      <c r="R48" s="406">
        <v>3.9049E-2</v>
      </c>
      <c r="S48" s="406">
        <v>1.3896E-2</v>
      </c>
      <c r="T48" s="406">
        <v>1.6500000000000001E-2</v>
      </c>
      <c r="U48" s="406">
        <v>5.8900000000000001E-2</v>
      </c>
      <c r="V48" s="406">
        <v>1.77E-2</v>
      </c>
      <c r="W48" s="406">
        <v>2.2599999999999999E-2</v>
      </c>
      <c r="X48" s="406">
        <v>5.45E-2</v>
      </c>
      <c r="Y48" s="406">
        <v>7.1999999999999998E-3</v>
      </c>
      <c r="Z48" s="187"/>
      <c r="AA48" s="187"/>
      <c r="AB48" s="187"/>
      <c r="AC48" s="187"/>
      <c r="AD48" s="187"/>
      <c r="AE48" s="187"/>
      <c r="AF48" s="187"/>
      <c r="AG48" s="187"/>
      <c r="AH48" s="187"/>
      <c r="AI48" s="187"/>
      <c r="AJ48" s="187"/>
      <c r="AK48" s="187"/>
      <c r="AL48" s="187"/>
      <c r="AM48" s="187"/>
    </row>
    <row r="49" spans="1:39" s="43" customFormat="1" ht="12" customHeight="1">
      <c r="A49" s="412" t="s">
        <v>246</v>
      </c>
      <c r="B49" s="407">
        <v>5.0342999999999999E-2</v>
      </c>
      <c r="C49" s="407">
        <v>4.6175000000000001E-2</v>
      </c>
      <c r="D49" s="407">
        <v>4.7350999999999997E-2</v>
      </c>
      <c r="E49" s="407">
        <v>5.1249000000000003E-2</v>
      </c>
      <c r="F49" s="407">
        <v>6.0077999999999999E-2</v>
      </c>
      <c r="G49" s="407">
        <v>4.6304999999999999E-2</v>
      </c>
      <c r="H49" s="408">
        <v>4.9269E-2</v>
      </c>
      <c r="I49" s="408">
        <v>4.1071999999999997E-2</v>
      </c>
      <c r="J49" s="408">
        <v>4.4420000000000001E-2</v>
      </c>
      <c r="K49" s="408">
        <v>3.9288999999999998E-2</v>
      </c>
      <c r="L49" s="408">
        <v>3.9010000000000003E-2</v>
      </c>
      <c r="M49" s="408">
        <v>3.2439000000000003E-2</v>
      </c>
      <c r="N49" s="408">
        <v>3.5596999999999997E-2</v>
      </c>
      <c r="O49" s="408">
        <v>3.4111000000000002E-2</v>
      </c>
      <c r="P49" s="408">
        <v>3.2705999999999999E-2</v>
      </c>
      <c r="Q49" s="408">
        <v>2.3290999999999999E-2</v>
      </c>
      <c r="R49" s="408">
        <v>2.5054E-2</v>
      </c>
      <c r="S49" s="408">
        <v>1.9813999999999998E-2</v>
      </c>
      <c r="T49" s="408">
        <v>2.0500000000000001E-2</v>
      </c>
      <c r="U49" s="408">
        <v>2.6700000000000002E-2</v>
      </c>
      <c r="V49" s="408">
        <v>1.9699999999999999E-2</v>
      </c>
      <c r="W49" s="408">
        <v>6.1499999999999999E-2</v>
      </c>
      <c r="X49" s="408">
        <v>5.2999999999999999E-2</v>
      </c>
      <c r="Y49" s="408">
        <v>5.2699999999999997E-2</v>
      </c>
      <c r="Z49" s="187"/>
      <c r="AA49" s="187"/>
      <c r="AB49" s="187"/>
      <c r="AC49" s="187"/>
      <c r="AD49" s="187"/>
      <c r="AE49" s="187"/>
      <c r="AF49" s="187"/>
      <c r="AG49" s="187"/>
      <c r="AH49" s="187"/>
      <c r="AI49" s="187"/>
      <c r="AJ49" s="187"/>
      <c r="AK49" s="187"/>
      <c r="AL49" s="187"/>
      <c r="AM49" s="187"/>
    </row>
    <row r="50" spans="1:39" s="43" customFormat="1" ht="12" customHeight="1">
      <c r="A50" s="315" t="s">
        <v>8</v>
      </c>
      <c r="B50" s="407">
        <v>4.6192999999999998E-2</v>
      </c>
      <c r="C50" s="407">
        <v>7.3313000000000003E-2</v>
      </c>
      <c r="D50" s="407">
        <v>4.5593000000000002E-2</v>
      </c>
      <c r="E50" s="407">
        <v>3.7442000000000003E-2</v>
      </c>
      <c r="F50" s="407">
        <v>5.5239000000000003E-2</v>
      </c>
      <c r="G50" s="407">
        <v>3.5909999999999997E-2</v>
      </c>
      <c r="H50" s="408">
        <v>4.0454999999999998E-2</v>
      </c>
      <c r="I50" s="408">
        <v>9.8027000000000003E-2</v>
      </c>
      <c r="J50" s="408">
        <v>3.8372000000000003E-2</v>
      </c>
      <c r="K50" s="408">
        <v>3.4061000000000001E-2</v>
      </c>
      <c r="L50" s="408">
        <v>9.7014000000000003E-2</v>
      </c>
      <c r="M50" s="408">
        <v>3.2951000000000001E-2</v>
      </c>
      <c r="N50" s="408">
        <v>3.7190000000000001E-2</v>
      </c>
      <c r="O50" s="408">
        <v>8.3461999999999995E-2</v>
      </c>
      <c r="P50" s="408">
        <v>3.4772999999999998E-2</v>
      </c>
      <c r="Q50" s="408">
        <v>3.5154999999999999E-2</v>
      </c>
      <c r="R50" s="408">
        <v>7.4546000000000001E-2</v>
      </c>
      <c r="S50" s="408">
        <v>3.2821000000000003E-2</v>
      </c>
      <c r="T50" s="408">
        <v>4.6699999999999998E-2</v>
      </c>
      <c r="U50" s="408">
        <v>0.13300000000000001</v>
      </c>
      <c r="V50" s="408">
        <v>4.8599999999999997E-2</v>
      </c>
      <c r="W50" s="408">
        <v>4.36E-2</v>
      </c>
      <c r="X50" s="408">
        <v>0.12590000000000001</v>
      </c>
      <c r="Y50" s="408">
        <v>4.3799999999999999E-2</v>
      </c>
      <c r="Z50" s="187"/>
      <c r="AA50" s="187"/>
      <c r="AB50" s="187"/>
      <c r="AC50" s="187"/>
      <c r="AD50" s="187"/>
      <c r="AE50" s="187"/>
      <c r="AF50" s="187"/>
      <c r="AG50" s="187"/>
      <c r="AH50" s="187"/>
      <c r="AI50" s="187"/>
      <c r="AJ50" s="187"/>
      <c r="AK50" s="187"/>
      <c r="AL50" s="187"/>
      <c r="AM50" s="187"/>
    </row>
    <row r="51" spans="1:39" s="43" customFormat="1" ht="12" customHeight="1">
      <c r="A51" s="412" t="s">
        <v>245</v>
      </c>
      <c r="B51" s="407">
        <v>8.2748000000000002E-2</v>
      </c>
      <c r="C51" s="407">
        <v>0.15385599999999999</v>
      </c>
      <c r="D51" s="407">
        <v>8.4054000000000004E-2</v>
      </c>
      <c r="E51" s="407">
        <v>7.2383000000000003E-2</v>
      </c>
      <c r="F51" s="407">
        <v>0.15586900000000001</v>
      </c>
      <c r="G51" s="407">
        <v>7.1527999999999994E-2</v>
      </c>
      <c r="H51" s="408">
        <v>7.0225999999999997E-2</v>
      </c>
      <c r="I51" s="408">
        <v>0.19825599999999999</v>
      </c>
      <c r="J51" s="408">
        <v>7.1871000000000004E-2</v>
      </c>
      <c r="K51" s="408">
        <v>6.9934999999999997E-2</v>
      </c>
      <c r="L51" s="408">
        <v>0.19240299999999999</v>
      </c>
      <c r="M51" s="408">
        <v>6.9635000000000002E-2</v>
      </c>
      <c r="N51" s="408">
        <v>9.0229000000000004E-2</v>
      </c>
      <c r="O51" s="408">
        <v>0.22440099999999999</v>
      </c>
      <c r="P51" s="408">
        <v>9.4493999999999995E-2</v>
      </c>
      <c r="Q51" s="408">
        <v>9.4497999999999999E-2</v>
      </c>
      <c r="R51" s="408">
        <v>0.191889</v>
      </c>
      <c r="S51" s="408">
        <v>9.2266000000000001E-2</v>
      </c>
      <c r="T51" s="408">
        <v>0.10929999999999999</v>
      </c>
      <c r="U51" s="408">
        <v>0.28549999999999998</v>
      </c>
      <c r="V51" s="408">
        <v>0.1134</v>
      </c>
      <c r="W51" s="408">
        <v>0.112</v>
      </c>
      <c r="X51" s="408">
        <v>0.26019999999999999</v>
      </c>
      <c r="Y51" s="408">
        <v>0.11</v>
      </c>
      <c r="Z51" s="187"/>
      <c r="AA51" s="187"/>
      <c r="AB51" s="187"/>
      <c r="AC51" s="187"/>
      <c r="AD51" s="187"/>
      <c r="AE51" s="187"/>
      <c r="AF51" s="187"/>
      <c r="AG51" s="187"/>
      <c r="AH51" s="187"/>
      <c r="AI51" s="187"/>
      <c r="AJ51" s="187"/>
      <c r="AK51" s="187"/>
      <c r="AL51" s="187"/>
      <c r="AM51" s="187"/>
    </row>
    <row r="52" spans="1:39" ht="12" customHeight="1">
      <c r="A52" s="315" t="s">
        <v>9</v>
      </c>
      <c r="B52" s="407">
        <v>6.1100000000000002E-2</v>
      </c>
      <c r="C52" s="407">
        <v>0.23696600000000001</v>
      </c>
      <c r="D52" s="407">
        <v>6.3098000000000001E-2</v>
      </c>
      <c r="E52" s="407">
        <v>6.2310999999999998E-2</v>
      </c>
      <c r="F52" s="407">
        <v>0.241427</v>
      </c>
      <c r="G52" s="407">
        <v>6.3220999999999999E-2</v>
      </c>
      <c r="H52" s="408">
        <v>4.9806999999999997E-2</v>
      </c>
      <c r="I52" s="408">
        <v>0.21904599999999999</v>
      </c>
      <c r="J52" s="408">
        <v>5.2320999999999999E-2</v>
      </c>
      <c r="K52" s="408">
        <v>5.2260000000000001E-2</v>
      </c>
      <c r="L52" s="408">
        <v>0.20679400000000001</v>
      </c>
      <c r="M52" s="408">
        <v>5.3253000000000002E-2</v>
      </c>
      <c r="N52" s="408">
        <v>5.4858999999999998E-2</v>
      </c>
      <c r="O52" s="408">
        <v>0.212533</v>
      </c>
      <c r="P52" s="408">
        <v>5.7854999999999997E-2</v>
      </c>
      <c r="Q52" s="408">
        <v>5.4736E-2</v>
      </c>
      <c r="R52" s="408">
        <v>0.17865700000000001</v>
      </c>
      <c r="S52" s="408">
        <v>5.5882000000000001E-2</v>
      </c>
      <c r="T52" s="408">
        <v>7.1499999999999994E-2</v>
      </c>
      <c r="U52" s="408">
        <v>0.29349999999999998</v>
      </c>
      <c r="V52" s="408">
        <v>7.5200000000000003E-2</v>
      </c>
      <c r="W52" s="408">
        <v>7.2999999999999995E-2</v>
      </c>
      <c r="X52" s="408">
        <v>0.26340000000000002</v>
      </c>
      <c r="Y52" s="408">
        <v>7.4399999999999994E-2</v>
      </c>
      <c r="Z52" s="187"/>
      <c r="AA52" s="187"/>
      <c r="AB52" s="187"/>
      <c r="AC52" s="187"/>
      <c r="AD52" s="187"/>
      <c r="AE52" s="187"/>
      <c r="AF52" s="187"/>
      <c r="AG52" s="187"/>
      <c r="AH52" s="187"/>
      <c r="AI52" s="187"/>
      <c r="AJ52" s="187"/>
      <c r="AK52" s="187"/>
      <c r="AL52" s="187"/>
      <c r="AM52" s="187"/>
    </row>
    <row r="53" spans="1:39" ht="12" customHeight="1">
      <c r="A53" s="315" t="s">
        <v>85</v>
      </c>
      <c r="B53" s="407">
        <v>5.3462000000000003E-2</v>
      </c>
      <c r="C53" s="407">
        <v>7.9904000000000003E-2</v>
      </c>
      <c r="D53" s="407">
        <v>5.3128000000000002E-2</v>
      </c>
      <c r="E53" s="407">
        <v>3.9024000000000003E-2</v>
      </c>
      <c r="F53" s="407">
        <v>7.6632000000000006E-2</v>
      </c>
      <c r="G53" s="407">
        <v>3.7775999999999997E-2</v>
      </c>
      <c r="H53" s="408">
        <v>3.6041999999999998E-2</v>
      </c>
      <c r="I53" s="408">
        <v>8.3013000000000003E-2</v>
      </c>
      <c r="J53" s="408">
        <v>3.2257000000000001E-2</v>
      </c>
      <c r="K53" s="408">
        <v>3.9938000000000001E-2</v>
      </c>
      <c r="L53" s="408">
        <v>0.114355</v>
      </c>
      <c r="M53" s="408">
        <v>3.594E-2</v>
      </c>
      <c r="N53" s="408">
        <v>3.3487999999999997E-2</v>
      </c>
      <c r="O53" s="408">
        <v>8.3465999999999999E-2</v>
      </c>
      <c r="P53" s="408">
        <v>3.0071000000000001E-2</v>
      </c>
      <c r="Q53" s="408">
        <v>3.3994000000000003E-2</v>
      </c>
      <c r="R53" s="408">
        <v>0.10949399999999999</v>
      </c>
      <c r="S53" s="408">
        <v>3.1282999999999998E-2</v>
      </c>
      <c r="T53" s="408">
        <v>4.6800000000000001E-2</v>
      </c>
      <c r="U53" s="408">
        <v>0.1041</v>
      </c>
      <c r="V53" s="408">
        <v>4.1500000000000002E-2</v>
      </c>
      <c r="W53" s="408">
        <v>4.8899999999999999E-2</v>
      </c>
      <c r="X53" s="408">
        <v>0.13250000000000001</v>
      </c>
      <c r="Y53" s="408">
        <v>4.3400000000000001E-2</v>
      </c>
      <c r="Z53" s="187"/>
      <c r="AA53" s="187"/>
      <c r="AB53" s="187"/>
      <c r="AC53" s="187"/>
      <c r="AD53" s="187"/>
      <c r="AE53" s="187"/>
      <c r="AF53" s="187"/>
      <c r="AG53" s="187"/>
      <c r="AH53" s="187"/>
      <c r="AI53" s="187"/>
      <c r="AJ53" s="187"/>
      <c r="AK53" s="187"/>
      <c r="AL53" s="187"/>
      <c r="AM53" s="187"/>
    </row>
    <row r="54" spans="1:39" ht="12" customHeight="1">
      <c r="A54" s="315" t="s">
        <v>106</v>
      </c>
      <c r="B54" s="407">
        <v>4.6875E-2</v>
      </c>
      <c r="C54" s="407">
        <v>0.25988899999999998</v>
      </c>
      <c r="D54" s="407">
        <v>5.2998999999999998E-2</v>
      </c>
      <c r="E54" s="407">
        <v>3.2231000000000003E-2</v>
      </c>
      <c r="F54" s="407">
        <v>0.23668500000000001</v>
      </c>
      <c r="G54" s="407">
        <v>3.8906000000000003E-2</v>
      </c>
      <c r="H54" s="408">
        <v>3.6470000000000002E-2</v>
      </c>
      <c r="I54" s="408">
        <v>0.282331</v>
      </c>
      <c r="J54" s="408">
        <v>6.1457999999999999E-2</v>
      </c>
      <c r="K54" s="408">
        <v>3.0030000000000001E-2</v>
      </c>
      <c r="L54" s="408">
        <v>0.25079800000000002</v>
      </c>
      <c r="M54" s="408">
        <v>5.0911999999999999E-2</v>
      </c>
      <c r="N54" s="408">
        <v>3.0473E-2</v>
      </c>
      <c r="O54" s="408">
        <v>0.192662</v>
      </c>
      <c r="P54" s="408">
        <v>4.8184999999999999E-2</v>
      </c>
      <c r="Q54" s="408">
        <v>2.7490000000000001E-2</v>
      </c>
      <c r="R54" s="408">
        <v>0.156194</v>
      </c>
      <c r="S54" s="408">
        <v>3.8530000000000002E-2</v>
      </c>
      <c r="T54" s="408">
        <v>2.3300000000000001E-2</v>
      </c>
      <c r="U54" s="408">
        <v>0.28199999999999997</v>
      </c>
      <c r="V54" s="408">
        <v>5.1999999999999998E-2</v>
      </c>
      <c r="W54" s="408">
        <v>8.6999999999999994E-3</v>
      </c>
      <c r="X54" s="408">
        <v>0.2276</v>
      </c>
      <c r="Y54" s="408">
        <v>3.8899999999999997E-2</v>
      </c>
      <c r="Z54" s="187"/>
      <c r="AA54" s="187"/>
      <c r="AB54" s="187"/>
      <c r="AC54" s="187"/>
      <c r="AD54" s="187"/>
      <c r="AE54" s="187"/>
      <c r="AF54" s="187"/>
      <c r="AG54" s="187"/>
      <c r="AH54" s="187"/>
      <c r="AI54" s="187"/>
      <c r="AJ54" s="187"/>
      <c r="AK54" s="187"/>
      <c r="AL54" s="187"/>
      <c r="AM54" s="187"/>
    </row>
    <row r="55" spans="1:39" ht="12" customHeight="1">
      <c r="A55" s="316" t="s">
        <v>92</v>
      </c>
      <c r="B55" s="589">
        <v>5.6506000000000001E-2</v>
      </c>
      <c r="C55" s="589">
        <v>0.1115</v>
      </c>
      <c r="D55" s="589">
        <v>5.7992000000000002E-2</v>
      </c>
      <c r="E55" s="589">
        <v>2.9298000000000001E-2</v>
      </c>
      <c r="F55" s="589">
        <v>9.0010000000000007E-2</v>
      </c>
      <c r="G55" s="589">
        <v>3.0068999999999999E-2</v>
      </c>
      <c r="H55" s="588">
        <v>4.7417000000000001E-2</v>
      </c>
      <c r="I55" s="588">
        <v>9.6336000000000005E-2</v>
      </c>
      <c r="J55" s="588">
        <v>4.9908000000000001E-2</v>
      </c>
      <c r="K55" s="588">
        <v>2.3591000000000001E-2</v>
      </c>
      <c r="L55" s="588">
        <v>7.6188000000000006E-2</v>
      </c>
      <c r="M55" s="588">
        <v>2.4185000000000002E-2</v>
      </c>
      <c r="N55" s="769">
        <v>4.2488999999999999E-2</v>
      </c>
      <c r="O55" s="769">
        <v>8.6194999999999994E-2</v>
      </c>
      <c r="P55" s="769">
        <v>4.0987999999999997E-2</v>
      </c>
      <c r="Q55" s="769">
        <v>3.0917E-2</v>
      </c>
      <c r="R55" s="769">
        <v>6.5363000000000004E-2</v>
      </c>
      <c r="S55" s="769">
        <v>2.8638E-2</v>
      </c>
      <c r="T55" s="769">
        <v>5.3600000000000002E-2</v>
      </c>
      <c r="U55" s="769">
        <v>0.1019</v>
      </c>
      <c r="V55" s="769">
        <v>5.6099999999999997E-2</v>
      </c>
      <c r="W55" s="769">
        <v>3.1399999999999997E-2</v>
      </c>
      <c r="X55" s="769">
        <v>7.2099999999999997E-2</v>
      </c>
      <c r="Y55" s="769">
        <v>2.76E-2</v>
      </c>
      <c r="Z55" s="187"/>
      <c r="AA55" s="187"/>
      <c r="AB55" s="187"/>
      <c r="AC55" s="187"/>
      <c r="AD55" s="187"/>
      <c r="AE55" s="187"/>
      <c r="AF55" s="187"/>
      <c r="AG55" s="187"/>
      <c r="AH55" s="187"/>
      <c r="AI55" s="187"/>
      <c r="AJ55" s="187"/>
      <c r="AK55" s="187"/>
      <c r="AL55" s="187"/>
      <c r="AM55" s="187"/>
    </row>
    <row r="56" spans="1:39" ht="12" customHeight="1">
      <c r="A56" s="192"/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187"/>
      <c r="AA56" s="187"/>
      <c r="AB56" s="187"/>
      <c r="AC56" s="187"/>
      <c r="AD56" s="187"/>
      <c r="AE56" s="187"/>
    </row>
    <row r="57" spans="1:39" ht="12" customHeight="1">
      <c r="A57" s="193"/>
      <c r="B57" s="897" t="s">
        <v>228</v>
      </c>
      <c r="C57" s="898"/>
      <c r="D57" s="898"/>
      <c r="E57" s="898"/>
      <c r="F57" s="898"/>
      <c r="G57" s="898"/>
      <c r="H57" s="898"/>
      <c r="I57" s="898"/>
      <c r="J57" s="898"/>
      <c r="K57" s="898"/>
      <c r="L57" s="898"/>
      <c r="M57" s="898"/>
      <c r="N57" s="898"/>
      <c r="O57" s="898"/>
      <c r="P57" s="898"/>
      <c r="Q57" s="898"/>
      <c r="R57" s="898"/>
      <c r="S57" s="898"/>
      <c r="T57" s="898"/>
      <c r="U57" s="898"/>
      <c r="V57" s="898"/>
      <c r="W57" s="898"/>
      <c r="X57" s="898"/>
      <c r="Y57" s="899"/>
      <c r="Z57" s="187"/>
      <c r="AA57" s="187"/>
      <c r="AB57" s="187"/>
      <c r="AC57" s="187"/>
      <c r="AD57" s="187"/>
      <c r="AE57" s="187"/>
    </row>
    <row r="58" spans="1:39" ht="12" customHeight="1">
      <c r="A58" s="48"/>
      <c r="B58" s="896">
        <v>2021</v>
      </c>
      <c r="C58" s="896"/>
      <c r="D58" s="896"/>
      <c r="E58" s="896"/>
      <c r="F58" s="907"/>
      <c r="G58" s="190"/>
      <c r="H58" s="896">
        <v>2022</v>
      </c>
      <c r="I58" s="896"/>
      <c r="J58" s="896"/>
      <c r="K58" s="896"/>
      <c r="L58" s="907"/>
      <c r="M58" s="190"/>
      <c r="N58" s="896">
        <v>2023</v>
      </c>
      <c r="O58" s="896"/>
      <c r="P58" s="896"/>
      <c r="Q58" s="896"/>
      <c r="R58" s="896"/>
      <c r="S58" s="896"/>
      <c r="T58" s="903" t="s">
        <v>404</v>
      </c>
      <c r="U58" s="903"/>
      <c r="V58" s="903"/>
      <c r="W58" s="903"/>
      <c r="X58" s="903"/>
      <c r="Y58" s="903"/>
      <c r="Z58" s="187"/>
      <c r="AA58" s="187"/>
      <c r="AB58" s="187"/>
      <c r="AC58" s="187"/>
      <c r="AD58" s="187"/>
      <c r="AE58" s="187"/>
    </row>
    <row r="59" spans="1:39" ht="12" customHeight="1">
      <c r="A59" s="192"/>
      <c r="B59" s="483" t="s">
        <v>244</v>
      </c>
      <c r="C59" s="484"/>
      <c r="D59" s="485"/>
      <c r="E59" s="483" t="s">
        <v>64</v>
      </c>
      <c r="F59" s="484"/>
      <c r="G59" s="485"/>
      <c r="H59" s="900" t="s">
        <v>244</v>
      </c>
      <c r="I59" s="901"/>
      <c r="J59" s="902"/>
      <c r="K59" s="900" t="s">
        <v>64</v>
      </c>
      <c r="L59" s="901"/>
      <c r="M59" s="902"/>
      <c r="N59" s="900" t="s">
        <v>244</v>
      </c>
      <c r="O59" s="901"/>
      <c r="P59" s="902"/>
      <c r="Q59" s="900" t="s">
        <v>64</v>
      </c>
      <c r="R59" s="901"/>
      <c r="S59" s="902"/>
      <c r="T59" s="900" t="s">
        <v>244</v>
      </c>
      <c r="U59" s="901"/>
      <c r="V59" s="902"/>
      <c r="W59" s="900" t="s">
        <v>64</v>
      </c>
      <c r="X59" s="901"/>
      <c r="Y59" s="902"/>
      <c r="Z59" s="187"/>
      <c r="AA59" s="187"/>
      <c r="AB59" s="187"/>
      <c r="AC59" s="187"/>
      <c r="AD59" s="187"/>
      <c r="AE59" s="187"/>
    </row>
    <row r="60" spans="1:39" ht="12" customHeight="1">
      <c r="A60" s="42" t="s">
        <v>107</v>
      </c>
      <c r="B60" s="354" t="s">
        <v>141</v>
      </c>
      <c r="C60" s="355" t="s">
        <v>237</v>
      </c>
      <c r="D60" s="354" t="s">
        <v>1</v>
      </c>
      <c r="E60" s="354" t="s">
        <v>141</v>
      </c>
      <c r="F60" s="355" t="s">
        <v>237</v>
      </c>
      <c r="G60" s="42" t="s">
        <v>1</v>
      </c>
      <c r="H60" s="354" t="s">
        <v>141</v>
      </c>
      <c r="I60" s="355" t="s">
        <v>237</v>
      </c>
      <c r="J60" s="354" t="s">
        <v>1</v>
      </c>
      <c r="K60" s="354" t="s">
        <v>141</v>
      </c>
      <c r="L60" s="355" t="s">
        <v>237</v>
      </c>
      <c r="M60" s="42" t="s">
        <v>1</v>
      </c>
      <c r="N60" s="354" t="s">
        <v>141</v>
      </c>
      <c r="O60" s="355" t="s">
        <v>237</v>
      </c>
      <c r="P60" s="354" t="s">
        <v>1</v>
      </c>
      <c r="Q60" s="354" t="s">
        <v>141</v>
      </c>
      <c r="R60" s="355" t="s">
        <v>237</v>
      </c>
      <c r="S60" s="42" t="s">
        <v>1</v>
      </c>
      <c r="T60" s="354" t="s">
        <v>141</v>
      </c>
      <c r="U60" s="355" t="s">
        <v>237</v>
      </c>
      <c r="V60" s="42" t="s">
        <v>1</v>
      </c>
      <c r="W60" s="354" t="s">
        <v>141</v>
      </c>
      <c r="X60" s="355" t="s">
        <v>237</v>
      </c>
      <c r="Y60" s="42" t="s">
        <v>1</v>
      </c>
      <c r="Z60" s="187"/>
      <c r="AA60" s="187"/>
      <c r="AB60" s="187"/>
      <c r="AC60" s="187"/>
      <c r="AD60" s="187"/>
      <c r="AE60" s="187"/>
    </row>
    <row r="61" spans="1:39" ht="12" customHeight="1">
      <c r="A61" s="411" t="s">
        <v>1</v>
      </c>
      <c r="B61" s="590">
        <v>1312871.4823179708</v>
      </c>
      <c r="C61" s="590">
        <v>373859.23510521522</v>
      </c>
      <c r="D61" s="590">
        <v>1686730.7174231862</v>
      </c>
      <c r="E61" s="591">
        <v>4384844.4791666614</v>
      </c>
      <c r="F61" s="590">
        <v>1028978.135982058</v>
      </c>
      <c r="G61" s="590">
        <v>5413822.6151487194</v>
      </c>
      <c r="H61" s="590">
        <v>1050287.5960393364</v>
      </c>
      <c r="I61" s="590">
        <v>606495.34164736606</v>
      </c>
      <c r="J61" s="590">
        <v>1656782.9376867022</v>
      </c>
      <c r="K61" s="591">
        <v>3274360.6729322798</v>
      </c>
      <c r="L61" s="590">
        <v>1561954.2849436207</v>
      </c>
      <c r="M61" s="590">
        <v>4836314.9578759</v>
      </c>
      <c r="N61" s="590">
        <v>1011887.9696626628</v>
      </c>
      <c r="O61" s="590">
        <v>694891.84336057364</v>
      </c>
      <c r="P61" s="590">
        <v>1706779.8130232368</v>
      </c>
      <c r="Q61" s="591">
        <v>3089824.4202520689</v>
      </c>
      <c r="R61" s="590">
        <v>1816953.2642158379</v>
      </c>
      <c r="S61" s="590">
        <v>4906777.6844679071</v>
      </c>
      <c r="T61" s="713">
        <v>-3.6561058629540741</v>
      </c>
      <c r="U61" s="713">
        <v>14.574967958221164</v>
      </c>
      <c r="V61" s="713">
        <v>3.0177082464612504</v>
      </c>
      <c r="W61" s="713">
        <v>-5.6357949264933476</v>
      </c>
      <c r="X61" s="713">
        <v>16.325636526642747</v>
      </c>
      <c r="Y61" s="713">
        <v>1.4569507405066562</v>
      </c>
      <c r="Z61" s="187"/>
      <c r="AA61" s="187"/>
      <c r="AB61" s="187"/>
      <c r="AC61" s="187"/>
      <c r="AD61" s="187"/>
      <c r="AE61" s="187"/>
    </row>
    <row r="62" spans="1:39" ht="12" customHeight="1">
      <c r="A62" s="412" t="s">
        <v>246</v>
      </c>
      <c r="B62" s="587">
        <v>278129.41487853747</v>
      </c>
      <c r="C62" s="587">
        <v>79549.963525276544</v>
      </c>
      <c r="D62" s="587">
        <v>357679.37840381404</v>
      </c>
      <c r="E62" s="587">
        <v>973890.58486241708</v>
      </c>
      <c r="F62" s="587">
        <v>227546.79230420949</v>
      </c>
      <c r="G62" s="587">
        <v>1201437.3771666265</v>
      </c>
      <c r="H62" s="587">
        <v>229405.0997318436</v>
      </c>
      <c r="I62" s="587">
        <v>139648.29146444082</v>
      </c>
      <c r="J62" s="587">
        <v>369053.39119628444</v>
      </c>
      <c r="K62" s="587">
        <v>681035.84785625665</v>
      </c>
      <c r="L62" s="587">
        <v>359920.83673864522</v>
      </c>
      <c r="M62" s="587">
        <v>1040956.6845949019</v>
      </c>
      <c r="N62" s="587">
        <v>213890.87006688185</v>
      </c>
      <c r="O62" s="587">
        <v>156205.10349520249</v>
      </c>
      <c r="P62" s="587">
        <v>370095.97356208437</v>
      </c>
      <c r="Q62" s="587">
        <v>657578.58696396416</v>
      </c>
      <c r="R62" s="587">
        <v>421498.98530081153</v>
      </c>
      <c r="S62" s="587">
        <v>1079077.5722647756</v>
      </c>
      <c r="T62" s="714">
        <v>-6.7628094070692661</v>
      </c>
      <c r="U62" s="714">
        <v>11.856079195195598</v>
      </c>
      <c r="V62" s="714">
        <v>0.28250177092815848</v>
      </c>
      <c r="W62" s="714">
        <v>-3.4443503915587583</v>
      </c>
      <c r="X62" s="714">
        <v>17.108803458045134</v>
      </c>
      <c r="Y62" s="714">
        <v>3.6621012414852667</v>
      </c>
      <c r="Z62" s="187"/>
      <c r="AA62" s="187"/>
      <c r="AB62" s="187"/>
      <c r="AC62" s="187"/>
      <c r="AD62" s="187"/>
      <c r="AE62" s="187"/>
    </row>
    <row r="63" spans="1:39" ht="12" customHeight="1">
      <c r="A63" s="315" t="s">
        <v>8</v>
      </c>
      <c r="B63" s="587">
        <v>293473.39216838148</v>
      </c>
      <c r="C63" s="587">
        <v>79074.75082714099</v>
      </c>
      <c r="D63" s="587">
        <v>372548.14299552253</v>
      </c>
      <c r="E63" s="587">
        <v>889503.68940625631</v>
      </c>
      <c r="F63" s="587">
        <v>239292.6639423485</v>
      </c>
      <c r="G63" s="587">
        <v>1128796.3533486049</v>
      </c>
      <c r="H63" s="587">
        <v>259616.39553072088</v>
      </c>
      <c r="I63" s="587">
        <v>154581.60576051023</v>
      </c>
      <c r="J63" s="587">
        <v>414198.00129123114</v>
      </c>
      <c r="K63" s="587">
        <v>728099.19242173771</v>
      </c>
      <c r="L63" s="587">
        <v>433358.96215536917</v>
      </c>
      <c r="M63" s="587">
        <v>1161458.1545771069</v>
      </c>
      <c r="N63" s="587">
        <v>244325.82473128746</v>
      </c>
      <c r="O63" s="587">
        <v>198687.22114750443</v>
      </c>
      <c r="P63" s="587">
        <v>443013.04587879189</v>
      </c>
      <c r="Q63" s="587">
        <v>683909.37815190526</v>
      </c>
      <c r="R63" s="587">
        <v>538969.65234352974</v>
      </c>
      <c r="S63" s="587">
        <v>1222879.0304954352</v>
      </c>
      <c r="T63" s="714">
        <v>-5.8896784111710936</v>
      </c>
      <c r="U63" s="714">
        <v>28.532253349293079</v>
      </c>
      <c r="V63" s="714">
        <v>6.956828496934321</v>
      </c>
      <c r="W63" s="714">
        <v>-6.0692024836413134</v>
      </c>
      <c r="X63" s="714">
        <v>24.37025639504294</v>
      </c>
      <c r="Y63" s="714">
        <v>5.2882556014850115</v>
      </c>
      <c r="Z63" s="187"/>
      <c r="AA63" s="187"/>
      <c r="AB63" s="187"/>
      <c r="AC63" s="187"/>
      <c r="AD63" s="187"/>
      <c r="AE63" s="187"/>
    </row>
    <row r="64" spans="1:39" ht="12" customHeight="1">
      <c r="A64" s="412" t="s">
        <v>245</v>
      </c>
      <c r="B64" s="587">
        <v>15629.327807476478</v>
      </c>
      <c r="C64" s="587">
        <v>7513.0284976287094</v>
      </c>
      <c r="D64" s="587">
        <v>23142.35630510519</v>
      </c>
      <c r="E64" s="587">
        <v>43651.046460794059</v>
      </c>
      <c r="F64" s="587">
        <v>13332.123654366478</v>
      </c>
      <c r="G64" s="587">
        <v>56983.170115160545</v>
      </c>
      <c r="H64" s="587">
        <v>17383.840071388866</v>
      </c>
      <c r="I64" s="587">
        <v>11310.84011463613</v>
      </c>
      <c r="J64" s="587">
        <v>28694.680186024998</v>
      </c>
      <c r="K64" s="587">
        <v>43200.890837887448</v>
      </c>
      <c r="L64" s="587">
        <v>19884.941315683936</v>
      </c>
      <c r="M64" s="587">
        <v>63085.832153571384</v>
      </c>
      <c r="N64" s="587">
        <v>15063.348763880291</v>
      </c>
      <c r="O64" s="587">
        <v>11344.000982302603</v>
      </c>
      <c r="P64" s="587">
        <v>26407.349746182896</v>
      </c>
      <c r="Q64" s="587">
        <v>37344.471085569276</v>
      </c>
      <c r="R64" s="587">
        <v>20157.650924827885</v>
      </c>
      <c r="S64" s="587">
        <v>57502.122010397165</v>
      </c>
      <c r="T64" s="714">
        <v>-13.34855416282705</v>
      </c>
      <c r="U64" s="714">
        <v>0.29317775983379779</v>
      </c>
      <c r="V64" s="714">
        <v>-7.9712700229225328</v>
      </c>
      <c r="W64" s="714">
        <v>-13.556247657703521</v>
      </c>
      <c r="X64" s="714">
        <v>1.3714378373792508</v>
      </c>
      <c r="Y64" s="714">
        <v>-8.8509732733360114</v>
      </c>
      <c r="Z64" s="187"/>
      <c r="AA64" s="187"/>
      <c r="AB64" s="187"/>
      <c r="AC64" s="187"/>
      <c r="AD64" s="187"/>
      <c r="AE64" s="187"/>
    </row>
    <row r="65" spans="1:31" ht="12" customHeight="1">
      <c r="A65" s="315" t="s">
        <v>9</v>
      </c>
      <c r="B65" s="587">
        <v>74395.64678077554</v>
      </c>
      <c r="C65" s="587">
        <v>28659.415438401731</v>
      </c>
      <c r="D65" s="587">
        <v>103055.06221917726</v>
      </c>
      <c r="E65" s="587">
        <v>154751.11558740441</v>
      </c>
      <c r="F65" s="587">
        <v>44715.719944346252</v>
      </c>
      <c r="G65" s="587">
        <v>199466.83553175064</v>
      </c>
      <c r="H65" s="587">
        <v>60992.808271579619</v>
      </c>
      <c r="I65" s="587">
        <v>43611.44533822035</v>
      </c>
      <c r="J65" s="587">
        <v>104604.25360979998</v>
      </c>
      <c r="K65" s="587">
        <v>124795.62213293575</v>
      </c>
      <c r="L65" s="587">
        <v>68790.173252683147</v>
      </c>
      <c r="M65" s="587">
        <v>193585.79538561887</v>
      </c>
      <c r="N65" s="587">
        <v>42040.840483455722</v>
      </c>
      <c r="O65" s="587">
        <v>35905.618196117051</v>
      </c>
      <c r="P65" s="587">
        <v>77946.458679572796</v>
      </c>
      <c r="Q65" s="587">
        <v>107891.71857118634</v>
      </c>
      <c r="R65" s="587">
        <v>77904.537235896758</v>
      </c>
      <c r="S65" s="587">
        <v>185796.2558070831</v>
      </c>
      <c r="T65" s="714">
        <v>-31.072463008650825</v>
      </c>
      <c r="U65" s="714">
        <v>-17.669277141223382</v>
      </c>
      <c r="V65" s="714">
        <v>-25.484427267812098</v>
      </c>
      <c r="W65" s="714">
        <v>-13.545269676001057</v>
      </c>
      <c r="X65" s="714">
        <v>13.249514505123166</v>
      </c>
      <c r="Y65" s="714">
        <v>-4.0238177408725511</v>
      </c>
      <c r="Z65" s="187"/>
      <c r="AA65" s="187"/>
      <c r="AB65" s="187"/>
      <c r="AC65" s="187"/>
      <c r="AD65" s="187"/>
      <c r="AE65" s="187"/>
    </row>
    <row r="66" spans="1:31" ht="12" customHeight="1">
      <c r="A66" s="315" t="s">
        <v>85</v>
      </c>
      <c r="B66" s="587">
        <v>225187.57593719679</v>
      </c>
      <c r="C66" s="587">
        <v>64296.276631879882</v>
      </c>
      <c r="D66" s="587">
        <v>289483.85256907664</v>
      </c>
      <c r="E66" s="587">
        <v>684190.88141033158</v>
      </c>
      <c r="F66" s="587">
        <v>163343.97689683875</v>
      </c>
      <c r="G66" s="587">
        <v>847534.85830717033</v>
      </c>
      <c r="H66" s="587">
        <v>193895.00645532401</v>
      </c>
      <c r="I66" s="587">
        <v>93396.61013090804</v>
      </c>
      <c r="J66" s="587">
        <v>287291.61658623209</v>
      </c>
      <c r="K66" s="587">
        <v>553403.20131527283</v>
      </c>
      <c r="L66" s="587">
        <v>227861.96225785499</v>
      </c>
      <c r="M66" s="587">
        <v>781265.16357312782</v>
      </c>
      <c r="N66" s="587">
        <v>204793.02651729691</v>
      </c>
      <c r="O66" s="587">
        <v>110093.73482977728</v>
      </c>
      <c r="P66" s="587">
        <v>314886.76134707424</v>
      </c>
      <c r="Q66" s="587">
        <v>557957.4323009504</v>
      </c>
      <c r="R66" s="587">
        <v>259649.61887410437</v>
      </c>
      <c r="S66" s="587">
        <v>817607.05117505486</v>
      </c>
      <c r="T66" s="714">
        <v>5.6205779928035176</v>
      </c>
      <c r="U66" s="714">
        <v>17.877656025701526</v>
      </c>
      <c r="V66" s="714">
        <v>9.6052732372576255</v>
      </c>
      <c r="W66" s="714">
        <v>0.8229498808199035</v>
      </c>
      <c r="X66" s="714">
        <v>13.950400629078047</v>
      </c>
      <c r="Y66" s="714">
        <v>4.6516713270199936</v>
      </c>
      <c r="Z66" s="187"/>
      <c r="AA66" s="187"/>
      <c r="AB66" s="187"/>
      <c r="AC66" s="187"/>
      <c r="AD66" s="187"/>
      <c r="AE66" s="187"/>
    </row>
    <row r="67" spans="1:31" ht="12" customHeight="1">
      <c r="A67" s="315" t="s">
        <v>106</v>
      </c>
      <c r="B67" s="587">
        <v>125352.94483923266</v>
      </c>
      <c r="C67" s="587">
        <v>47912.156836759255</v>
      </c>
      <c r="D67" s="587">
        <v>173265.1016759919</v>
      </c>
      <c r="E67" s="587">
        <v>413097.8433299223</v>
      </c>
      <c r="F67" s="587">
        <v>101521.51546212098</v>
      </c>
      <c r="G67" s="587">
        <v>514619.35879204329</v>
      </c>
      <c r="H67" s="587">
        <v>104034.70481851485</v>
      </c>
      <c r="I67" s="587">
        <v>84411.713048485224</v>
      </c>
      <c r="J67" s="587">
        <v>188446.41786700004</v>
      </c>
      <c r="K67" s="587">
        <v>327364.97808394919</v>
      </c>
      <c r="L67" s="587">
        <v>173744.93508983147</v>
      </c>
      <c r="M67" s="587">
        <v>501109.91317378054</v>
      </c>
      <c r="N67" s="587">
        <v>102613.51690696615</v>
      </c>
      <c r="O67" s="587">
        <v>96028.386949594162</v>
      </c>
      <c r="P67" s="587">
        <v>198641.9038565603</v>
      </c>
      <c r="Q67" s="587">
        <v>308385.40942480596</v>
      </c>
      <c r="R67" s="587">
        <v>199222.0650793878</v>
      </c>
      <c r="S67" s="587">
        <v>507607.47450419376</v>
      </c>
      <c r="T67" s="714">
        <v>-1.3660709798984016</v>
      </c>
      <c r="U67" s="714">
        <v>13.761921754195935</v>
      </c>
      <c r="V67" s="714">
        <v>5.4102837851531529</v>
      </c>
      <c r="W67" s="714">
        <v>-5.7976784108763546</v>
      </c>
      <c r="X67" s="714">
        <v>14.663523846829762</v>
      </c>
      <c r="Y67" s="714">
        <v>1.2966339638465534</v>
      </c>
      <c r="Z67" s="187"/>
      <c r="AA67" s="187"/>
      <c r="AB67" s="187"/>
      <c r="AC67" s="187"/>
      <c r="AD67" s="187"/>
      <c r="AE67" s="187"/>
    </row>
    <row r="68" spans="1:31" ht="12" customHeight="1">
      <c r="A68" s="316" t="s">
        <v>92</v>
      </c>
      <c r="B68" s="768">
        <v>300703.17990637058</v>
      </c>
      <c r="C68" s="768">
        <v>66853.64334812804</v>
      </c>
      <c r="D68" s="768">
        <v>367556.82325449865</v>
      </c>
      <c r="E68" s="768">
        <v>1225759.3181095356</v>
      </c>
      <c r="F68" s="768">
        <v>239225.34377782751</v>
      </c>
      <c r="G68" s="768">
        <v>1464984.6618873631</v>
      </c>
      <c r="H68" s="768">
        <v>184959.74115996464</v>
      </c>
      <c r="I68" s="768">
        <v>79534.835790165293</v>
      </c>
      <c r="J68" s="768">
        <v>264494.57695012994</v>
      </c>
      <c r="K68" s="768">
        <v>816460.94028424006</v>
      </c>
      <c r="L68" s="768">
        <v>278392.47413355287</v>
      </c>
      <c r="M68" s="768">
        <v>1094853.4144177928</v>
      </c>
      <c r="N68" s="768">
        <v>189160.54219289444</v>
      </c>
      <c r="O68" s="768">
        <v>86627.777760075638</v>
      </c>
      <c r="P68" s="768">
        <v>275788.31995297008</v>
      </c>
      <c r="Q68" s="768">
        <v>736757.42375368788</v>
      </c>
      <c r="R68" s="768">
        <v>299550.75445727981</v>
      </c>
      <c r="S68" s="768">
        <v>1036308.1782109676</v>
      </c>
      <c r="T68" s="715">
        <v>2.2711975084873655</v>
      </c>
      <c r="U68" s="715">
        <v>8.918031827743345</v>
      </c>
      <c r="V68" s="715">
        <v>4.2699336723904029</v>
      </c>
      <c r="W68" s="715">
        <v>-9.76207343155993</v>
      </c>
      <c r="X68" s="715">
        <v>7.6001624647283776</v>
      </c>
      <c r="Y68" s="715">
        <v>-5.3473127485251233</v>
      </c>
      <c r="Z68" s="187"/>
      <c r="AA68" s="187"/>
      <c r="AB68" s="187"/>
      <c r="AC68" s="187"/>
      <c r="AD68" s="187"/>
      <c r="AE68" s="187"/>
    </row>
    <row r="69" spans="1:31" ht="12" customHeight="1">
      <c r="A69" s="192"/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187"/>
      <c r="AA69" s="187"/>
      <c r="AB69" s="187"/>
      <c r="AC69" s="187"/>
      <c r="AD69" s="187"/>
      <c r="AE69" s="187"/>
    </row>
    <row r="70" spans="1:31" ht="12" customHeight="1">
      <c r="A70" s="193"/>
      <c r="B70" s="897" t="s">
        <v>228</v>
      </c>
      <c r="C70" s="898"/>
      <c r="D70" s="898"/>
      <c r="E70" s="898"/>
      <c r="F70" s="898"/>
      <c r="G70" s="898"/>
      <c r="H70" s="898"/>
      <c r="I70" s="898"/>
      <c r="J70" s="898"/>
      <c r="K70" s="898"/>
      <c r="L70" s="898"/>
      <c r="M70" s="898"/>
      <c r="N70" s="898"/>
      <c r="O70" s="898"/>
      <c r="P70" s="898"/>
      <c r="Q70" s="898"/>
      <c r="R70" s="898"/>
      <c r="S70" s="899"/>
      <c r="T70" s="49"/>
      <c r="U70" s="49"/>
      <c r="V70" s="49"/>
      <c r="W70" s="49"/>
      <c r="X70" s="49"/>
      <c r="Y70" s="49"/>
      <c r="Z70" s="187"/>
      <c r="AA70" s="187"/>
      <c r="AB70" s="187"/>
      <c r="AC70" s="187"/>
      <c r="AD70" s="187"/>
      <c r="AE70" s="187"/>
    </row>
    <row r="71" spans="1:31" ht="12" customHeight="1">
      <c r="A71" s="192"/>
      <c r="B71" s="896">
        <v>2021</v>
      </c>
      <c r="C71" s="896"/>
      <c r="D71" s="896"/>
      <c r="E71" s="896"/>
      <c r="F71" s="896"/>
      <c r="G71" s="896"/>
      <c r="H71" s="896">
        <v>2022</v>
      </c>
      <c r="I71" s="896"/>
      <c r="J71" s="896"/>
      <c r="K71" s="896"/>
      <c r="L71" s="896"/>
      <c r="M71" s="896"/>
      <c r="N71" s="896">
        <v>2023</v>
      </c>
      <c r="O71" s="896"/>
      <c r="P71" s="896"/>
      <c r="Q71" s="896"/>
      <c r="R71" s="896"/>
      <c r="S71" s="896"/>
      <c r="T71" s="49"/>
      <c r="U71" s="49"/>
      <c r="V71" s="49"/>
      <c r="W71" s="49"/>
      <c r="X71" s="49"/>
      <c r="Y71" s="49"/>
      <c r="Z71" s="187"/>
      <c r="AA71" s="187"/>
      <c r="AB71" s="187"/>
      <c r="AC71" s="187"/>
      <c r="AD71" s="187"/>
      <c r="AE71" s="187"/>
    </row>
    <row r="72" spans="1:31" ht="12" customHeight="1">
      <c r="A72" s="48"/>
      <c r="B72" s="480" t="s">
        <v>286</v>
      </c>
      <c r="C72" s="481"/>
      <c r="D72" s="481"/>
      <c r="E72" s="481"/>
      <c r="F72" s="481"/>
      <c r="G72" s="482"/>
      <c r="H72" s="904" t="s">
        <v>286</v>
      </c>
      <c r="I72" s="905"/>
      <c r="J72" s="905"/>
      <c r="K72" s="905"/>
      <c r="L72" s="905"/>
      <c r="M72" s="906"/>
      <c r="N72" s="904" t="s">
        <v>286</v>
      </c>
      <c r="O72" s="905"/>
      <c r="P72" s="905"/>
      <c r="Q72" s="905"/>
      <c r="R72" s="905"/>
      <c r="S72" s="906"/>
      <c r="T72" s="49"/>
      <c r="U72" s="49"/>
      <c r="V72" s="49"/>
      <c r="W72" s="49"/>
      <c r="X72" s="49"/>
      <c r="Y72" s="49"/>
      <c r="Z72" s="187"/>
      <c r="AA72" s="187"/>
      <c r="AB72" s="187"/>
      <c r="AC72" s="187"/>
      <c r="AD72" s="187"/>
      <c r="AE72" s="187"/>
    </row>
    <row r="73" spans="1:31" ht="12" customHeight="1">
      <c r="A73" s="192"/>
      <c r="B73" s="483" t="s">
        <v>244</v>
      </c>
      <c r="C73" s="484"/>
      <c r="D73" s="485"/>
      <c r="E73" s="483" t="s">
        <v>64</v>
      </c>
      <c r="F73" s="484"/>
      <c r="G73" s="485"/>
      <c r="H73" s="900" t="s">
        <v>244</v>
      </c>
      <c r="I73" s="901"/>
      <c r="J73" s="902"/>
      <c r="K73" s="900" t="s">
        <v>64</v>
      </c>
      <c r="L73" s="901"/>
      <c r="M73" s="902"/>
      <c r="N73" s="900" t="s">
        <v>244</v>
      </c>
      <c r="O73" s="901"/>
      <c r="P73" s="902"/>
      <c r="Q73" s="900" t="s">
        <v>64</v>
      </c>
      <c r="R73" s="901"/>
      <c r="S73" s="902"/>
      <c r="T73" s="49"/>
      <c r="U73" s="49"/>
      <c r="V73" s="49"/>
      <c r="W73" s="49"/>
      <c r="X73" s="49"/>
      <c r="Y73" s="49"/>
      <c r="Z73" s="187"/>
      <c r="AA73" s="187"/>
      <c r="AB73" s="187"/>
      <c r="AC73" s="187"/>
      <c r="AD73" s="187"/>
      <c r="AE73" s="187"/>
    </row>
    <row r="74" spans="1:31" ht="12" customHeight="1">
      <c r="A74" s="42" t="s">
        <v>107</v>
      </c>
      <c r="B74" s="354" t="s">
        <v>141</v>
      </c>
      <c r="C74" s="355" t="s">
        <v>237</v>
      </c>
      <c r="D74" s="354" t="s">
        <v>1</v>
      </c>
      <c r="E74" s="354" t="s">
        <v>141</v>
      </c>
      <c r="F74" s="355" t="s">
        <v>237</v>
      </c>
      <c r="G74" s="42" t="s">
        <v>1</v>
      </c>
      <c r="H74" s="354" t="s">
        <v>141</v>
      </c>
      <c r="I74" s="355" t="s">
        <v>237</v>
      </c>
      <c r="J74" s="354" t="s">
        <v>1</v>
      </c>
      <c r="K74" s="354" t="s">
        <v>141</v>
      </c>
      <c r="L74" s="355" t="s">
        <v>237</v>
      </c>
      <c r="M74" s="42" t="s">
        <v>1</v>
      </c>
      <c r="N74" s="354" t="s">
        <v>141</v>
      </c>
      <c r="O74" s="355" t="s">
        <v>237</v>
      </c>
      <c r="P74" s="354" t="s">
        <v>1</v>
      </c>
      <c r="Q74" s="354" t="s">
        <v>141</v>
      </c>
      <c r="R74" s="355" t="s">
        <v>237</v>
      </c>
      <c r="S74" s="42" t="s">
        <v>1</v>
      </c>
      <c r="T74" s="49"/>
      <c r="U74" s="49"/>
      <c r="V74" s="49"/>
      <c r="W74" s="49"/>
      <c r="X74" s="49"/>
      <c r="Y74" s="49"/>
      <c r="Z74" s="187"/>
      <c r="AA74" s="187"/>
      <c r="AB74" s="187"/>
      <c r="AC74" s="187"/>
      <c r="AD74" s="187"/>
      <c r="AE74" s="187"/>
    </row>
    <row r="75" spans="1:31" ht="12" customHeight="1">
      <c r="A75" s="411" t="s">
        <v>1</v>
      </c>
      <c r="B75" s="406">
        <v>1.8842554942282898E-3</v>
      </c>
      <c r="C75" s="406">
        <v>2.336033671321886E-3</v>
      </c>
      <c r="D75" s="406">
        <v>1.7243769744053413E-3</v>
      </c>
      <c r="E75" s="406">
        <v>1.9318369199603543E-3</v>
      </c>
      <c r="F75" s="406">
        <v>2.5995846989106349E-3</v>
      </c>
      <c r="G75" s="406">
        <v>1.7965980479797377E-3</v>
      </c>
      <c r="H75" s="406">
        <v>3.5435316494445376E-3</v>
      </c>
      <c r="I75" s="406">
        <v>4.5552119500525548E-3</v>
      </c>
      <c r="J75" s="406">
        <v>3.2166096331693191E-3</v>
      </c>
      <c r="K75" s="406">
        <v>4.1559042411839584E-3</v>
      </c>
      <c r="L75" s="406">
        <v>4.4688963958285869E-3</v>
      </c>
      <c r="M75" s="406">
        <v>3.5148450985836932E-3</v>
      </c>
      <c r="N75" s="406">
        <v>1.9536023824010831E-3</v>
      </c>
      <c r="O75" s="406">
        <v>1.9095539103882934E-3</v>
      </c>
      <c r="P75" s="406">
        <v>1.563004362258079E-3</v>
      </c>
      <c r="Q75" s="406">
        <v>2.1576777859769959E-3</v>
      </c>
      <c r="R75" s="406">
        <v>2.2523115271408274E-3</v>
      </c>
      <c r="S75" s="406">
        <v>1.7974963724350587E-3</v>
      </c>
      <c r="T75" s="49"/>
      <c r="U75" s="49"/>
      <c r="V75" s="49"/>
      <c r="W75" s="49"/>
      <c r="X75" s="49"/>
      <c r="Y75" s="49"/>
      <c r="Z75" s="187"/>
      <c r="AA75" s="187"/>
      <c r="AB75" s="187"/>
      <c r="AC75" s="187"/>
      <c r="AD75" s="187"/>
      <c r="AE75" s="187"/>
    </row>
    <row r="76" spans="1:31" ht="12" customHeight="1">
      <c r="A76" s="412" t="s">
        <v>246</v>
      </c>
      <c r="B76" s="408">
        <v>4.717936494645027E-3</v>
      </c>
      <c r="C76" s="408">
        <v>8.8463625679965005E-3</v>
      </c>
      <c r="D76" s="408">
        <v>4.9940577299744209E-3</v>
      </c>
      <c r="E76" s="408">
        <v>3.9333186399699346E-3</v>
      </c>
      <c r="F76" s="408">
        <v>1.0210109613673754E-2</v>
      </c>
      <c r="G76" s="408">
        <v>4.5609251312586649E-3</v>
      </c>
      <c r="H76" s="408">
        <v>9.5605039182570812E-3</v>
      </c>
      <c r="I76" s="408">
        <v>1.6523951727361125E-2</v>
      </c>
      <c r="J76" s="408">
        <v>1.1033079861053653E-2</v>
      </c>
      <c r="K76" s="408">
        <v>1.0630150326563082E-2</v>
      </c>
      <c r="L76" s="408">
        <v>1.6311517233771541E-2</v>
      </c>
      <c r="M76" s="408">
        <v>1.1126388003254956E-2</v>
      </c>
      <c r="N76" s="408">
        <v>4.8446216423088046E-3</v>
      </c>
      <c r="O76" s="408">
        <v>6.5936084955962289E-3</v>
      </c>
      <c r="P76" s="408">
        <v>4.7957695655627399E-3</v>
      </c>
      <c r="Q76" s="408">
        <v>6.0275369289756716E-3</v>
      </c>
      <c r="R76" s="408">
        <v>8.7851108923341532E-3</v>
      </c>
      <c r="S76" s="408">
        <v>6.2195753479620747E-3</v>
      </c>
      <c r="T76" s="49"/>
      <c r="U76" s="49"/>
      <c r="V76" s="49"/>
      <c r="W76" s="49"/>
      <c r="X76" s="49"/>
      <c r="Y76" s="49"/>
      <c r="Z76" s="187"/>
      <c r="AA76" s="187"/>
      <c r="AB76" s="187"/>
      <c r="AC76" s="187"/>
      <c r="AD76" s="187"/>
      <c r="AE76" s="187"/>
    </row>
    <row r="77" spans="1:31" ht="12" customHeight="1">
      <c r="A77" s="315" t="s">
        <v>8</v>
      </c>
      <c r="B77" s="408">
        <v>4.4496790812005764E-3</v>
      </c>
      <c r="C77" s="408">
        <v>4.9001160761596675E-3</v>
      </c>
      <c r="D77" s="408">
        <v>4.0976249057630273E-3</v>
      </c>
      <c r="E77" s="408">
        <v>5.6238618222907068E-3</v>
      </c>
      <c r="F77" s="408">
        <v>4.8318160989881615E-3</v>
      </c>
      <c r="G77" s="408">
        <v>4.8947110056272629E-3</v>
      </c>
      <c r="H77" s="408">
        <v>1.0154523960982612E-2</v>
      </c>
      <c r="I77" s="408">
        <v>8.8636334878046726E-3</v>
      </c>
      <c r="J77" s="408">
        <v>8.3123024133229285E-3</v>
      </c>
      <c r="K77" s="408">
        <v>1.210940675716329E-2</v>
      </c>
      <c r="L77" s="408">
        <v>8.8608291442820696E-3</v>
      </c>
      <c r="M77" s="408">
        <v>9.2041244012063764E-3</v>
      </c>
      <c r="N77" s="408">
        <v>5.4287674903586852E-3</v>
      </c>
      <c r="O77" s="408">
        <v>4.0632900541579826E-3</v>
      </c>
      <c r="P77" s="408">
        <v>4.1602212412713765E-3</v>
      </c>
      <c r="Q77" s="408">
        <v>6.2164218008351818E-3</v>
      </c>
      <c r="R77" s="408">
        <v>4.2237125268210791E-3</v>
      </c>
      <c r="S77" s="408">
        <v>4.5101698869114068E-3</v>
      </c>
      <c r="T77" s="49"/>
      <c r="U77" s="49"/>
      <c r="V77" s="49"/>
      <c r="W77" s="49"/>
      <c r="X77" s="49"/>
      <c r="Y77" s="49"/>
      <c r="Z77" s="187"/>
      <c r="AA77" s="187"/>
      <c r="AB77" s="187"/>
      <c r="AC77" s="187"/>
      <c r="AD77" s="187"/>
      <c r="AE77" s="187"/>
    </row>
    <row r="78" spans="1:31" ht="12" customHeight="1">
      <c r="A78" s="412" t="s">
        <v>245</v>
      </c>
      <c r="B78" s="408">
        <v>1.0931033723074917E-2</v>
      </c>
      <c r="C78" s="408">
        <v>2.1077921479025964E-2</v>
      </c>
      <c r="D78" s="408">
        <v>1.3210244596506392E-2</v>
      </c>
      <c r="E78" s="408">
        <v>1.1823949456249561E-2</v>
      </c>
      <c r="F78" s="408">
        <v>1.7752155162845163E-2</v>
      </c>
      <c r="G78" s="408">
        <v>1.2034890234422382E-2</v>
      </c>
      <c r="H78" s="408">
        <v>2.913832922366252E-2</v>
      </c>
      <c r="I78" s="408">
        <v>4.1039450969476983E-2</v>
      </c>
      <c r="J78" s="408">
        <v>3.1063820526201973E-2</v>
      </c>
      <c r="K78" s="408">
        <v>3.2049767170038421E-2</v>
      </c>
      <c r="L78" s="408">
        <v>3.9602688239095477E-2</v>
      </c>
      <c r="M78" s="408">
        <v>3.0937279978606163E-2</v>
      </c>
      <c r="N78" s="408">
        <v>8.4116176496347832E-3</v>
      </c>
      <c r="O78" s="408">
        <v>1.1436079369962854E-2</v>
      </c>
      <c r="P78" s="408">
        <v>8.8078148885418935E-3</v>
      </c>
      <c r="Q78" s="408">
        <v>9.3455538285541345E-3</v>
      </c>
      <c r="R78" s="408">
        <v>1.0580237288497029E-2</v>
      </c>
      <c r="S78" s="408">
        <v>8.8314121804435944E-3</v>
      </c>
      <c r="T78" s="49"/>
      <c r="U78" s="49"/>
      <c r="V78" s="49"/>
      <c r="W78" s="49"/>
      <c r="X78" s="49"/>
      <c r="Y78" s="49"/>
      <c r="Z78" s="187"/>
      <c r="AA78" s="187"/>
      <c r="AB78" s="187"/>
      <c r="AC78" s="187"/>
      <c r="AD78" s="187"/>
      <c r="AE78" s="187"/>
    </row>
    <row r="79" spans="1:31" ht="12" customHeight="1">
      <c r="A79" s="315" t="s">
        <v>9</v>
      </c>
      <c r="B79" s="408">
        <v>8.7124067078831798E-3</v>
      </c>
      <c r="C79" s="408">
        <v>5.7528768827094312E-3</v>
      </c>
      <c r="D79" s="408">
        <v>7.2891030047775446E-3</v>
      </c>
      <c r="E79" s="408">
        <v>1.467231083324376E-2</v>
      </c>
      <c r="F79" s="408">
        <v>6.5094122743068758E-3</v>
      </c>
      <c r="G79" s="408">
        <v>1.2277069348321771E-2</v>
      </c>
      <c r="H79" s="408">
        <v>1.9428109576300177E-2</v>
      </c>
      <c r="I79" s="408">
        <v>1.1665298749661971E-2</v>
      </c>
      <c r="J79" s="408">
        <v>1.4872244530589725E-2</v>
      </c>
      <c r="K79" s="408">
        <v>2.9840783598688518E-2</v>
      </c>
      <c r="L79" s="408">
        <v>1.7436471893898371E-2</v>
      </c>
      <c r="M79" s="408">
        <v>2.3345210188659621E-2</v>
      </c>
      <c r="N79" s="408">
        <v>1.6465370219161952E-2</v>
      </c>
      <c r="O79" s="408">
        <v>5.4688925019487789E-3</v>
      </c>
      <c r="P79" s="408">
        <v>1.0822238517308E-2</v>
      </c>
      <c r="Q79" s="408">
        <v>1.9217642602896615E-2</v>
      </c>
      <c r="R79" s="408">
        <v>5.4094096563355974E-3</v>
      </c>
      <c r="S79" s="408">
        <v>1.2779928252483511E-2</v>
      </c>
      <c r="T79" s="49"/>
      <c r="U79" s="49"/>
      <c r="V79" s="49"/>
      <c r="W79" s="49"/>
      <c r="X79" s="49"/>
      <c r="Y79" s="49"/>
      <c r="Z79" s="187"/>
      <c r="AA79" s="187"/>
      <c r="AB79" s="187"/>
      <c r="AC79" s="187"/>
      <c r="AD79" s="187"/>
      <c r="AE79" s="187"/>
    </row>
    <row r="80" spans="1:31" ht="12" customHeight="1">
      <c r="A80" s="315" t="s">
        <v>85</v>
      </c>
      <c r="B80" s="408">
        <v>5.1318537640419014E-3</v>
      </c>
      <c r="C80" s="408">
        <v>6.4182140216950652E-3</v>
      </c>
      <c r="D80" s="408">
        <v>5.1237795132049553E-3</v>
      </c>
      <c r="E80" s="408">
        <v>5.5976878728537004E-3</v>
      </c>
      <c r="F80" s="408">
        <v>6.6859049324528895E-3</v>
      </c>
      <c r="G80" s="408">
        <v>5.4724849067243307E-3</v>
      </c>
      <c r="H80" s="408">
        <v>1.1637410743355418E-2</v>
      </c>
      <c r="I80" s="408">
        <v>1.250153849784413E-2</v>
      </c>
      <c r="J80" s="408">
        <v>1.1158106165332186E-2</v>
      </c>
      <c r="K80" s="408">
        <v>1.1756160796852298E-2</v>
      </c>
      <c r="L80" s="408">
        <v>1.2810396898735883E-2</v>
      </c>
      <c r="M80" s="408">
        <v>1.128928515690791E-2</v>
      </c>
      <c r="N80" s="408">
        <v>4.7308945665637432E-3</v>
      </c>
      <c r="O80" s="408">
        <v>5.0340019798724139E-3</v>
      </c>
      <c r="P80" s="408">
        <v>4.6119598794334745E-3</v>
      </c>
      <c r="Q80" s="408">
        <v>5.065225193591906E-3</v>
      </c>
      <c r="R80" s="408">
        <v>5.0827479157508817E-3</v>
      </c>
      <c r="S80" s="408">
        <v>4.8338110687675337E-3</v>
      </c>
      <c r="T80" s="49"/>
      <c r="U80" s="49"/>
      <c r="V80" s="49"/>
      <c r="W80" s="49"/>
      <c r="X80" s="49"/>
      <c r="Y80" s="49"/>
      <c r="Z80" s="187"/>
      <c r="AA80" s="187"/>
      <c r="AB80" s="187"/>
      <c r="AC80" s="187"/>
      <c r="AD80" s="187"/>
      <c r="AE80" s="187"/>
    </row>
    <row r="81" spans="1:31" ht="12" customHeight="1">
      <c r="A81" s="315" t="s">
        <v>106</v>
      </c>
      <c r="B81" s="408">
        <v>7.5598497277961432E-3</v>
      </c>
      <c r="C81" s="408">
        <v>9.7969129069368516E-3</v>
      </c>
      <c r="D81" s="408">
        <v>7.646509433129731E-3</v>
      </c>
      <c r="E81" s="408">
        <v>8.9736732605566315E-3</v>
      </c>
      <c r="F81" s="408">
        <v>9.8184210909858533E-3</v>
      </c>
      <c r="G81" s="408">
        <v>8.6696586892449669E-3</v>
      </c>
      <c r="H81" s="408">
        <v>1.610967503436472E-2</v>
      </c>
      <c r="I81" s="408">
        <v>1.7976178107585283E-2</v>
      </c>
      <c r="J81" s="408">
        <v>1.5596241829110839E-2</v>
      </c>
      <c r="K81" s="408">
        <v>1.7954485473503236E-2</v>
      </c>
      <c r="L81" s="408">
        <v>1.7685777838885801E-2</v>
      </c>
      <c r="M81" s="408">
        <v>1.6511358574625764E-2</v>
      </c>
      <c r="N81" s="408">
        <v>8.8500109092629845E-3</v>
      </c>
      <c r="O81" s="408">
        <v>9.4458575972136104E-3</v>
      </c>
      <c r="P81" s="408">
        <v>8.473919813184818E-3</v>
      </c>
      <c r="Q81" s="408">
        <v>9.8398929635178135E-3</v>
      </c>
      <c r="R81" s="408">
        <v>9.251562000661552E-3</v>
      </c>
      <c r="S81" s="408">
        <v>9.0132528519831414E-3</v>
      </c>
      <c r="T81" s="49"/>
      <c r="U81" s="49"/>
      <c r="V81" s="49"/>
      <c r="W81" s="49"/>
      <c r="X81" s="49"/>
      <c r="Y81" s="49"/>
      <c r="Z81" s="187"/>
      <c r="AA81" s="187"/>
      <c r="AB81" s="187"/>
      <c r="AC81" s="187"/>
      <c r="AD81" s="187"/>
      <c r="AE81" s="187"/>
    </row>
    <row r="82" spans="1:31" ht="12" customHeight="1">
      <c r="A82" s="316" t="s">
        <v>92</v>
      </c>
      <c r="B82" s="769">
        <v>6.9761045221996493E-3</v>
      </c>
      <c r="C82" s="769">
        <v>7.0306550841132609E-3</v>
      </c>
      <c r="D82" s="769">
        <v>6.6857413290500947E-3</v>
      </c>
      <c r="E82" s="769">
        <v>5.7402918379357995E-3</v>
      </c>
      <c r="F82" s="769">
        <v>6.1229236954323573E-3</v>
      </c>
      <c r="G82" s="769">
        <v>5.5874552953430589E-3</v>
      </c>
      <c r="H82" s="769">
        <v>1.0522468419683859E-2</v>
      </c>
      <c r="I82" s="769">
        <v>1.1165789654883873E-2</v>
      </c>
      <c r="J82" s="769">
        <v>1.005839306559192E-2</v>
      </c>
      <c r="K82" s="769">
        <v>1.1468116751084693E-2</v>
      </c>
      <c r="L82" s="769">
        <v>1.1162444847597625E-2</v>
      </c>
      <c r="M82" s="769">
        <v>1.0844772063441041E-2</v>
      </c>
      <c r="N82" s="769">
        <v>7.4328725044562269E-3</v>
      </c>
      <c r="O82" s="769">
        <v>6.2524567685739579E-3</v>
      </c>
      <c r="P82" s="769">
        <v>6.7548620568574488E-3</v>
      </c>
      <c r="Q82" s="769">
        <v>6.6174794432210448E-3</v>
      </c>
      <c r="R82" s="769">
        <v>6.0742789741947221E-3</v>
      </c>
      <c r="S82" s="769">
        <v>6.2115526825908289E-3</v>
      </c>
      <c r="T82" s="49"/>
      <c r="U82" s="49"/>
      <c r="V82" s="49"/>
      <c r="W82" s="49"/>
      <c r="X82" s="49"/>
      <c r="Y82" s="49"/>
      <c r="Z82" s="187"/>
      <c r="AA82" s="187"/>
      <c r="AB82" s="187"/>
      <c r="AC82" s="187"/>
      <c r="AD82" s="187"/>
      <c r="AE82" s="187"/>
    </row>
    <row r="83" spans="1:31" ht="12" customHeight="1">
      <c r="A83" s="192"/>
      <c r="B83" s="192"/>
      <c r="C83" s="192"/>
      <c r="D83" s="192"/>
      <c r="E83" s="192"/>
      <c r="F83" s="192"/>
      <c r="G83" s="192"/>
      <c r="H83" s="192"/>
      <c r="I83" s="192"/>
      <c r="J83" s="192"/>
      <c r="K83" s="192"/>
      <c r="L83" s="192"/>
      <c r="M83" s="192"/>
      <c r="N83" s="192"/>
      <c r="O83" s="192"/>
      <c r="P83" s="192"/>
      <c r="Q83" s="192"/>
      <c r="R83" s="192"/>
      <c r="S83" s="49"/>
      <c r="T83" s="49"/>
      <c r="U83" s="49"/>
      <c r="V83" s="49"/>
      <c r="W83" s="49"/>
      <c r="X83" s="49"/>
    </row>
    <row r="84" spans="1:31" ht="12" customHeight="1">
      <c r="A84" s="230" t="s">
        <v>55</v>
      </c>
    </row>
    <row r="85" spans="1:31" ht="12" customHeight="1">
      <c r="A85" s="54" t="s">
        <v>54</v>
      </c>
    </row>
    <row r="86" spans="1:31" ht="12" customHeight="1">
      <c r="A86" s="55" t="s">
        <v>376</v>
      </c>
    </row>
    <row r="87" spans="1:31" ht="12" customHeight="1">
      <c r="A87" s="54"/>
    </row>
    <row r="88" spans="1:31" ht="12" customHeight="1">
      <c r="A88" s="2" t="s">
        <v>56</v>
      </c>
    </row>
    <row r="89" spans="1:31" ht="12" customHeight="1">
      <c r="A89" s="231" t="s">
        <v>57</v>
      </c>
    </row>
    <row r="90" spans="1:31" ht="12" customHeight="1">
      <c r="A90" s="43"/>
    </row>
    <row r="91" spans="1:31" ht="12" customHeight="1"/>
    <row r="92" spans="1:31" ht="12" customHeight="1"/>
  </sheetData>
  <mergeCells count="73">
    <mergeCell ref="B31:F31"/>
    <mergeCell ref="H31:L31"/>
    <mergeCell ref="B44:F44"/>
    <mergeCell ref="H44:L44"/>
    <mergeCell ref="B43:Y43"/>
    <mergeCell ref="Q32:S32"/>
    <mergeCell ref="T32:V32"/>
    <mergeCell ref="W32:Y32"/>
    <mergeCell ref="N44:S44"/>
    <mergeCell ref="Q73:S73"/>
    <mergeCell ref="N58:S58"/>
    <mergeCell ref="N71:S71"/>
    <mergeCell ref="H72:M72"/>
    <mergeCell ref="N72:S72"/>
    <mergeCell ref="H59:J59"/>
    <mergeCell ref="K59:M59"/>
    <mergeCell ref="N59:P59"/>
    <mergeCell ref="Q59:S59"/>
    <mergeCell ref="B70:S70"/>
    <mergeCell ref="H73:J73"/>
    <mergeCell ref="K73:M73"/>
    <mergeCell ref="N73:P73"/>
    <mergeCell ref="B58:F58"/>
    <mergeCell ref="H58:L58"/>
    <mergeCell ref="B71:G71"/>
    <mergeCell ref="B3:Y3"/>
    <mergeCell ref="Q5:S5"/>
    <mergeCell ref="T5:V5"/>
    <mergeCell ref="W5:Y5"/>
    <mergeCell ref="H4:L4"/>
    <mergeCell ref="N4:S4"/>
    <mergeCell ref="B4:F4"/>
    <mergeCell ref="B5:D5"/>
    <mergeCell ref="E5:G5"/>
    <mergeCell ref="T4:Y4"/>
    <mergeCell ref="H5:J5"/>
    <mergeCell ref="K5:M5"/>
    <mergeCell ref="N5:P5"/>
    <mergeCell ref="W19:Y19"/>
    <mergeCell ref="H19:J19"/>
    <mergeCell ref="K46:M46"/>
    <mergeCell ref="N46:P46"/>
    <mergeCell ref="Q46:S46"/>
    <mergeCell ref="T46:V46"/>
    <mergeCell ref="W46:Y46"/>
    <mergeCell ref="K19:M19"/>
    <mergeCell ref="N19:P19"/>
    <mergeCell ref="Q19:S19"/>
    <mergeCell ref="T19:V19"/>
    <mergeCell ref="B16:Y16"/>
    <mergeCell ref="N17:S17"/>
    <mergeCell ref="T17:Y17"/>
    <mergeCell ref="N18:S18"/>
    <mergeCell ref="T18:Y18"/>
    <mergeCell ref="H18:M18"/>
    <mergeCell ref="B17:F17"/>
    <mergeCell ref="H17:L17"/>
    <mergeCell ref="H71:M71"/>
    <mergeCell ref="B30:Y30"/>
    <mergeCell ref="H32:J32"/>
    <mergeCell ref="T31:Y31"/>
    <mergeCell ref="K32:M32"/>
    <mergeCell ref="N32:P32"/>
    <mergeCell ref="N31:S31"/>
    <mergeCell ref="B57:Y57"/>
    <mergeCell ref="T58:Y58"/>
    <mergeCell ref="T59:V59"/>
    <mergeCell ref="W59:Y59"/>
    <mergeCell ref="T44:Y44"/>
    <mergeCell ref="H45:M45"/>
    <mergeCell ref="N45:S45"/>
    <mergeCell ref="T45:Y45"/>
    <mergeCell ref="H46:J46"/>
  </mergeCells>
  <hyperlinks>
    <hyperlink ref="A84" r:id="rId1" xr:uid="{00000000-0004-0000-1100-000000000000}"/>
    <hyperlink ref="A89" r:id="rId2" xr:uid="{00000000-0004-0000-1100-000001000000}"/>
  </hyperlinks>
  <pageMargins left="0.7" right="0.7" top="0.75" bottom="0.75" header="0.3" footer="0.3"/>
  <pageSetup paperSize="9" orientation="portrait"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N22"/>
  <sheetViews>
    <sheetView showGridLines="0" workbookViewId="0"/>
  </sheetViews>
  <sheetFormatPr baseColWidth="10" defaultColWidth="11.42578125" defaultRowHeight="14.25"/>
  <cols>
    <col min="1" max="1" width="19.7109375" style="41" customWidth="1"/>
    <col min="2" max="13" width="17.7109375" style="41" customWidth="1"/>
    <col min="14" max="16384" width="11.42578125" style="41"/>
  </cols>
  <sheetData>
    <row r="1" spans="1:14" s="86" customFormat="1" ht="12.75">
      <c r="A1" s="471" t="s">
        <v>406</v>
      </c>
      <c r="M1" s="194" t="s">
        <v>321</v>
      </c>
    </row>
    <row r="2" spans="1:14" s="86" customFormat="1" ht="12">
      <c r="A2" s="88"/>
    </row>
    <row r="3" spans="1:14" s="43" customFormat="1" ht="15" customHeight="1">
      <c r="A3" s="122"/>
      <c r="B3" s="908" t="s">
        <v>247</v>
      </c>
      <c r="C3" s="909"/>
      <c r="D3" s="909"/>
      <c r="E3" s="909"/>
      <c r="F3" s="909"/>
      <c r="G3" s="909"/>
      <c r="H3" s="909"/>
      <c r="I3" s="909"/>
      <c r="J3" s="909"/>
      <c r="K3" s="909"/>
      <c r="L3" s="909"/>
      <c r="M3" s="909"/>
    </row>
    <row r="4" spans="1:14" s="43" customFormat="1" ht="15" customHeight="1">
      <c r="A4" s="123"/>
      <c r="B4" s="286" t="s">
        <v>226</v>
      </c>
      <c r="C4" s="124"/>
      <c r="D4" s="124"/>
      <c r="E4" s="124"/>
      <c r="F4" s="357" t="s">
        <v>227</v>
      </c>
      <c r="G4" s="286"/>
      <c r="H4" s="287"/>
      <c r="I4" s="288"/>
      <c r="J4" s="124" t="s">
        <v>228</v>
      </c>
      <c r="K4" s="124"/>
      <c r="L4" s="124"/>
      <c r="M4" s="124"/>
      <c r="N4" s="243"/>
    </row>
    <row r="5" spans="1:14" s="43" customFormat="1" ht="11.25">
      <c r="A5" s="125" t="s">
        <v>107</v>
      </c>
      <c r="B5" s="386">
        <v>2021</v>
      </c>
      <c r="C5" s="386">
        <v>2022</v>
      </c>
      <c r="D5" s="386">
        <v>2023</v>
      </c>
      <c r="E5" s="673" t="s">
        <v>407</v>
      </c>
      <c r="F5" s="386">
        <v>2021</v>
      </c>
      <c r="G5" s="386">
        <v>2022</v>
      </c>
      <c r="H5" s="386">
        <v>2023</v>
      </c>
      <c r="I5" s="673" t="s">
        <v>407</v>
      </c>
      <c r="J5" s="386">
        <v>2021</v>
      </c>
      <c r="K5" s="386">
        <v>2022</v>
      </c>
      <c r="L5" s="386">
        <v>2023</v>
      </c>
      <c r="M5" s="673" t="s">
        <v>407</v>
      </c>
      <c r="N5" s="124"/>
    </row>
    <row r="6" spans="1:14" s="43" customFormat="1" ht="11.25">
      <c r="A6" s="189" t="s">
        <v>60</v>
      </c>
      <c r="B6" s="775">
        <v>6.5202117941539015</v>
      </c>
      <c r="C6" s="775">
        <v>5.9298612049148156</v>
      </c>
      <c r="D6" s="775">
        <v>5.9298612049148156</v>
      </c>
      <c r="E6" s="776">
        <f t="shared" ref="E6:E13" si="0">D6-C6</f>
        <v>0</v>
      </c>
      <c r="F6" s="775">
        <v>2.3547698675657336</v>
      </c>
      <c r="G6" s="775">
        <v>2.4067003139292851</v>
      </c>
      <c r="H6" s="775">
        <v>2.4500000000000002</v>
      </c>
      <c r="I6" s="776">
        <f t="shared" ref="I6:I13" si="1">H6-G6</f>
        <v>4.3299686070715104E-2</v>
      </c>
      <c r="J6" s="775">
        <v>3.209654368196603</v>
      </c>
      <c r="K6" s="775">
        <v>2.9190999302712806</v>
      </c>
      <c r="L6" s="775">
        <v>2.87</v>
      </c>
      <c r="M6" s="776">
        <f t="shared" ref="M6:M13" si="2">L6-K6</f>
        <v>-4.9099930271280456E-2</v>
      </c>
    </row>
    <row r="7" spans="1:14" s="43" customFormat="1" ht="11.25">
      <c r="A7" s="46" t="s">
        <v>246</v>
      </c>
      <c r="B7" s="240">
        <v>6.6336584818184896</v>
      </c>
      <c r="C7" s="240">
        <v>5.645919254477576</v>
      </c>
      <c r="D7" s="240">
        <v>6.42</v>
      </c>
      <c r="E7" s="674">
        <f t="shared" si="0"/>
        <v>0.7740807455224239</v>
      </c>
      <c r="F7" s="240">
        <v>2.1514849451127693</v>
      </c>
      <c r="G7" s="240">
        <v>2.3752721677919508</v>
      </c>
      <c r="H7" s="240">
        <v>2.33</v>
      </c>
      <c r="I7" s="674">
        <f t="shared" si="1"/>
        <v>-4.5272167791950757E-2</v>
      </c>
      <c r="J7" s="240">
        <v>3.3589785984536795</v>
      </c>
      <c r="K7" s="240">
        <v>2.8206127065264099</v>
      </c>
      <c r="L7" s="240">
        <v>2.92</v>
      </c>
      <c r="M7" s="674">
        <f t="shared" si="2"/>
        <v>9.9387293473589988E-2</v>
      </c>
    </row>
    <row r="8" spans="1:14" s="43" customFormat="1" ht="11.25">
      <c r="A8" s="46" t="s">
        <v>8</v>
      </c>
      <c r="B8" s="240">
        <v>5.9684003310430507</v>
      </c>
      <c r="C8" s="240">
        <v>5.6900777038504753</v>
      </c>
      <c r="D8" s="240">
        <v>5.29</v>
      </c>
      <c r="E8" s="674">
        <f t="shared" si="0"/>
        <v>-0.40007770385047525</v>
      </c>
      <c r="F8" s="240">
        <v>2.35202679871486</v>
      </c>
      <c r="G8" s="240">
        <v>2.2906998795786722</v>
      </c>
      <c r="H8" s="240">
        <v>2.37</v>
      </c>
      <c r="I8" s="674">
        <f t="shared" si="1"/>
        <v>7.9300120421327946E-2</v>
      </c>
      <c r="J8" s="240">
        <v>3.0299341831967506</v>
      </c>
      <c r="K8" s="240">
        <v>2.8041133732088239</v>
      </c>
      <c r="L8" s="240">
        <v>2.76</v>
      </c>
      <c r="M8" s="674">
        <f t="shared" si="2"/>
        <v>-4.4113373208824136E-2</v>
      </c>
    </row>
    <row r="9" spans="1:14" s="43" customFormat="1" ht="11.25">
      <c r="A9" s="46" t="s">
        <v>245</v>
      </c>
      <c r="B9" s="240">
        <v>4.5214864794550884</v>
      </c>
      <c r="C9" s="240">
        <v>2.684721957969268</v>
      </c>
      <c r="D9" s="240">
        <v>2.5099999999999998</v>
      </c>
      <c r="E9" s="674">
        <f t="shared" si="0"/>
        <v>-0.17472195796926826</v>
      </c>
      <c r="F9" s="240">
        <v>2.5404504200172324</v>
      </c>
      <c r="G9" s="240">
        <v>2.3496149870861283</v>
      </c>
      <c r="H9" s="240">
        <v>2.54</v>
      </c>
      <c r="I9" s="674">
        <f t="shared" si="1"/>
        <v>0.19038501291387178</v>
      </c>
      <c r="J9" s="240">
        <v>2.4622890324521576</v>
      </c>
      <c r="K9" s="240">
        <v>2.1985201349027652</v>
      </c>
      <c r="L9" s="240">
        <v>2.1800000000000002</v>
      </c>
      <c r="M9" s="674">
        <f t="shared" si="2"/>
        <v>-1.8520134902765051E-2</v>
      </c>
    </row>
    <row r="10" spans="1:14" s="43" customFormat="1" ht="11.25">
      <c r="A10" s="306" t="s">
        <v>9</v>
      </c>
      <c r="B10" s="240">
        <v>4.8400104386051552</v>
      </c>
      <c r="C10" s="240">
        <v>2.8691260683258184</v>
      </c>
      <c r="D10" s="240">
        <v>2.35</v>
      </c>
      <c r="E10" s="674">
        <f t="shared" si="0"/>
        <v>-0.51912606832581831</v>
      </c>
      <c r="F10" s="240">
        <v>2.7792889693828098</v>
      </c>
      <c r="G10" s="240">
        <v>2.6749025458662685</v>
      </c>
      <c r="H10" s="240">
        <v>2.66</v>
      </c>
      <c r="I10" s="674">
        <f t="shared" si="1"/>
        <v>-1.490254586626838E-2</v>
      </c>
      <c r="J10" s="240">
        <v>1.935536510642486</v>
      </c>
      <c r="K10" s="240">
        <v>1.8506493637222658</v>
      </c>
      <c r="L10" s="240">
        <v>2.38</v>
      </c>
      <c r="M10" s="674">
        <f t="shared" si="2"/>
        <v>0.52935063627773404</v>
      </c>
    </row>
    <row r="11" spans="1:14" s="43" customFormat="1" ht="11.25">
      <c r="A11" s="46" t="s">
        <v>85</v>
      </c>
      <c r="B11" s="240">
        <v>6.7294191135887349</v>
      </c>
      <c r="C11" s="240">
        <v>6.8920654329365814</v>
      </c>
      <c r="D11" s="240">
        <v>6.82</v>
      </c>
      <c r="E11" s="674">
        <f t="shared" si="0"/>
        <v>-7.2065432936581075E-2</v>
      </c>
      <c r="F11" s="240">
        <v>2.4383982537344631</v>
      </c>
      <c r="G11" s="240">
        <v>2.6042023946343318</v>
      </c>
      <c r="H11" s="240">
        <v>2.68</v>
      </c>
      <c r="I11" s="674">
        <f t="shared" si="1"/>
        <v>7.5797605365668375E-2</v>
      </c>
      <c r="J11" s="240">
        <v>2.9277448492742151</v>
      </c>
      <c r="K11" s="240">
        <v>2.7194151115740164</v>
      </c>
      <c r="L11" s="240">
        <v>2.6</v>
      </c>
      <c r="M11" s="674">
        <f t="shared" si="2"/>
        <v>-0.1194151115740163</v>
      </c>
    </row>
    <row r="12" spans="1:14" s="43" customFormat="1" ht="11.25">
      <c r="A12" s="46" t="s">
        <v>106</v>
      </c>
      <c r="B12" s="240">
        <v>6.098730465685116</v>
      </c>
      <c r="C12" s="240">
        <v>5.0436721435240379</v>
      </c>
      <c r="D12" s="240">
        <v>4.3</v>
      </c>
      <c r="E12" s="674">
        <f t="shared" si="0"/>
        <v>-0.7436721435240381</v>
      </c>
      <c r="F12" s="240">
        <v>2.3119811274684201</v>
      </c>
      <c r="G12" s="240">
        <v>2.1323061693576699</v>
      </c>
      <c r="H12" s="240">
        <v>2.19</v>
      </c>
      <c r="I12" s="674">
        <f t="shared" si="1"/>
        <v>5.7693830642330024E-2</v>
      </c>
      <c r="J12" s="240">
        <v>2.9701270123881525</v>
      </c>
      <c r="K12" s="240">
        <v>2.6591639090080728</v>
      </c>
      <c r="L12" s="240">
        <v>2.56</v>
      </c>
      <c r="M12" s="674">
        <f t="shared" si="2"/>
        <v>-9.9163909008072704E-2</v>
      </c>
    </row>
    <row r="13" spans="1:14" s="43" customFormat="1" ht="11.25">
      <c r="A13" s="191" t="s">
        <v>92</v>
      </c>
      <c r="B13" s="777">
        <v>6.739762535981944</v>
      </c>
      <c r="C13" s="777">
        <v>6.5015982067039415</v>
      </c>
      <c r="D13" s="777">
        <v>5.74</v>
      </c>
      <c r="E13" s="778">
        <f t="shared" si="0"/>
        <v>-0.76159820670394129</v>
      </c>
      <c r="F13" s="777">
        <v>2.6543755533684323</v>
      </c>
      <c r="G13" s="777">
        <v>2.6785891550016521</v>
      </c>
      <c r="H13" s="777">
        <v>2.82</v>
      </c>
      <c r="I13" s="778">
        <f t="shared" si="1"/>
        <v>0.14141084499834777</v>
      </c>
      <c r="J13" s="777">
        <v>3.9857365424910056</v>
      </c>
      <c r="K13" s="777">
        <v>4.1394172502229631</v>
      </c>
      <c r="L13" s="777">
        <v>3.76</v>
      </c>
      <c r="M13" s="778">
        <f t="shared" si="2"/>
        <v>-0.37941725022296335</v>
      </c>
    </row>
    <row r="14" spans="1:14" s="43" customFormat="1" ht="11.25" customHeight="1"/>
    <row r="15" spans="1:14" s="43" customFormat="1" ht="11.25" customHeight="1">
      <c r="A15" s="230" t="s">
        <v>55</v>
      </c>
    </row>
    <row r="16" spans="1:14" s="43" customFormat="1" ht="11.25" customHeight="1">
      <c r="A16" s="54" t="s">
        <v>54</v>
      </c>
    </row>
    <row r="17" spans="1:3" s="43" customFormat="1" ht="11.25" customHeight="1">
      <c r="A17" s="55" t="s">
        <v>376</v>
      </c>
    </row>
    <row r="18" spans="1:3" s="43" customFormat="1" ht="11.25" customHeight="1">
      <c r="A18" s="54"/>
    </row>
    <row r="19" spans="1:3" s="43" customFormat="1" ht="11.25">
      <c r="A19" s="2" t="s">
        <v>56</v>
      </c>
      <c r="C19" s="64"/>
    </row>
    <row r="20" spans="1:3" s="43" customFormat="1" ht="11.25">
      <c r="A20" s="231" t="s">
        <v>57</v>
      </c>
    </row>
    <row r="21" spans="1:3" s="43" customFormat="1" ht="11.25">
      <c r="A21" s="2"/>
    </row>
    <row r="22" spans="1:3" s="43" customFormat="1" ht="11.25"/>
  </sheetData>
  <sortState xmlns:xlrd2="http://schemas.microsoft.com/office/spreadsheetml/2017/richdata2" ref="N8:S14">
    <sortCondition ref="N8:N14"/>
  </sortState>
  <mergeCells count="1">
    <mergeCell ref="B3:M3"/>
  </mergeCells>
  <hyperlinks>
    <hyperlink ref="A15" r:id="rId1" xr:uid="{00000000-0004-0000-1300-000000000000}"/>
    <hyperlink ref="A20" r:id="rId2" xr:uid="{00000000-0004-0000-1300-000001000000}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37"/>
  <sheetViews>
    <sheetView showGridLines="0" zoomScaleNormal="100" workbookViewId="0"/>
  </sheetViews>
  <sheetFormatPr baseColWidth="10" defaultRowHeight="12.75"/>
  <cols>
    <col min="1" max="1" width="23.7109375" customWidth="1"/>
    <col min="2" max="2" width="16.28515625" customWidth="1"/>
    <col min="3" max="4" width="17.42578125" customWidth="1"/>
    <col min="5" max="5" width="21" customWidth="1"/>
    <col min="6" max="6" width="20.28515625" customWidth="1"/>
    <col min="7" max="9" width="18.42578125" bestFit="1" customWidth="1"/>
    <col min="10" max="11" width="15.5703125" bestFit="1" customWidth="1"/>
  </cols>
  <sheetData>
    <row r="1" spans="1:11">
      <c r="A1" s="52" t="s">
        <v>272</v>
      </c>
      <c r="E1" s="53"/>
      <c r="G1" s="53"/>
      <c r="K1" s="53" t="s">
        <v>14</v>
      </c>
    </row>
    <row r="2" spans="1:11">
      <c r="A2" s="4"/>
      <c r="G2" s="53"/>
    </row>
    <row r="3" spans="1:11">
      <c r="A3" s="138"/>
      <c r="B3" s="94" t="s">
        <v>270</v>
      </c>
      <c r="C3" s="94" t="s">
        <v>271</v>
      </c>
      <c r="D3" s="94" t="s">
        <v>323</v>
      </c>
      <c r="E3" s="94" t="s">
        <v>344</v>
      </c>
      <c r="F3" s="94" t="s">
        <v>344</v>
      </c>
      <c r="G3" s="136" t="s">
        <v>373</v>
      </c>
      <c r="H3" s="136" t="s">
        <v>367</v>
      </c>
      <c r="I3" s="136" t="s">
        <v>366</v>
      </c>
      <c r="J3" s="703" t="s">
        <v>374</v>
      </c>
      <c r="K3" s="703" t="s">
        <v>375</v>
      </c>
    </row>
    <row r="4" spans="1:11">
      <c r="A4" s="58" t="s">
        <v>49</v>
      </c>
      <c r="B4" s="395">
        <v>56234630.303800002</v>
      </c>
      <c r="C4" s="395">
        <v>38514353.582835078</v>
      </c>
      <c r="D4" s="395">
        <v>45884488.588848718</v>
      </c>
      <c r="E4" s="476">
        <v>55640095.411875904</v>
      </c>
      <c r="F4" s="476">
        <v>59311203.177767903</v>
      </c>
      <c r="G4" s="476">
        <v>6.5979537574776206</v>
      </c>
      <c r="H4" s="476">
        <v>21.261230370121385</v>
      </c>
      <c r="I4" s="476">
        <v>19.136073490529338</v>
      </c>
      <c r="J4" s="476">
        <v>53.997659730167399</v>
      </c>
      <c r="K4" s="476">
        <v>5.4709577663214484</v>
      </c>
    </row>
    <row r="5" spans="1:11">
      <c r="A5" s="56" t="s">
        <v>50</v>
      </c>
      <c r="B5" s="541">
        <v>29354340.864399999</v>
      </c>
      <c r="C5" s="541">
        <v>28260002.344308514</v>
      </c>
      <c r="D5" s="541">
        <v>34291482.402266666</v>
      </c>
      <c r="E5" s="542">
        <v>33403685.30573228</v>
      </c>
      <c r="F5" s="542">
        <v>32813339.933352098</v>
      </c>
      <c r="G5" s="542">
        <v>-1.7673061130140488</v>
      </c>
      <c r="H5" s="542">
        <v>-2.5889726379274376</v>
      </c>
      <c r="I5" s="542">
        <v>21.342815136647982</v>
      </c>
      <c r="J5" s="542">
        <v>16.112304357117697</v>
      </c>
      <c r="K5" s="542">
        <v>11.783603266483361</v>
      </c>
    </row>
    <row r="6" spans="1:11">
      <c r="A6" s="56" t="s">
        <v>51</v>
      </c>
      <c r="B6" s="541">
        <v>26880289.439300001</v>
      </c>
      <c r="C6" s="541">
        <v>10254351.238626566</v>
      </c>
      <c r="D6" s="541">
        <v>11593006.186582059</v>
      </c>
      <c r="E6" s="542">
        <v>22236410.10614362</v>
      </c>
      <c r="F6" s="542">
        <v>26497863.24451584</v>
      </c>
      <c r="G6" s="542">
        <v>19.164303581515789</v>
      </c>
      <c r="H6" s="542">
        <v>91.80883498432371</v>
      </c>
      <c r="I6" s="542">
        <v>13.05450649001553</v>
      </c>
      <c r="J6" s="542">
        <v>158.40604274117763</v>
      </c>
      <c r="K6" s="542">
        <v>-1.4227011790469752</v>
      </c>
    </row>
    <row r="7" spans="1:11">
      <c r="A7" s="60" t="s">
        <v>52</v>
      </c>
      <c r="B7" s="543">
        <v>39562039</v>
      </c>
      <c r="C7" s="543">
        <v>23730738</v>
      </c>
      <c r="D7" s="543">
        <v>29558849</v>
      </c>
      <c r="E7" s="544">
        <v>38241145</v>
      </c>
      <c r="F7" s="544">
        <v>41759083</v>
      </c>
      <c r="G7" s="544">
        <v>9.1993532097430659</v>
      </c>
      <c r="H7" s="544">
        <v>29.372916381148674</v>
      </c>
      <c r="I7" s="544">
        <v>24.559333131569698</v>
      </c>
      <c r="J7" s="544">
        <v>75.970435474868083</v>
      </c>
      <c r="K7" s="544">
        <v>5.5534144739102045</v>
      </c>
    </row>
    <row r="8" spans="1:11">
      <c r="A8" s="56" t="s">
        <v>50</v>
      </c>
      <c r="B8" s="541">
        <v>17922428</v>
      </c>
      <c r="C8" s="541">
        <v>16389391</v>
      </c>
      <c r="D8" s="541">
        <v>20960665</v>
      </c>
      <c r="E8" s="542">
        <v>21062223</v>
      </c>
      <c r="F8" s="542">
        <v>20838141</v>
      </c>
      <c r="G8" s="542">
        <v>-1.0639047929556154</v>
      </c>
      <c r="H8" s="542">
        <v>0.48451707042691633</v>
      </c>
      <c r="I8" s="542">
        <v>27.89166479706293</v>
      </c>
      <c r="J8" s="542">
        <v>27.144083633125842</v>
      </c>
      <c r="K8" s="542">
        <v>16.268515627458513</v>
      </c>
    </row>
    <row r="9" spans="1:11">
      <c r="A9" s="56" t="s">
        <v>51</v>
      </c>
      <c r="B9" s="541">
        <v>21639611</v>
      </c>
      <c r="C9" s="541">
        <v>7341347</v>
      </c>
      <c r="D9" s="541">
        <v>8598184</v>
      </c>
      <c r="E9" s="542">
        <v>17178922</v>
      </c>
      <c r="F9" s="542">
        <v>20920942</v>
      </c>
      <c r="G9" s="542">
        <v>21.782624078507371</v>
      </c>
      <c r="H9" s="542">
        <v>99.797096689254388</v>
      </c>
      <c r="I9" s="542">
        <v>17.119978118457009</v>
      </c>
      <c r="J9" s="542">
        <v>184.97416073644251</v>
      </c>
      <c r="K9" s="542">
        <v>-3.3210809565846633</v>
      </c>
    </row>
    <row r="10" spans="1:11">
      <c r="A10" s="60" t="s">
        <v>53</v>
      </c>
      <c r="B10" s="543">
        <v>16672591.3038</v>
      </c>
      <c r="C10" s="543">
        <v>14783615.582835078</v>
      </c>
      <c r="D10" s="543">
        <v>16325639.588848719</v>
      </c>
      <c r="E10" s="544">
        <v>17398950.4118759</v>
      </c>
      <c r="F10" s="544">
        <v>17552120.177767899</v>
      </c>
      <c r="G10" s="544">
        <v>0.88033911394707365</v>
      </c>
      <c r="H10" s="544">
        <v>6.574387589447392</v>
      </c>
      <c r="I10" s="544">
        <v>10.430628403271323</v>
      </c>
      <c r="J10" s="544">
        <v>18.726843777967744</v>
      </c>
      <c r="K10" s="544">
        <v>5.2752979902256563</v>
      </c>
    </row>
    <row r="11" spans="1:11">
      <c r="A11" s="56" t="s">
        <v>50</v>
      </c>
      <c r="B11" s="541">
        <v>11431912.864400001</v>
      </c>
      <c r="C11" s="541">
        <v>11870611.344308514</v>
      </c>
      <c r="D11" s="541">
        <v>13330817.402266663</v>
      </c>
      <c r="E11" s="542">
        <v>12341462.30573228</v>
      </c>
      <c r="F11" s="542">
        <v>11975198.9333521</v>
      </c>
      <c r="G11" s="542">
        <v>-2.9677469598562944</v>
      </c>
      <c r="H11" s="542">
        <v>-7.4215636346962546</v>
      </c>
      <c r="I11" s="542">
        <v>12.301018166669731</v>
      </c>
      <c r="J11" s="542">
        <v>0.88106320736152466</v>
      </c>
      <c r="K11" s="542">
        <v>4.7523636279973749</v>
      </c>
    </row>
    <row r="12" spans="1:11">
      <c r="A12" s="57" t="s">
        <v>51</v>
      </c>
      <c r="B12" s="704">
        <v>5240678.4392999997</v>
      </c>
      <c r="C12" s="704">
        <v>2913004.2386265649</v>
      </c>
      <c r="D12" s="704">
        <v>2994822.1865820582</v>
      </c>
      <c r="E12" s="705">
        <v>5057488.1061436199</v>
      </c>
      <c r="F12" s="705">
        <v>5576921.24451584</v>
      </c>
      <c r="G12" s="705">
        <v>10.270575579628847</v>
      </c>
      <c r="H12" s="705">
        <v>68.874403589070795</v>
      </c>
      <c r="I12" s="705">
        <v>2.8087136596158615</v>
      </c>
      <c r="J12" s="705">
        <v>91.449129066330144</v>
      </c>
      <c r="K12" s="705">
        <v>6.4160167258946039</v>
      </c>
    </row>
    <row r="13" spans="1:11">
      <c r="A13" s="54"/>
      <c r="B13" s="54"/>
      <c r="C13" s="54"/>
      <c r="D13" s="54"/>
      <c r="E13" s="54"/>
    </row>
    <row r="14" spans="1:11">
      <c r="A14" s="230" t="s">
        <v>55</v>
      </c>
      <c r="B14" s="54"/>
      <c r="C14" s="54"/>
      <c r="D14" s="54"/>
      <c r="E14" s="54"/>
    </row>
    <row r="15" spans="1:11">
      <c r="A15" s="54" t="s">
        <v>54</v>
      </c>
      <c r="B15" s="54"/>
      <c r="C15" s="54"/>
      <c r="D15" s="54"/>
      <c r="E15" s="54"/>
    </row>
    <row r="16" spans="1:11">
      <c r="A16" s="55" t="s">
        <v>376</v>
      </c>
      <c r="B16" s="54"/>
      <c r="C16" s="54"/>
      <c r="D16" s="54"/>
      <c r="E16" s="54"/>
    </row>
    <row r="17" spans="1:2">
      <c r="A17" s="54"/>
    </row>
    <row r="18" spans="1:2">
      <c r="A18" s="2" t="s">
        <v>56</v>
      </c>
      <c r="B18" s="4"/>
    </row>
    <row r="19" spans="1:2">
      <c r="A19" s="231" t="s">
        <v>57</v>
      </c>
      <c r="B19" s="4"/>
    </row>
    <row r="20" spans="1:2">
      <c r="A20" s="2"/>
      <c r="B20" s="4"/>
    </row>
    <row r="21" spans="1:2" ht="15">
      <c r="A21" s="229"/>
      <c r="B21" s="26"/>
    </row>
    <row r="29" spans="1:2">
      <c r="A29" s="15"/>
    </row>
    <row r="30" spans="1:2">
      <c r="A30" s="15"/>
    </row>
    <row r="33" spans="2:2">
      <c r="B33" s="26"/>
    </row>
    <row r="34" spans="2:2">
      <c r="B34" s="26"/>
    </row>
    <row r="35" spans="2:2">
      <c r="B35" s="26"/>
    </row>
    <row r="36" spans="2:2">
      <c r="B36" s="26"/>
    </row>
    <row r="37" spans="2:2">
      <c r="B37" s="26"/>
    </row>
  </sheetData>
  <hyperlinks>
    <hyperlink ref="A14" r:id="rId1" xr:uid="{00000000-0004-0000-0100-000000000000}"/>
    <hyperlink ref="A19" r:id="rId2" xr:uid="{00000000-0004-0000-0100-000001000000}"/>
  </hyperlinks>
  <pageMargins left="0.7" right="0.7" top="0.75" bottom="0.75" header="0.3" footer="0.3"/>
  <pageSetup paperSize="9" orientation="landscape"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M18"/>
  <sheetViews>
    <sheetView showGridLines="0" workbookViewId="0"/>
  </sheetViews>
  <sheetFormatPr baseColWidth="10" defaultRowHeight="14.25"/>
  <cols>
    <col min="1" max="1" width="16.42578125" style="27" customWidth="1"/>
    <col min="2" max="2" width="12.42578125" style="27" customWidth="1"/>
    <col min="3" max="3" width="14" style="27" customWidth="1"/>
    <col min="4" max="4" width="12.28515625" style="27" customWidth="1"/>
    <col min="5" max="5" width="13.28515625" style="27" customWidth="1"/>
    <col min="6" max="6" width="13.42578125" style="27" customWidth="1"/>
    <col min="7" max="7" width="13.7109375" style="27" customWidth="1"/>
    <col min="8" max="8" width="14.5703125" style="27" customWidth="1"/>
    <col min="9" max="223" width="11.42578125" style="27"/>
    <col min="224" max="224" width="17.7109375" style="27" customWidth="1"/>
    <col min="225" max="479" width="11.42578125" style="27"/>
    <col min="480" max="480" width="17.7109375" style="27" customWidth="1"/>
    <col min="481" max="735" width="11.42578125" style="27"/>
    <col min="736" max="736" width="17.7109375" style="27" customWidth="1"/>
    <col min="737" max="991" width="11.42578125" style="27"/>
    <col min="992" max="992" width="17.7109375" style="27" customWidth="1"/>
    <col min="993" max="1247" width="11.42578125" style="27"/>
    <col min="1248" max="1248" width="17.7109375" style="27" customWidth="1"/>
    <col min="1249" max="1503" width="11.42578125" style="27"/>
    <col min="1504" max="1504" width="17.7109375" style="27" customWidth="1"/>
    <col min="1505" max="1759" width="11.42578125" style="27"/>
    <col min="1760" max="1760" width="17.7109375" style="27" customWidth="1"/>
    <col min="1761" max="2015" width="11.42578125" style="27"/>
    <col min="2016" max="2016" width="17.7109375" style="27" customWidth="1"/>
    <col min="2017" max="2271" width="11.42578125" style="27"/>
    <col min="2272" max="2272" width="17.7109375" style="27" customWidth="1"/>
    <col min="2273" max="2527" width="11.42578125" style="27"/>
    <col min="2528" max="2528" width="17.7109375" style="27" customWidth="1"/>
    <col min="2529" max="2783" width="11.42578125" style="27"/>
    <col min="2784" max="2784" width="17.7109375" style="27" customWidth="1"/>
    <col min="2785" max="3039" width="11.42578125" style="27"/>
    <col min="3040" max="3040" width="17.7109375" style="27" customWidth="1"/>
    <col min="3041" max="3295" width="11.42578125" style="27"/>
    <col min="3296" max="3296" width="17.7109375" style="27" customWidth="1"/>
    <col min="3297" max="3551" width="11.42578125" style="27"/>
    <col min="3552" max="3552" width="17.7109375" style="27" customWidth="1"/>
    <col min="3553" max="3807" width="11.42578125" style="27"/>
    <col min="3808" max="3808" width="17.7109375" style="27" customWidth="1"/>
    <col min="3809" max="4063" width="11.42578125" style="27"/>
    <col min="4064" max="4064" width="17.7109375" style="27" customWidth="1"/>
    <col min="4065" max="4319" width="11.42578125" style="27"/>
    <col min="4320" max="4320" width="17.7109375" style="27" customWidth="1"/>
    <col min="4321" max="4575" width="11.42578125" style="27"/>
    <col min="4576" max="4576" width="17.7109375" style="27" customWidth="1"/>
    <col min="4577" max="4831" width="11.42578125" style="27"/>
    <col min="4832" max="4832" width="17.7109375" style="27" customWidth="1"/>
    <col min="4833" max="5087" width="11.42578125" style="27"/>
    <col min="5088" max="5088" width="17.7109375" style="27" customWidth="1"/>
    <col min="5089" max="5343" width="11.42578125" style="27"/>
    <col min="5344" max="5344" width="17.7109375" style="27" customWidth="1"/>
    <col min="5345" max="5599" width="11.42578125" style="27"/>
    <col min="5600" max="5600" width="17.7109375" style="27" customWidth="1"/>
    <col min="5601" max="5855" width="11.42578125" style="27"/>
    <col min="5856" max="5856" width="17.7109375" style="27" customWidth="1"/>
    <col min="5857" max="6111" width="11.42578125" style="27"/>
    <col min="6112" max="6112" width="17.7109375" style="27" customWidth="1"/>
    <col min="6113" max="6367" width="11.42578125" style="27"/>
    <col min="6368" max="6368" width="17.7109375" style="27" customWidth="1"/>
    <col min="6369" max="6623" width="11.42578125" style="27"/>
    <col min="6624" max="6624" width="17.7109375" style="27" customWidth="1"/>
    <col min="6625" max="6879" width="11.42578125" style="27"/>
    <col min="6880" max="6880" width="17.7109375" style="27" customWidth="1"/>
    <col min="6881" max="7135" width="11.42578125" style="27"/>
    <col min="7136" max="7136" width="17.7109375" style="27" customWidth="1"/>
    <col min="7137" max="7391" width="11.42578125" style="27"/>
    <col min="7392" max="7392" width="17.7109375" style="27" customWidth="1"/>
    <col min="7393" max="7647" width="11.42578125" style="27"/>
    <col min="7648" max="7648" width="17.7109375" style="27" customWidth="1"/>
    <col min="7649" max="7903" width="11.42578125" style="27"/>
    <col min="7904" max="7904" width="17.7109375" style="27" customWidth="1"/>
    <col min="7905" max="8159" width="11.42578125" style="27"/>
    <col min="8160" max="8160" width="17.7109375" style="27" customWidth="1"/>
    <col min="8161" max="8415" width="11.42578125" style="27"/>
    <col min="8416" max="8416" width="17.7109375" style="27" customWidth="1"/>
    <col min="8417" max="8671" width="11.42578125" style="27"/>
    <col min="8672" max="8672" width="17.7109375" style="27" customWidth="1"/>
    <col min="8673" max="8927" width="11.42578125" style="27"/>
    <col min="8928" max="8928" width="17.7109375" style="27" customWidth="1"/>
    <col min="8929" max="9183" width="11.42578125" style="27"/>
    <col min="9184" max="9184" width="17.7109375" style="27" customWidth="1"/>
    <col min="9185" max="9439" width="11.42578125" style="27"/>
    <col min="9440" max="9440" width="17.7109375" style="27" customWidth="1"/>
    <col min="9441" max="9695" width="11.42578125" style="27"/>
    <col min="9696" max="9696" width="17.7109375" style="27" customWidth="1"/>
    <col min="9697" max="9951" width="11.42578125" style="27"/>
    <col min="9952" max="9952" width="17.7109375" style="27" customWidth="1"/>
    <col min="9953" max="10207" width="11.42578125" style="27"/>
    <col min="10208" max="10208" width="17.7109375" style="27" customWidth="1"/>
    <col min="10209" max="10463" width="11.42578125" style="27"/>
    <col min="10464" max="10464" width="17.7109375" style="27" customWidth="1"/>
    <col min="10465" max="10719" width="11.42578125" style="27"/>
    <col min="10720" max="10720" width="17.7109375" style="27" customWidth="1"/>
    <col min="10721" max="10975" width="11.42578125" style="27"/>
    <col min="10976" max="10976" width="17.7109375" style="27" customWidth="1"/>
    <col min="10977" max="11231" width="11.42578125" style="27"/>
    <col min="11232" max="11232" width="17.7109375" style="27" customWidth="1"/>
    <col min="11233" max="11487" width="11.42578125" style="27"/>
    <col min="11488" max="11488" width="17.7109375" style="27" customWidth="1"/>
    <col min="11489" max="11743" width="11.42578125" style="27"/>
    <col min="11744" max="11744" width="17.7109375" style="27" customWidth="1"/>
    <col min="11745" max="11999" width="11.42578125" style="27"/>
    <col min="12000" max="12000" width="17.7109375" style="27" customWidth="1"/>
    <col min="12001" max="12255" width="11.42578125" style="27"/>
    <col min="12256" max="12256" width="17.7109375" style="27" customWidth="1"/>
    <col min="12257" max="12511" width="11.42578125" style="27"/>
    <col min="12512" max="12512" width="17.7109375" style="27" customWidth="1"/>
    <col min="12513" max="12767" width="11.42578125" style="27"/>
    <col min="12768" max="12768" width="17.7109375" style="27" customWidth="1"/>
    <col min="12769" max="13023" width="11.42578125" style="27"/>
    <col min="13024" max="13024" width="17.7109375" style="27" customWidth="1"/>
    <col min="13025" max="13279" width="11.42578125" style="27"/>
    <col min="13280" max="13280" width="17.7109375" style="27" customWidth="1"/>
    <col min="13281" max="13535" width="11.42578125" style="27"/>
    <col min="13536" max="13536" width="17.7109375" style="27" customWidth="1"/>
    <col min="13537" max="13791" width="11.42578125" style="27"/>
    <col min="13792" max="13792" width="17.7109375" style="27" customWidth="1"/>
    <col min="13793" max="14047" width="11.42578125" style="27"/>
    <col min="14048" max="14048" width="17.7109375" style="27" customWidth="1"/>
    <col min="14049" max="14303" width="11.42578125" style="27"/>
    <col min="14304" max="14304" width="17.7109375" style="27" customWidth="1"/>
    <col min="14305" max="14559" width="11.42578125" style="27"/>
    <col min="14560" max="14560" width="17.7109375" style="27" customWidth="1"/>
    <col min="14561" max="14815" width="11.42578125" style="27"/>
    <col min="14816" max="14816" width="17.7109375" style="27" customWidth="1"/>
    <col min="14817" max="15071" width="11.42578125" style="27"/>
    <col min="15072" max="15072" width="17.7109375" style="27" customWidth="1"/>
    <col min="15073" max="15327" width="11.42578125" style="27"/>
    <col min="15328" max="15328" width="17.7109375" style="27" customWidth="1"/>
    <col min="15329" max="15583" width="11.42578125" style="27"/>
    <col min="15584" max="15584" width="17.7109375" style="27" customWidth="1"/>
    <col min="15585" max="15839" width="11.42578125" style="27"/>
    <col min="15840" max="15840" width="17.7109375" style="27" customWidth="1"/>
    <col min="15841" max="16095" width="11.42578125" style="27"/>
    <col min="16096" max="16096" width="17.7109375" style="27" customWidth="1"/>
    <col min="16097" max="16384" width="11.42578125" style="27"/>
  </cols>
  <sheetData>
    <row r="1" spans="1:13" s="85" customFormat="1" ht="12.75">
      <c r="A1" s="473" t="s">
        <v>409</v>
      </c>
      <c r="B1" s="84"/>
      <c r="C1" s="83"/>
      <c r="D1" s="83"/>
      <c r="E1" s="83"/>
      <c r="F1" s="84"/>
      <c r="G1" s="496"/>
      <c r="H1" s="84"/>
      <c r="I1" s="84"/>
      <c r="J1" s="195" t="s">
        <v>408</v>
      </c>
      <c r="K1" s="84"/>
      <c r="L1" s="84"/>
    </row>
    <row r="2" spans="1:13" s="85" customFormat="1" ht="12">
      <c r="A2" s="196"/>
      <c r="B2" s="84"/>
      <c r="C2" s="83"/>
      <c r="D2" s="83"/>
      <c r="E2" s="83"/>
      <c r="F2" s="84"/>
      <c r="G2" s="84"/>
      <c r="H2" s="84"/>
      <c r="I2" s="84"/>
      <c r="J2" s="84"/>
      <c r="K2" s="84"/>
      <c r="L2" s="84"/>
    </row>
    <row r="3" spans="1:13" s="39" customFormat="1" ht="11.25">
      <c r="A3" s="96"/>
      <c r="B3" s="887">
        <v>2022</v>
      </c>
      <c r="C3" s="888"/>
      <c r="D3" s="888"/>
      <c r="E3" s="887">
        <v>2023</v>
      </c>
      <c r="F3" s="888"/>
      <c r="G3" s="888"/>
      <c r="H3" s="887" t="s">
        <v>380</v>
      </c>
      <c r="I3" s="888"/>
      <c r="J3" s="889"/>
    </row>
    <row r="4" spans="1:13" s="39" customFormat="1" ht="11.25" customHeight="1">
      <c r="A4" s="387" t="s">
        <v>146</v>
      </c>
      <c r="B4" s="142" t="s">
        <v>1</v>
      </c>
      <c r="C4" s="142" t="s">
        <v>77</v>
      </c>
      <c r="D4" s="142" t="s">
        <v>78</v>
      </c>
      <c r="E4" s="142" t="s">
        <v>1</v>
      </c>
      <c r="F4" s="142" t="s">
        <v>77</v>
      </c>
      <c r="G4" s="142" t="s">
        <v>78</v>
      </c>
      <c r="H4" s="142" t="s">
        <v>1</v>
      </c>
      <c r="I4" s="142" t="s">
        <v>77</v>
      </c>
      <c r="J4" s="143" t="s">
        <v>78</v>
      </c>
    </row>
    <row r="5" spans="1:13" s="39" customFormat="1" ht="11.25" customHeight="1">
      <c r="A5" s="388" t="s">
        <v>274</v>
      </c>
      <c r="B5" s="515">
        <v>1052997704</v>
      </c>
      <c r="C5" s="515">
        <v>643709020</v>
      </c>
      <c r="D5" s="515">
        <v>409288684</v>
      </c>
      <c r="E5" s="515">
        <v>1101058589</v>
      </c>
      <c r="F5" s="515">
        <v>645253502</v>
      </c>
      <c r="G5" s="515">
        <v>455805087</v>
      </c>
      <c r="H5" s="675">
        <v>4.5641965616289637</v>
      </c>
      <c r="I5" s="675">
        <v>0.23993480781114851</v>
      </c>
      <c r="J5" s="675">
        <v>11.365181794276037</v>
      </c>
    </row>
    <row r="6" spans="1:13" s="39" customFormat="1" ht="11.25" customHeight="1">
      <c r="A6" s="362" t="s">
        <v>79</v>
      </c>
      <c r="B6" s="515">
        <v>131869943</v>
      </c>
      <c r="C6" s="515">
        <v>118109140</v>
      </c>
      <c r="D6" s="515">
        <v>13760803</v>
      </c>
      <c r="E6" s="515">
        <v>137443217</v>
      </c>
      <c r="F6" s="515">
        <v>121189149</v>
      </c>
      <c r="G6" s="515">
        <v>16254068</v>
      </c>
      <c r="H6" s="675">
        <v>4.2263414036661784</v>
      </c>
      <c r="I6" s="675">
        <v>2.6077651568710003</v>
      </c>
      <c r="J6" s="675">
        <v>18.118601072917031</v>
      </c>
    </row>
    <row r="7" spans="1:13" s="39" customFormat="1" ht="11.25" customHeight="1">
      <c r="A7" s="362" t="s">
        <v>2</v>
      </c>
      <c r="B7" s="515">
        <v>238027007</v>
      </c>
      <c r="C7" s="515">
        <v>181837869</v>
      </c>
      <c r="D7" s="515">
        <v>56189138</v>
      </c>
      <c r="E7" s="515">
        <v>242842423</v>
      </c>
      <c r="F7" s="515">
        <v>181499100</v>
      </c>
      <c r="G7" s="515">
        <v>61343323</v>
      </c>
      <c r="H7" s="675">
        <v>2.0230544679327167</v>
      </c>
      <c r="I7" s="675">
        <v>-0.18630277722843092</v>
      </c>
      <c r="J7" s="675">
        <v>9.1729205740796349</v>
      </c>
    </row>
    <row r="8" spans="1:13" s="39" customFormat="1" ht="11.25" customHeight="1">
      <c r="A8" s="362" t="s">
        <v>80</v>
      </c>
      <c r="B8" s="515">
        <v>159344692</v>
      </c>
      <c r="C8" s="515">
        <v>75814126</v>
      </c>
      <c r="D8" s="515">
        <v>83530566</v>
      </c>
      <c r="E8" s="515">
        <v>171809053</v>
      </c>
      <c r="F8" s="515">
        <v>76870276</v>
      </c>
      <c r="G8" s="515">
        <v>94938777</v>
      </c>
      <c r="H8" s="675">
        <v>7.8222630723086883</v>
      </c>
      <c r="I8" s="675">
        <v>1.393078118449842</v>
      </c>
      <c r="J8" s="675">
        <v>13.65752867040313</v>
      </c>
    </row>
    <row r="9" spans="1:13" s="39" customFormat="1" ht="11.25" customHeight="1">
      <c r="A9" s="362" t="s">
        <v>81</v>
      </c>
      <c r="B9" s="515">
        <v>32668045</v>
      </c>
      <c r="C9" s="515">
        <v>10481125</v>
      </c>
      <c r="D9" s="515">
        <v>22186920</v>
      </c>
      <c r="E9" s="515">
        <v>37449932</v>
      </c>
      <c r="F9" s="515">
        <v>11154579</v>
      </c>
      <c r="G9" s="515">
        <v>26295353</v>
      </c>
      <c r="H9" s="675">
        <v>14.637811965791037</v>
      </c>
      <c r="I9" s="675">
        <v>6.4253980369473718</v>
      </c>
      <c r="J9" s="675">
        <v>18.51736518633502</v>
      </c>
    </row>
    <row r="10" spans="1:13" s="39" customFormat="1" ht="11.25" customHeight="1">
      <c r="A10" s="363" t="s">
        <v>60</v>
      </c>
      <c r="B10" s="779">
        <v>17398950.4118759</v>
      </c>
      <c r="C10" s="779">
        <v>12341462.30573228</v>
      </c>
      <c r="D10" s="779">
        <v>5057488.1061436199</v>
      </c>
      <c r="E10" s="779">
        <v>17552120.177767899</v>
      </c>
      <c r="F10" s="779">
        <v>11975198.9333521</v>
      </c>
      <c r="G10" s="779">
        <v>5576921.24451584</v>
      </c>
      <c r="H10" s="780">
        <v>0.88033911394707065</v>
      </c>
      <c r="I10" s="780">
        <v>-2.9677469598562989</v>
      </c>
      <c r="J10" s="780">
        <v>10.270575579628849</v>
      </c>
    </row>
    <row r="11" spans="1:13" s="39" customFormat="1" ht="11.25" customHeight="1">
      <c r="B11" s="71"/>
      <c r="C11" s="71"/>
      <c r="D11" s="71"/>
      <c r="E11" s="71"/>
      <c r="F11" s="71"/>
      <c r="G11" s="71"/>
      <c r="H11" s="71"/>
    </row>
    <row r="12" spans="1:13" s="39" customFormat="1" ht="11.25" customHeight="1">
      <c r="A12" s="230" t="s">
        <v>55</v>
      </c>
      <c r="B12" s="71"/>
      <c r="C12" s="71"/>
      <c r="D12" s="71"/>
      <c r="E12" s="71"/>
      <c r="F12" s="71"/>
      <c r="G12" s="71"/>
      <c r="H12" s="71"/>
    </row>
    <row r="13" spans="1:13" s="39" customFormat="1" ht="11.25" customHeight="1">
      <c r="A13" s="54" t="s">
        <v>235</v>
      </c>
      <c r="I13" s="13"/>
      <c r="J13" s="121"/>
      <c r="K13" s="121"/>
      <c r="L13" s="121"/>
      <c r="M13" s="85"/>
    </row>
    <row r="14" spans="1:13" s="39" customFormat="1" ht="11.25" customHeight="1">
      <c r="A14" s="55" t="s">
        <v>376</v>
      </c>
    </row>
    <row r="15" spans="1:13">
      <c r="A15" s="54"/>
    </row>
    <row r="16" spans="1:13">
      <c r="A16" s="2" t="s">
        <v>56</v>
      </c>
    </row>
    <row r="17" spans="1:1">
      <c r="A17" s="231" t="s">
        <v>57</v>
      </c>
    </row>
    <row r="18" spans="1:1">
      <c r="A18" s="2"/>
    </row>
  </sheetData>
  <mergeCells count="3">
    <mergeCell ref="B3:D3"/>
    <mergeCell ref="E3:G3"/>
    <mergeCell ref="H3:J3"/>
  </mergeCells>
  <hyperlinks>
    <hyperlink ref="A12" r:id="rId1" xr:uid="{00000000-0004-0000-1400-000000000000}"/>
    <hyperlink ref="A17" r:id="rId2" xr:uid="{00000000-0004-0000-1400-000001000000}"/>
  </hyperlinks>
  <pageMargins left="0.7" right="0.7" top="0.75" bottom="0.75" header="0.3" footer="0.3"/>
  <pageSetup paperSize="9" orientation="portrait"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M115"/>
  <sheetViews>
    <sheetView workbookViewId="0"/>
  </sheetViews>
  <sheetFormatPr baseColWidth="10" defaultColWidth="11.42578125" defaultRowHeight="12.75"/>
  <cols>
    <col min="1" max="1" width="44.7109375" style="261" customWidth="1"/>
    <col min="2" max="10" width="13.7109375" style="249" customWidth="1"/>
    <col min="11" max="11" width="15" style="249" customWidth="1"/>
    <col min="12" max="14" width="13.7109375" style="249" customWidth="1"/>
    <col min="15" max="16" width="8.7109375" style="249" customWidth="1"/>
    <col min="17" max="38" width="7.42578125" style="249" customWidth="1"/>
    <col min="39" max="16384" width="11.42578125" style="249"/>
  </cols>
  <sheetData>
    <row r="1" spans="1:13" ht="12.75" customHeight="1">
      <c r="A1" s="414" t="s">
        <v>340</v>
      </c>
      <c r="B1" s="247"/>
      <c r="C1" s="247"/>
      <c r="D1" s="247"/>
      <c r="E1" s="247"/>
      <c r="F1" s="248"/>
      <c r="G1" s="717" t="s">
        <v>370</v>
      </c>
    </row>
    <row r="2" spans="1:13">
      <c r="A2" s="251" t="s">
        <v>287</v>
      </c>
      <c r="B2" s="247"/>
      <c r="C2" s="247"/>
      <c r="D2" s="247"/>
      <c r="E2" s="247"/>
      <c r="F2" s="248"/>
      <c r="G2" s="248"/>
    </row>
    <row r="3" spans="1:13" ht="12.75" customHeight="1">
      <c r="A3" s="501" t="s">
        <v>288</v>
      </c>
      <c r="B3" s="247"/>
      <c r="C3" s="247"/>
      <c r="D3" s="247"/>
      <c r="E3" s="247"/>
      <c r="F3" s="248"/>
      <c r="G3" s="248"/>
    </row>
    <row r="4" spans="1:13" ht="12.75" customHeight="1">
      <c r="A4" s="414"/>
      <c r="B4" s="247"/>
      <c r="C4" s="247"/>
      <c r="D4" s="247"/>
      <c r="E4" s="247"/>
      <c r="F4" s="248"/>
      <c r="G4" s="248"/>
    </row>
    <row r="5" spans="1:13" ht="13.5">
      <c r="A5" s="415" t="s">
        <v>410</v>
      </c>
      <c r="B5" s="250"/>
      <c r="C5" s="250"/>
      <c r="D5" s="250"/>
      <c r="E5" s="250"/>
      <c r="F5" s="248"/>
      <c r="G5" s="248"/>
      <c r="H5" s="248"/>
      <c r="I5" s="248"/>
      <c r="J5" s="248"/>
      <c r="K5" s="248"/>
      <c r="L5" s="248"/>
    </row>
    <row r="6" spans="1:13">
      <c r="A6" s="416"/>
      <c r="B6" s="417" t="s">
        <v>148</v>
      </c>
      <c r="C6" s="248"/>
    </row>
    <row r="7" spans="1:13">
      <c r="A7" s="418" t="s">
        <v>1</v>
      </c>
      <c r="B7" s="820">
        <v>89.081999999999994</v>
      </c>
      <c r="C7" s="248"/>
      <c r="D7" s="248"/>
    </row>
    <row r="8" spans="1:13">
      <c r="A8" s="419" t="s">
        <v>149</v>
      </c>
      <c r="B8" s="420"/>
      <c r="C8" s="421"/>
      <c r="D8" s="421"/>
      <c r="E8" s="421"/>
      <c r="F8" s="421"/>
      <c r="G8" s="422"/>
      <c r="H8" s="423"/>
      <c r="I8" s="423"/>
      <c r="J8" s="423"/>
      <c r="K8" s="423"/>
      <c r="L8" s="423"/>
    </row>
    <row r="9" spans="1:13" ht="12.75" customHeight="1">
      <c r="A9" s="424"/>
      <c r="B9" s="421"/>
      <c r="C9" s="421"/>
      <c r="D9" s="421"/>
      <c r="E9" s="421"/>
      <c r="F9" s="421"/>
      <c r="G9" s="422"/>
      <c r="H9" s="423"/>
      <c r="I9" s="423"/>
      <c r="J9" s="423"/>
      <c r="K9" s="423"/>
      <c r="L9" s="423"/>
    </row>
    <row r="10" spans="1:13">
      <c r="A10" s="424"/>
      <c r="B10" s="421"/>
      <c r="C10" s="421"/>
      <c r="D10" s="421"/>
      <c r="E10" s="421"/>
      <c r="F10" s="421"/>
      <c r="G10" s="422"/>
      <c r="H10" s="423"/>
      <c r="I10" s="423"/>
      <c r="J10" s="423"/>
      <c r="L10" s="423"/>
    </row>
    <row r="11" spans="1:13">
      <c r="A11" s="250" t="s">
        <v>150</v>
      </c>
      <c r="B11" s="500"/>
      <c r="C11" s="500"/>
      <c r="D11" s="500"/>
      <c r="E11" s="500"/>
      <c r="L11" s="248"/>
    </row>
    <row r="12" spans="1:13">
      <c r="A12" s="251" t="s">
        <v>151</v>
      </c>
      <c r="B12" s="500"/>
      <c r="C12" s="500"/>
      <c r="D12" s="500"/>
      <c r="E12" s="500"/>
      <c r="K12" s="686"/>
      <c r="L12" s="248"/>
    </row>
    <row r="13" spans="1:13" ht="12.75" customHeight="1">
      <c r="A13" s="425"/>
      <c r="B13" s="912">
        <v>2022</v>
      </c>
      <c r="C13" s="912"/>
      <c r="D13" s="912"/>
      <c r="E13" s="912">
        <v>2023</v>
      </c>
      <c r="F13" s="912"/>
      <c r="G13" s="912"/>
      <c r="H13" s="685"/>
      <c r="I13" s="686"/>
      <c r="J13" s="686"/>
      <c r="K13" s="248"/>
      <c r="L13" s="686"/>
      <c r="M13" s="686"/>
    </row>
    <row r="14" spans="1:13">
      <c r="A14" s="426"/>
      <c r="B14" s="540" t="s">
        <v>1</v>
      </c>
      <c r="C14" s="502" t="s">
        <v>60</v>
      </c>
      <c r="D14" s="540" t="s">
        <v>152</v>
      </c>
      <c r="E14" s="499" t="s">
        <v>1</v>
      </c>
      <c r="F14" s="502" t="s">
        <v>60</v>
      </c>
      <c r="G14" s="499" t="s">
        <v>152</v>
      </c>
      <c r="H14" s="248"/>
      <c r="I14" s="248"/>
      <c r="J14" s="248"/>
      <c r="L14" s="248"/>
      <c r="M14" s="248"/>
    </row>
    <row r="15" spans="1:13">
      <c r="A15" s="427" t="s">
        <v>1</v>
      </c>
      <c r="B15" s="610">
        <v>2.6209899999999999</v>
      </c>
      <c r="C15" s="821">
        <v>1.0598799999999999</v>
      </c>
      <c r="D15" s="821">
        <v>1.56111</v>
      </c>
      <c r="E15" s="610">
        <v>2.9</v>
      </c>
      <c r="F15" s="821">
        <v>1</v>
      </c>
      <c r="G15" s="821">
        <v>1.9</v>
      </c>
    </row>
    <row r="16" spans="1:13">
      <c r="A16" s="428" t="s">
        <v>153</v>
      </c>
      <c r="B16" s="611"/>
      <c r="C16" s="612"/>
      <c r="D16" s="611"/>
      <c r="E16" s="611"/>
      <c r="F16" s="612"/>
      <c r="G16" s="611"/>
    </row>
    <row r="17" spans="1:13">
      <c r="A17" s="429" t="s">
        <v>154</v>
      </c>
      <c r="B17" s="781">
        <v>2.6751399999999999</v>
      </c>
      <c r="C17" s="781">
        <v>1.0916300000000001</v>
      </c>
      <c r="D17" s="781">
        <v>1.58351</v>
      </c>
      <c r="E17" s="781">
        <v>2.7463299999999999</v>
      </c>
      <c r="F17" s="781">
        <v>0.92266999999999999</v>
      </c>
      <c r="G17" s="781">
        <v>1.8236699999999999</v>
      </c>
    </row>
    <row r="18" spans="1:13">
      <c r="A18" s="429" t="s">
        <v>155</v>
      </c>
      <c r="B18" s="613">
        <v>2.5675699999999999</v>
      </c>
      <c r="C18" s="613">
        <v>1.02857</v>
      </c>
      <c r="D18" s="613">
        <v>1.53901</v>
      </c>
      <c r="E18" s="613">
        <v>3.07592</v>
      </c>
      <c r="F18" s="613">
        <v>1.14998</v>
      </c>
      <c r="G18" s="613">
        <v>1.92594</v>
      </c>
    </row>
    <row r="19" spans="1:13">
      <c r="A19" s="428" t="s">
        <v>38</v>
      </c>
      <c r="B19" s="611"/>
      <c r="C19" s="612"/>
      <c r="D19" s="611"/>
      <c r="E19" s="611"/>
      <c r="F19" s="612"/>
      <c r="G19" s="611"/>
    </row>
    <row r="20" spans="1:13">
      <c r="A20" s="430" t="s">
        <v>289</v>
      </c>
      <c r="B20" s="613">
        <v>3.3258800000000002</v>
      </c>
      <c r="C20" s="613">
        <v>1.7147300000000001</v>
      </c>
      <c r="D20" s="613">
        <v>1.6111500000000001</v>
      </c>
      <c r="E20" s="613">
        <v>2.6356000000000002</v>
      </c>
      <c r="F20" s="613">
        <v>1.5375399999999999</v>
      </c>
      <c r="G20" s="613">
        <v>1.09806</v>
      </c>
    </row>
    <row r="21" spans="1:13">
      <c r="A21" s="429" t="s">
        <v>290</v>
      </c>
      <c r="B21" s="613">
        <v>2.4664100000000002</v>
      </c>
      <c r="C21" s="614">
        <v>1.3005199999999999</v>
      </c>
      <c r="D21" s="613">
        <v>1.1658900000000001</v>
      </c>
      <c r="E21" s="613">
        <v>2.6274299999999999</v>
      </c>
      <c r="F21" s="614">
        <v>0.86602999999999997</v>
      </c>
      <c r="G21" s="613">
        <v>1.7614000000000001</v>
      </c>
    </row>
    <row r="22" spans="1:13">
      <c r="A22" s="429" t="s">
        <v>291</v>
      </c>
      <c r="B22" s="613">
        <v>3.22139</v>
      </c>
      <c r="C22" s="613">
        <v>1.07864</v>
      </c>
      <c r="D22" s="613">
        <v>2.1427499999999999</v>
      </c>
      <c r="E22" s="613">
        <v>3.5541399999999999</v>
      </c>
      <c r="F22" s="613">
        <v>1.14269</v>
      </c>
      <c r="G22" s="613">
        <v>2.4114499999999999</v>
      </c>
    </row>
    <row r="23" spans="1:13">
      <c r="A23" s="429" t="s">
        <v>292</v>
      </c>
      <c r="B23" s="613">
        <v>2.4971399999999999</v>
      </c>
      <c r="C23" s="613">
        <v>0.96160000000000001</v>
      </c>
      <c r="D23" s="613">
        <v>1.53555</v>
      </c>
      <c r="E23" s="613">
        <v>3.0348000000000002</v>
      </c>
      <c r="F23" s="613">
        <v>0.95801000000000003</v>
      </c>
      <c r="G23" s="613">
        <v>2.0767899999999999</v>
      </c>
    </row>
    <row r="24" spans="1:13">
      <c r="A24" s="429" t="s">
        <v>293</v>
      </c>
      <c r="B24" s="613">
        <v>1.63768</v>
      </c>
      <c r="C24" s="613">
        <v>0.72336</v>
      </c>
      <c r="D24" s="613">
        <v>0.91432000000000002</v>
      </c>
      <c r="E24" s="613">
        <v>2.0552299999999999</v>
      </c>
      <c r="F24" s="613">
        <v>0.84235000000000004</v>
      </c>
      <c r="G24" s="613">
        <v>1.21289</v>
      </c>
    </row>
    <row r="25" spans="1:13">
      <c r="A25" s="431" t="s">
        <v>156</v>
      </c>
      <c r="B25" s="615"/>
      <c r="C25" s="615"/>
      <c r="D25" s="615"/>
      <c r="E25" s="615"/>
      <c r="F25" s="615"/>
      <c r="G25" s="615"/>
    </row>
    <row r="26" spans="1:13">
      <c r="A26" s="432" t="s">
        <v>294</v>
      </c>
      <c r="B26" s="613">
        <v>2.9549799999999999</v>
      </c>
      <c r="C26" s="613">
        <v>1.33544</v>
      </c>
      <c r="D26" s="613">
        <v>1.61954</v>
      </c>
      <c r="E26" s="613">
        <v>3.0159600000000002</v>
      </c>
      <c r="F26" s="613">
        <v>1.17855</v>
      </c>
      <c r="G26" s="613">
        <v>1.83741</v>
      </c>
    </row>
    <row r="27" spans="1:13">
      <c r="A27" s="432" t="s">
        <v>157</v>
      </c>
      <c r="B27" s="613">
        <v>1.85531</v>
      </c>
      <c r="C27" s="613">
        <v>0.40190999999999999</v>
      </c>
      <c r="D27" s="613">
        <v>1.4534</v>
      </c>
      <c r="E27" s="613">
        <v>2.7924600000000002</v>
      </c>
      <c r="F27" s="613">
        <v>0.71555000000000002</v>
      </c>
      <c r="G27" s="613">
        <v>2.0769000000000002</v>
      </c>
    </row>
    <row r="28" spans="1:13">
      <c r="A28" s="503" t="s">
        <v>158</v>
      </c>
      <c r="B28" s="782">
        <v>1.44336</v>
      </c>
      <c r="C28" s="783">
        <v>0.23808000000000001</v>
      </c>
      <c r="D28" s="782">
        <v>1.2052700000000001</v>
      </c>
      <c r="E28" s="782">
        <v>1.86754</v>
      </c>
      <c r="F28" s="783">
        <v>0.51819000000000004</v>
      </c>
      <c r="G28" s="782">
        <v>1.34935</v>
      </c>
    </row>
    <row r="29" spans="1:13">
      <c r="A29" s="424" t="s">
        <v>159</v>
      </c>
      <c r="B29" s="500"/>
      <c r="C29" s="500"/>
      <c r="D29" s="500"/>
      <c r="E29" s="500"/>
      <c r="K29" s="434"/>
      <c r="L29" s="248"/>
    </row>
    <row r="30" spans="1:13">
      <c r="A30" s="504" t="s">
        <v>295</v>
      </c>
      <c r="B30" s="433"/>
      <c r="C30" s="433"/>
      <c r="D30" s="433"/>
      <c r="E30" s="433"/>
      <c r="F30" s="434"/>
      <c r="G30" s="434"/>
      <c r="H30" s="434"/>
      <c r="I30" s="434"/>
      <c r="J30" s="434"/>
      <c r="L30" s="434"/>
    </row>
    <row r="31" spans="1:13">
      <c r="A31" s="424"/>
      <c r="B31" s="500"/>
      <c r="C31" s="500"/>
      <c r="D31" s="500"/>
      <c r="E31" s="500"/>
      <c r="K31" s="252"/>
      <c r="M31" s="248"/>
    </row>
    <row r="32" spans="1:13">
      <c r="A32" s="415" t="s">
        <v>160</v>
      </c>
      <c r="B32" s="250"/>
      <c r="C32" s="250"/>
      <c r="D32" s="250"/>
      <c r="E32" s="250"/>
      <c r="F32" s="252"/>
      <c r="G32" s="252"/>
      <c r="H32" s="252"/>
      <c r="I32" s="252"/>
      <c r="J32" s="252"/>
      <c r="K32" s="252"/>
      <c r="M32" s="248"/>
    </row>
    <row r="33" spans="1:13">
      <c r="A33" s="435" t="s">
        <v>161</v>
      </c>
      <c r="B33" s="250"/>
      <c r="C33" s="250"/>
      <c r="D33" s="250"/>
      <c r="E33" s="250"/>
      <c r="F33" s="252"/>
      <c r="G33" s="252"/>
      <c r="H33" s="252"/>
      <c r="I33" s="252"/>
      <c r="J33" s="252"/>
      <c r="M33" s="248"/>
    </row>
    <row r="34" spans="1:13">
      <c r="A34" s="416"/>
      <c r="B34" s="436">
        <v>2022</v>
      </c>
      <c r="C34" s="436">
        <v>2023</v>
      </c>
      <c r="D34" s="248"/>
    </row>
    <row r="35" spans="1:13">
      <c r="A35" s="427" t="s">
        <v>1</v>
      </c>
      <c r="B35" s="822">
        <v>21052.667519999999</v>
      </c>
      <c r="C35" s="822" t="s">
        <v>411</v>
      </c>
    </row>
    <row r="36" spans="1:13">
      <c r="A36" s="437" t="s">
        <v>39</v>
      </c>
      <c r="B36" s="616"/>
      <c r="C36" s="616"/>
    </row>
    <row r="37" spans="1:13">
      <c r="A37" s="432" t="s">
        <v>60</v>
      </c>
      <c r="B37" s="617">
        <v>8513.3396999999986</v>
      </c>
      <c r="C37" s="617">
        <v>8419.32</v>
      </c>
    </row>
    <row r="38" spans="1:13">
      <c r="A38" s="432" t="s">
        <v>79</v>
      </c>
      <c r="B38" s="617">
        <v>2074.66311</v>
      </c>
      <c r="C38" s="617">
        <v>2801.97</v>
      </c>
    </row>
    <row r="39" spans="1:13">
      <c r="A39" s="432" t="s">
        <v>81</v>
      </c>
      <c r="B39" s="617">
        <v>923.49999000000003</v>
      </c>
      <c r="C39" s="617">
        <v>772.33</v>
      </c>
    </row>
    <row r="40" spans="1:13">
      <c r="A40" s="432" t="s">
        <v>80</v>
      </c>
      <c r="B40" s="617">
        <v>2730.4941600000002</v>
      </c>
      <c r="C40" s="617">
        <v>2730.72</v>
      </c>
    </row>
    <row r="41" spans="1:13">
      <c r="A41" s="432" t="s">
        <v>162</v>
      </c>
      <c r="B41" s="617">
        <v>1653.4064900000001</v>
      </c>
      <c r="C41" s="617">
        <v>2407.21</v>
      </c>
    </row>
    <row r="42" spans="1:13">
      <c r="A42" s="432" t="s">
        <v>163</v>
      </c>
      <c r="B42" s="617">
        <v>4239</v>
      </c>
      <c r="C42" s="617">
        <v>4891.79</v>
      </c>
    </row>
    <row r="43" spans="1:13">
      <c r="A43" s="785" t="s">
        <v>164</v>
      </c>
      <c r="B43" s="784">
        <v>917.77650000000006</v>
      </c>
      <c r="C43" s="784">
        <v>1619.21</v>
      </c>
    </row>
    <row r="44" spans="1:13">
      <c r="A44" s="424" t="s">
        <v>159</v>
      </c>
      <c r="B44" s="263"/>
      <c r="C44" s="255"/>
    </row>
    <row r="45" spans="1:13">
      <c r="A45" s="505" t="s">
        <v>296</v>
      </c>
      <c r="B45" s="263"/>
      <c r="C45" s="255"/>
    </row>
    <row r="46" spans="1:13">
      <c r="A46" s="506" t="s">
        <v>327</v>
      </c>
      <c r="B46" s="263"/>
      <c r="C46" s="255"/>
    </row>
    <row r="47" spans="1:13">
      <c r="A47" s="109" t="s">
        <v>297</v>
      </c>
      <c r="B47" s="263"/>
      <c r="C47" s="255"/>
    </row>
    <row r="48" spans="1:13" ht="14.25">
      <c r="A48" s="438" t="s">
        <v>165</v>
      </c>
      <c r="B48" s="257"/>
      <c r="C48" s="257"/>
      <c r="D48" s="257"/>
      <c r="E48" s="439"/>
      <c r="F48" s="258"/>
    </row>
    <row r="49" spans="1:13">
      <c r="A49" s="424" t="s">
        <v>166</v>
      </c>
      <c r="B49" s="259"/>
      <c r="C49" s="259"/>
      <c r="D49" s="259"/>
      <c r="E49" s="259"/>
      <c r="F49" s="260"/>
      <c r="G49" s="260"/>
    </row>
    <row r="50" spans="1:13">
      <c r="A50" s="424" t="s">
        <v>167</v>
      </c>
      <c r="B50" s="259"/>
      <c r="C50" s="259"/>
      <c r="D50" s="259"/>
      <c r="E50" s="259"/>
      <c r="F50" s="260"/>
      <c r="G50" s="260"/>
    </row>
    <row r="51" spans="1:13">
      <c r="M51" s="248"/>
    </row>
    <row r="52" spans="1:13">
      <c r="A52" s="500"/>
      <c r="B52" s="500"/>
      <c r="C52" s="500"/>
      <c r="D52" s="500"/>
      <c r="E52" s="500"/>
      <c r="M52" s="248"/>
    </row>
    <row r="53" spans="1:13">
      <c r="A53" s="415" t="s">
        <v>168</v>
      </c>
      <c r="B53" s="250"/>
      <c r="C53" s="250"/>
      <c r="D53" s="250"/>
      <c r="E53" s="250"/>
      <c r="M53" s="248"/>
    </row>
    <row r="54" spans="1:13">
      <c r="A54" s="435" t="s">
        <v>161</v>
      </c>
      <c r="B54" s="250"/>
      <c r="C54" s="250"/>
      <c r="D54" s="250"/>
      <c r="E54" s="250"/>
      <c r="M54" s="248"/>
    </row>
    <row r="55" spans="1:13">
      <c r="A55" s="507"/>
      <c r="B55" s="910">
        <v>2022</v>
      </c>
      <c r="C55" s="911"/>
      <c r="D55" s="911"/>
      <c r="E55" s="910">
        <v>2023</v>
      </c>
      <c r="F55" s="911"/>
      <c r="G55" s="911"/>
      <c r="H55" s="248"/>
    </row>
    <row r="56" spans="1:13">
      <c r="A56" s="508"/>
      <c r="B56" s="440" t="s">
        <v>1</v>
      </c>
      <c r="C56" s="441" t="s">
        <v>60</v>
      </c>
      <c r="D56" s="436" t="s">
        <v>152</v>
      </c>
      <c r="E56" s="440" t="s">
        <v>1</v>
      </c>
      <c r="F56" s="441" t="s">
        <v>60</v>
      </c>
      <c r="G56" s="436" t="s">
        <v>152</v>
      </c>
      <c r="H56" s="248"/>
    </row>
    <row r="57" spans="1:13">
      <c r="A57" s="442" t="s">
        <v>1</v>
      </c>
      <c r="B57" s="822">
        <v>21052.667519999999</v>
      </c>
      <c r="C57" s="822">
        <v>8513.3396999999986</v>
      </c>
      <c r="D57" s="822">
        <v>12539.32782</v>
      </c>
      <c r="E57" s="822">
        <v>23642</v>
      </c>
      <c r="F57" s="822">
        <v>8419</v>
      </c>
      <c r="G57" s="822">
        <v>15223</v>
      </c>
    </row>
    <row r="58" spans="1:13">
      <c r="A58" s="437" t="s">
        <v>169</v>
      </c>
      <c r="B58" s="618"/>
      <c r="C58" s="619"/>
      <c r="D58" s="619"/>
      <c r="E58" s="618"/>
      <c r="F58" s="619"/>
      <c r="G58" s="619"/>
    </row>
    <row r="59" spans="1:13">
      <c r="A59" s="429" t="s">
        <v>412</v>
      </c>
      <c r="B59" s="617">
        <v>8610</v>
      </c>
      <c r="C59" s="617">
        <v>5348.12547</v>
      </c>
      <c r="D59" s="617">
        <v>3261.5749699999997</v>
      </c>
      <c r="E59" s="617">
        <v>10067</v>
      </c>
      <c r="F59" s="617">
        <v>5062.2504200000003</v>
      </c>
      <c r="G59" s="617">
        <v>5005.2337500000003</v>
      </c>
    </row>
    <row r="60" spans="1:13">
      <c r="A60" s="429" t="s">
        <v>170</v>
      </c>
      <c r="B60" s="617">
        <v>6626</v>
      </c>
      <c r="C60" s="617">
        <v>2423.9726299999998</v>
      </c>
      <c r="D60" s="617">
        <v>4202.1624499999998</v>
      </c>
      <c r="E60" s="617">
        <v>7354</v>
      </c>
      <c r="F60" s="617">
        <v>2548.12988</v>
      </c>
      <c r="G60" s="617">
        <v>4805.4376099999999</v>
      </c>
    </row>
    <row r="61" spans="1:13">
      <c r="A61" s="429" t="s">
        <v>171</v>
      </c>
      <c r="B61" s="617">
        <v>3851</v>
      </c>
      <c r="C61" s="617">
        <v>587.82742000000007</v>
      </c>
      <c r="D61" s="617">
        <v>3263.4354900000003</v>
      </c>
      <c r="E61" s="617">
        <v>4172</v>
      </c>
      <c r="F61" s="617">
        <v>700.04098999999997</v>
      </c>
      <c r="G61" s="617">
        <v>3471.8799100000001</v>
      </c>
    </row>
    <row r="62" spans="1:13">
      <c r="A62" s="786" t="s">
        <v>172</v>
      </c>
      <c r="B62" s="784">
        <v>1966</v>
      </c>
      <c r="C62" s="823">
        <v>153.41417000000001</v>
      </c>
      <c r="D62" s="784">
        <v>1812.1549199999999</v>
      </c>
      <c r="E62" s="784">
        <v>2050</v>
      </c>
      <c r="F62" s="823">
        <v>108.8967</v>
      </c>
      <c r="G62" s="784">
        <v>1940.6788999999999</v>
      </c>
    </row>
    <row r="63" spans="1:13">
      <c r="A63" s="424" t="s">
        <v>159</v>
      </c>
      <c r="B63" s="500"/>
      <c r="C63" s="500"/>
      <c r="D63" s="500"/>
      <c r="E63" s="434"/>
      <c r="F63" s="434"/>
      <c r="G63" s="434"/>
      <c r="H63" s="434"/>
      <c r="I63" s="434"/>
      <c r="J63" s="434"/>
      <c r="K63" s="434"/>
      <c r="L63" s="434"/>
    </row>
    <row r="64" spans="1:13">
      <c r="A64" s="686" t="s">
        <v>296</v>
      </c>
      <c r="B64" s="500"/>
      <c r="C64" s="500"/>
      <c r="D64" s="500"/>
      <c r="E64" s="434"/>
      <c r="F64" s="434"/>
      <c r="G64" s="434"/>
      <c r="H64" s="434"/>
      <c r="I64" s="434"/>
      <c r="J64" s="434"/>
      <c r="L64" s="434"/>
    </row>
    <row r="65" spans="1:12">
      <c r="A65" s="686" t="s">
        <v>327</v>
      </c>
      <c r="B65" s="263"/>
      <c r="C65" s="255"/>
      <c r="K65" s="434"/>
    </row>
    <row r="66" spans="1:12">
      <c r="A66" s="109" t="s">
        <v>297</v>
      </c>
      <c r="B66" s="500"/>
      <c r="C66" s="500"/>
      <c r="D66" s="500"/>
      <c r="E66" s="434"/>
      <c r="F66" s="434"/>
      <c r="G66" s="434"/>
      <c r="H66" s="434"/>
      <c r="I66" s="434"/>
      <c r="J66" s="434"/>
      <c r="K66" s="434"/>
      <c r="L66" s="434"/>
    </row>
    <row r="67" spans="1:12">
      <c r="A67" s="424"/>
      <c r="B67" s="500"/>
      <c r="C67" s="500"/>
      <c r="D67" s="500"/>
      <c r="E67" s="434"/>
      <c r="F67" s="434"/>
      <c r="G67" s="434"/>
      <c r="H67" s="434"/>
      <c r="I67" s="434"/>
      <c r="J67" s="434"/>
      <c r="L67" s="434"/>
    </row>
    <row r="68" spans="1:12">
      <c r="B68" s="261"/>
      <c r="C68" s="261"/>
      <c r="D68" s="261"/>
      <c r="E68" s="261"/>
      <c r="K68" s="248"/>
    </row>
    <row r="69" spans="1:12">
      <c r="A69" s="415" t="s">
        <v>413</v>
      </c>
      <c r="B69" s="444"/>
      <c r="C69" s="444"/>
      <c r="D69" s="444"/>
      <c r="E69" s="444"/>
      <c r="F69" s="248"/>
      <c r="G69" s="248"/>
      <c r="J69" s="248"/>
      <c r="K69" s="248"/>
      <c r="L69" s="248"/>
    </row>
    <row r="70" spans="1:12">
      <c r="A70" s="435" t="s">
        <v>161</v>
      </c>
      <c r="B70" s="444"/>
      <c r="C70" s="444"/>
      <c r="D70" s="444"/>
      <c r="E70" s="444"/>
      <c r="F70" s="248"/>
      <c r="G70" s="248"/>
      <c r="J70" s="248"/>
      <c r="L70" s="248"/>
    </row>
    <row r="71" spans="1:12" ht="33.75">
      <c r="A71" s="509"/>
      <c r="B71" s="445" t="s">
        <v>173</v>
      </c>
      <c r="C71" s="510" t="s">
        <v>174</v>
      </c>
      <c r="D71" s="445" t="s">
        <v>175</v>
      </c>
      <c r="E71" s="446" t="s">
        <v>176</v>
      </c>
      <c r="F71" s="248"/>
    </row>
    <row r="72" spans="1:12">
      <c r="A72" s="447" t="s">
        <v>1</v>
      </c>
      <c r="B72" s="824">
        <v>5062.250419</v>
      </c>
      <c r="C72" s="824">
        <v>3357.0675609999998</v>
      </c>
      <c r="D72" s="824">
        <v>5005.2337479999997</v>
      </c>
      <c r="E72" s="824">
        <v>10217.996419999999</v>
      </c>
    </row>
    <row r="73" spans="1:12">
      <c r="A73" s="253" t="s">
        <v>177</v>
      </c>
      <c r="B73" s="618"/>
      <c r="C73" s="619"/>
      <c r="D73" s="619"/>
      <c r="E73" s="619"/>
    </row>
    <row r="74" spans="1:12">
      <c r="A74" s="254" t="s">
        <v>111</v>
      </c>
      <c r="B74" s="617">
        <v>2321.9015629999999</v>
      </c>
      <c r="C74" s="617">
        <v>656.46826720000001</v>
      </c>
      <c r="D74" s="617">
        <v>3152.9327699999999</v>
      </c>
      <c r="E74" s="617">
        <v>4576.6902719999998</v>
      </c>
    </row>
    <row r="75" spans="1:12">
      <c r="A75" s="254" t="s">
        <v>178</v>
      </c>
      <c r="B75" s="617">
        <v>952.91631540000003</v>
      </c>
      <c r="C75" s="617">
        <v>1447.2085039999999</v>
      </c>
      <c r="D75" s="825">
        <v>409.97709850000001</v>
      </c>
      <c r="E75" s="617">
        <v>2541.3651399999999</v>
      </c>
    </row>
    <row r="76" spans="1:12">
      <c r="A76" s="254" t="s">
        <v>298</v>
      </c>
      <c r="B76" s="617">
        <v>1450.3994520000001</v>
      </c>
      <c r="C76" s="617">
        <v>602.74127060000001</v>
      </c>
      <c r="D76" s="617">
        <v>1095.4966159999999</v>
      </c>
      <c r="E76" s="617">
        <v>2343.0006469999998</v>
      </c>
    </row>
    <row r="77" spans="1:12">
      <c r="A77" s="262" t="s">
        <v>180</v>
      </c>
      <c r="B77" s="617">
        <v>333.8491515</v>
      </c>
      <c r="C77" s="617">
        <v>589.12421210000002</v>
      </c>
      <c r="D77" s="825">
        <v>319.77925570000002</v>
      </c>
      <c r="E77" s="617">
        <v>571.98115540000003</v>
      </c>
    </row>
    <row r="78" spans="1:12">
      <c r="A78" s="254" t="s">
        <v>181</v>
      </c>
      <c r="B78" s="617" t="s">
        <v>434</v>
      </c>
      <c r="C78" s="617" t="s">
        <v>434</v>
      </c>
      <c r="D78" s="617" t="s">
        <v>434</v>
      </c>
      <c r="E78" s="825">
        <v>174.29263090000001</v>
      </c>
    </row>
    <row r="79" spans="1:12">
      <c r="A79" s="254" t="s">
        <v>182</v>
      </c>
      <c r="B79" s="617" t="s">
        <v>434</v>
      </c>
      <c r="C79" s="617" t="s">
        <v>434</v>
      </c>
      <c r="D79" s="617" t="s">
        <v>434</v>
      </c>
      <c r="E79" s="617" t="s">
        <v>434</v>
      </c>
    </row>
    <row r="80" spans="1:12">
      <c r="A80" s="253" t="s">
        <v>183</v>
      </c>
      <c r="B80" s="618"/>
      <c r="C80" s="619"/>
      <c r="D80" s="619"/>
      <c r="E80" s="619"/>
    </row>
    <row r="81" spans="1:11">
      <c r="A81" s="254" t="s">
        <v>184</v>
      </c>
      <c r="B81" s="617">
        <v>2966.764752</v>
      </c>
      <c r="C81" s="617">
        <v>2525.750047</v>
      </c>
      <c r="D81" s="617">
        <v>2458.7566900000002</v>
      </c>
      <c r="E81" s="617">
        <v>3974.0826109999998</v>
      </c>
    </row>
    <row r="82" spans="1:11">
      <c r="A82" s="254" t="s">
        <v>185</v>
      </c>
      <c r="B82" s="617">
        <v>1993.6277130000001</v>
      </c>
      <c r="C82" s="617">
        <v>752.00107539999999</v>
      </c>
      <c r="D82" s="617">
        <v>1085.5305370000001</v>
      </c>
      <c r="E82" s="617">
        <v>1194.142574</v>
      </c>
    </row>
    <row r="83" spans="1:11">
      <c r="A83" s="254" t="s">
        <v>186</v>
      </c>
      <c r="B83" s="617" t="s">
        <v>435</v>
      </c>
      <c r="C83" s="617" t="s">
        <v>435</v>
      </c>
      <c r="D83" s="617">
        <v>1364.3117050000001</v>
      </c>
      <c r="E83" s="617">
        <v>4818.8723490000002</v>
      </c>
    </row>
    <row r="84" spans="1:11" ht="13.5" customHeight="1">
      <c r="A84" s="254" t="s">
        <v>187</v>
      </c>
      <c r="B84" s="617" t="s">
        <v>434</v>
      </c>
      <c r="C84" s="617" t="s">
        <v>434</v>
      </c>
      <c r="D84" s="825">
        <v>95.719346150000007</v>
      </c>
      <c r="E84" s="825">
        <v>193.3561785</v>
      </c>
    </row>
    <row r="85" spans="1:11">
      <c r="A85" s="511" t="s">
        <v>182</v>
      </c>
      <c r="B85" s="784" t="s">
        <v>434</v>
      </c>
      <c r="C85" s="784" t="s">
        <v>434</v>
      </c>
      <c r="D85" s="784" t="s">
        <v>434</v>
      </c>
      <c r="E85" s="784" t="s">
        <v>434</v>
      </c>
    </row>
    <row r="86" spans="1:11">
      <c r="A86" s="424" t="s">
        <v>159</v>
      </c>
      <c r="B86" s="263"/>
      <c r="C86" s="263"/>
      <c r="D86" s="264"/>
      <c r="E86" s="443"/>
    </row>
    <row r="87" spans="1:11">
      <c r="A87" s="505" t="s">
        <v>296</v>
      </c>
      <c r="B87" s="263"/>
      <c r="C87" s="263"/>
      <c r="D87" s="264"/>
      <c r="E87" s="443"/>
    </row>
    <row r="88" spans="1:11">
      <c r="A88" s="686" t="s">
        <v>327</v>
      </c>
      <c r="B88" s="263"/>
      <c r="C88" s="255"/>
    </row>
    <row r="89" spans="1:11">
      <c r="A89" s="109" t="s">
        <v>297</v>
      </c>
      <c r="B89" s="263"/>
      <c r="C89" s="263"/>
      <c r="D89" s="264"/>
      <c r="E89" s="443"/>
      <c r="K89" s="248"/>
    </row>
    <row r="90" spans="1:11">
      <c r="A90" s="424" t="s">
        <v>188</v>
      </c>
      <c r="B90" s="448"/>
      <c r="C90" s="448"/>
      <c r="D90" s="448"/>
      <c r="E90" s="448"/>
      <c r="F90" s="257"/>
      <c r="G90" s="257"/>
      <c r="H90" s="449"/>
      <c r="I90" s="449"/>
      <c r="J90" s="449"/>
    </row>
    <row r="91" spans="1:11">
      <c r="A91" s="424" t="s">
        <v>189</v>
      </c>
      <c r="B91" s="448"/>
      <c r="C91" s="448"/>
      <c r="D91" s="448"/>
      <c r="E91" s="448"/>
      <c r="F91" s="257"/>
      <c r="G91" s="257"/>
      <c r="H91" s="449"/>
      <c r="I91" s="449"/>
      <c r="J91" s="449"/>
    </row>
    <row r="92" spans="1:11">
      <c r="A92" s="424" t="s">
        <v>190</v>
      </c>
      <c r="B92" s="448"/>
      <c r="C92" s="448"/>
      <c r="D92" s="448"/>
      <c r="E92" s="448"/>
      <c r="F92" s="257"/>
      <c r="G92" s="257"/>
      <c r="H92" s="449"/>
      <c r="I92" s="449"/>
      <c r="J92" s="449"/>
    </row>
    <row r="93" spans="1:11">
      <c r="A93" s="424" t="s">
        <v>191</v>
      </c>
      <c r="B93" s="448"/>
      <c r="C93" s="448"/>
      <c r="D93" s="448"/>
      <c r="E93" s="448"/>
      <c r="F93" s="257"/>
      <c r="G93" s="257"/>
      <c r="H93" s="449"/>
      <c r="I93" s="449"/>
      <c r="J93" s="449"/>
    </row>
    <row r="94" spans="1:11">
      <c r="A94" s="424" t="s">
        <v>192</v>
      </c>
      <c r="B94" s="448"/>
      <c r="C94" s="448"/>
      <c r="D94" s="448"/>
      <c r="E94" s="448"/>
      <c r="F94" s="257"/>
      <c r="G94" s="257"/>
      <c r="H94" s="449"/>
      <c r="I94" s="449"/>
      <c r="J94" s="449"/>
    </row>
    <row r="95" spans="1:11" ht="13.5" customHeight="1">
      <c r="A95" s="424"/>
      <c r="B95" s="500"/>
      <c r="C95" s="500"/>
      <c r="D95" s="500"/>
      <c r="E95" s="500"/>
    </row>
    <row r="96" spans="1:11">
      <c r="A96" s="448"/>
      <c r="B96" s="257"/>
      <c r="C96" s="449"/>
      <c r="D96" s="449"/>
    </row>
    <row r="97" spans="1:13">
      <c r="A97" s="415" t="s">
        <v>193</v>
      </c>
      <c r="B97" s="450"/>
      <c r="C97" s="450"/>
      <c r="D97" s="435"/>
      <c r="E97" s="451"/>
      <c r="F97" s="451"/>
      <c r="G97" s="451"/>
      <c r="H97" s="451"/>
      <c r="I97" s="451"/>
    </row>
    <row r="98" spans="1:13" ht="12.75" customHeight="1">
      <c r="A98" s="435" t="s">
        <v>151</v>
      </c>
      <c r="B98" s="251"/>
      <c r="C98" s="251"/>
      <c r="D98" s="265"/>
      <c r="E98" s="266"/>
      <c r="H98" s="451"/>
    </row>
    <row r="99" spans="1:13">
      <c r="A99" s="512"/>
      <c r="B99" s="452">
        <v>2018</v>
      </c>
      <c r="C99" s="452">
        <v>2019</v>
      </c>
      <c r="D99" s="452">
        <v>2020</v>
      </c>
      <c r="E99" s="452">
        <v>2021</v>
      </c>
      <c r="F99" s="695">
        <v>2022</v>
      </c>
      <c r="G99" s="695">
        <v>2023</v>
      </c>
      <c r="H99" s="248"/>
    </row>
    <row r="100" spans="1:13">
      <c r="A100" s="453" t="s">
        <v>1</v>
      </c>
      <c r="B100" s="826">
        <v>3.0272600000000001</v>
      </c>
      <c r="C100" s="826">
        <v>2.7979799999999999</v>
      </c>
      <c r="D100" s="826">
        <v>1.91587</v>
      </c>
      <c r="E100" s="826">
        <v>2.0429499999999998</v>
      </c>
      <c r="F100" s="684">
        <v>2.6209884495704099</v>
      </c>
      <c r="G100" s="684">
        <v>2.9121899999999998</v>
      </c>
    </row>
    <row r="101" spans="1:13">
      <c r="A101" s="437" t="s">
        <v>194</v>
      </c>
      <c r="B101" s="694"/>
      <c r="C101" s="694"/>
      <c r="D101" s="694"/>
      <c r="E101" s="694"/>
      <c r="F101" s="694"/>
      <c r="G101" s="694"/>
    </row>
    <row r="102" spans="1:13">
      <c r="A102" s="432" t="s">
        <v>195</v>
      </c>
      <c r="B102" s="696">
        <v>0.61563000000000001</v>
      </c>
      <c r="C102" s="696">
        <v>0.62670000000000003</v>
      </c>
      <c r="D102" s="696">
        <v>0.59297</v>
      </c>
      <c r="E102" s="696">
        <v>0.71989000000000003</v>
      </c>
      <c r="F102" s="696">
        <v>0.71989000000000003</v>
      </c>
      <c r="G102" s="696">
        <v>0.623546194</v>
      </c>
    </row>
    <row r="103" spans="1:13">
      <c r="A103" s="432" t="s">
        <v>196</v>
      </c>
      <c r="B103" s="696">
        <v>0.39860000000000001</v>
      </c>
      <c r="C103" s="696">
        <v>0.37201000000000001</v>
      </c>
      <c r="D103" s="696">
        <v>0.46032000000000001</v>
      </c>
      <c r="E103" s="696">
        <v>0.42004000000000002</v>
      </c>
      <c r="F103" s="696">
        <v>0.42004000000000002</v>
      </c>
      <c r="G103" s="696">
        <v>0.41350911699999998</v>
      </c>
    </row>
    <row r="104" spans="1:13">
      <c r="A104" s="437" t="s">
        <v>152</v>
      </c>
      <c r="B104" s="694"/>
      <c r="C104" s="694"/>
      <c r="D104" s="694"/>
      <c r="E104" s="694"/>
      <c r="F104" s="694"/>
      <c r="G104" s="694"/>
    </row>
    <row r="105" spans="1:13">
      <c r="A105" s="432" t="s">
        <v>195</v>
      </c>
      <c r="B105" s="696">
        <v>0.67279999999999995</v>
      </c>
      <c r="C105" s="696">
        <v>0.54361000000000004</v>
      </c>
      <c r="D105" s="696">
        <v>0.22442999999999999</v>
      </c>
      <c r="E105" s="696">
        <v>0.18737000000000001</v>
      </c>
      <c r="F105" s="696">
        <v>0.4</v>
      </c>
      <c r="G105" s="696">
        <v>0.61652312600000003</v>
      </c>
    </row>
    <row r="106" spans="1:13">
      <c r="A106" s="503" t="s">
        <v>196</v>
      </c>
      <c r="B106" s="697">
        <v>1.34023</v>
      </c>
      <c r="C106" s="697">
        <v>1.25566</v>
      </c>
      <c r="D106" s="697">
        <v>0.63815</v>
      </c>
      <c r="E106" s="697">
        <v>0.71511999999999998</v>
      </c>
      <c r="F106" s="697">
        <v>1.2</v>
      </c>
      <c r="G106" s="697">
        <v>1.2586087699999999</v>
      </c>
    </row>
    <row r="107" spans="1:13">
      <c r="A107" s="424" t="s">
        <v>159</v>
      </c>
      <c r="B107" s="267"/>
      <c r="C107" s="256"/>
      <c r="D107" s="256"/>
      <c r="E107" s="256"/>
      <c r="H107" s="451"/>
    </row>
    <row r="108" spans="1:13">
      <c r="A108" s="249"/>
      <c r="B108" s="256"/>
      <c r="C108" s="256"/>
      <c r="D108" s="256"/>
      <c r="E108" s="256"/>
      <c r="H108" s="451"/>
      <c r="K108" s="248"/>
    </row>
    <row r="109" spans="1:13">
      <c r="A109" s="248"/>
      <c r="B109" s="256"/>
      <c r="C109" s="256"/>
      <c r="D109" s="256"/>
      <c r="E109" s="256"/>
      <c r="F109" s="248"/>
      <c r="G109" s="248"/>
      <c r="H109" s="248"/>
      <c r="I109" s="248"/>
      <c r="J109" s="248"/>
      <c r="L109" s="248"/>
      <c r="M109" s="248"/>
    </row>
    <row r="110" spans="1:13">
      <c r="A110" s="424" t="s">
        <v>197</v>
      </c>
    </row>
    <row r="111" spans="1:13">
      <c r="A111" s="339" t="s">
        <v>299</v>
      </c>
    </row>
    <row r="112" spans="1:13">
      <c r="A112" s="101" t="s">
        <v>376</v>
      </c>
    </row>
    <row r="114" spans="1:1">
      <c r="A114" s="260" t="s">
        <v>300</v>
      </c>
    </row>
    <row r="115" spans="1:1">
      <c r="A115" s="249"/>
    </row>
  </sheetData>
  <mergeCells count="4">
    <mergeCell ref="B55:D55"/>
    <mergeCell ref="E55:G55"/>
    <mergeCell ref="B13:D13"/>
    <mergeCell ref="E13:G13"/>
  </mergeCells>
  <conditionalFormatting sqref="H63:H64 E63:E64 B63:B64 B66:B67 E66:E67 H66:H67">
    <cfRule type="expression" dxfId="1" priority="1" stopIfTrue="1">
      <formula>#REF!&gt;0.02</formula>
    </cfRule>
  </conditionalFormatting>
  <hyperlinks>
    <hyperlink ref="A111" r:id="rId1" xr:uid="{00000000-0004-0000-1500-000000000000}"/>
  </hyperlinks>
  <pageMargins left="0.7" right="0.7" top="0.75" bottom="0.75" header="0.3" footer="0.3"/>
  <pageSetup paperSize="9" orientation="portrait"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L32"/>
  <sheetViews>
    <sheetView workbookViewId="0"/>
  </sheetViews>
  <sheetFormatPr baseColWidth="10" defaultColWidth="11.42578125" defaultRowHeight="12.75"/>
  <cols>
    <col min="1" max="1" width="44.7109375" style="261" customWidth="1"/>
    <col min="2" max="2" width="13.7109375" style="261" customWidth="1"/>
    <col min="3" max="6" width="13.7109375" style="249" customWidth="1"/>
    <col min="7" max="15" width="13.7109375" style="269" customWidth="1"/>
    <col min="16" max="16384" width="11.42578125" style="269"/>
  </cols>
  <sheetData>
    <row r="1" spans="1:12" ht="12.75" customHeight="1">
      <c r="A1" s="454" t="s">
        <v>341</v>
      </c>
      <c r="H1" s="270" t="s">
        <v>369</v>
      </c>
    </row>
    <row r="2" spans="1:12">
      <c r="A2" s="435" t="s">
        <v>287</v>
      </c>
    </row>
    <row r="3" spans="1:12" s="270" customFormat="1" ht="12.75" customHeight="1">
      <c r="A3" s="501" t="s">
        <v>288</v>
      </c>
      <c r="B3" s="261"/>
      <c r="C3" s="249"/>
      <c r="D3" s="249"/>
      <c r="E3" s="249"/>
      <c r="F3" s="249"/>
      <c r="G3" s="269"/>
      <c r="H3" s="269"/>
      <c r="I3" s="269"/>
      <c r="J3" s="269"/>
      <c r="K3" s="269"/>
      <c r="L3" s="269"/>
    </row>
    <row r="4" spans="1:12" s="270" customFormat="1" ht="12.75" customHeight="1">
      <c r="A4" s="500"/>
      <c r="B4" s="500"/>
      <c r="C4" s="260"/>
      <c r="D4" s="249"/>
      <c r="E4" s="249"/>
      <c r="F4" s="249"/>
      <c r="G4" s="269"/>
      <c r="H4" s="269"/>
      <c r="I4" s="269"/>
      <c r="J4" s="269"/>
      <c r="K4" s="269"/>
      <c r="L4" s="269"/>
    </row>
    <row r="5" spans="1:12" ht="15.75">
      <c r="A5" s="415" t="s">
        <v>301</v>
      </c>
      <c r="B5" s="265"/>
      <c r="C5" s="266"/>
      <c r="D5" s="252"/>
      <c r="E5" s="252"/>
      <c r="G5" s="270"/>
    </row>
    <row r="6" spans="1:12" ht="15.75">
      <c r="A6" s="435" t="s">
        <v>198</v>
      </c>
      <c r="B6" s="265"/>
      <c r="C6" s="266"/>
      <c r="D6" s="252"/>
      <c r="E6" s="252"/>
      <c r="G6" s="270"/>
    </row>
    <row r="7" spans="1:12">
      <c r="A7" s="512"/>
      <c r="B7" s="695">
        <v>2022</v>
      </c>
      <c r="C7" s="695">
        <v>2023</v>
      </c>
      <c r="D7" s="271"/>
      <c r="E7" s="269"/>
      <c r="F7" s="269"/>
    </row>
    <row r="8" spans="1:12">
      <c r="A8" s="453" t="s">
        <v>1</v>
      </c>
      <c r="B8" s="620">
        <v>64363.58094</v>
      </c>
      <c r="C8" s="620" t="s">
        <v>414</v>
      </c>
      <c r="D8" s="269"/>
      <c r="E8" s="269"/>
      <c r="F8" s="269"/>
    </row>
    <row r="9" spans="1:12">
      <c r="A9" s="432" t="s">
        <v>194</v>
      </c>
      <c r="B9" s="539">
        <v>58959.955049999997</v>
      </c>
      <c r="C9" s="539" t="s">
        <v>415</v>
      </c>
      <c r="D9" s="269"/>
      <c r="E9" s="269"/>
      <c r="F9" s="269"/>
    </row>
    <row r="10" spans="1:12">
      <c r="A10" s="455" t="s">
        <v>199</v>
      </c>
      <c r="B10" s="621"/>
      <c r="C10" s="621"/>
      <c r="D10" s="269"/>
      <c r="E10" s="269"/>
      <c r="F10" s="269"/>
    </row>
    <row r="11" spans="1:12">
      <c r="A11" s="456" t="s">
        <v>200</v>
      </c>
      <c r="B11" s="617">
        <v>34704.730670000004</v>
      </c>
      <c r="C11" s="617" t="s">
        <v>416</v>
      </c>
      <c r="D11" s="269"/>
      <c r="E11" s="269"/>
      <c r="F11" s="269"/>
    </row>
    <row r="12" spans="1:12">
      <c r="A12" s="456" t="s">
        <v>179</v>
      </c>
      <c r="B12" s="617">
        <v>12207.71434</v>
      </c>
      <c r="C12" s="617" t="s">
        <v>417</v>
      </c>
      <c r="D12" s="269"/>
      <c r="E12" s="269"/>
      <c r="F12" s="269"/>
    </row>
    <row r="13" spans="1:12">
      <c r="A13" s="456" t="s">
        <v>201</v>
      </c>
      <c r="B13" s="617" t="s">
        <v>418</v>
      </c>
      <c r="C13" s="622" t="s">
        <v>419</v>
      </c>
      <c r="D13" s="269"/>
      <c r="E13" s="269"/>
      <c r="F13" s="269"/>
    </row>
    <row r="14" spans="1:12">
      <c r="A14" s="787" t="s">
        <v>202</v>
      </c>
      <c r="B14" s="784">
        <v>13966.559740000001</v>
      </c>
      <c r="C14" s="784" t="s">
        <v>420</v>
      </c>
      <c r="D14" s="269"/>
      <c r="E14" s="269"/>
      <c r="F14" s="269"/>
    </row>
    <row r="15" spans="1:12">
      <c r="A15" s="424" t="s">
        <v>159</v>
      </c>
      <c r="B15" s="260"/>
      <c r="C15" s="256"/>
      <c r="E15" s="269"/>
      <c r="F15" s="269"/>
      <c r="G15" s="271"/>
      <c r="H15" s="271"/>
      <c r="I15" s="271"/>
    </row>
    <row r="16" spans="1:12">
      <c r="A16" s="716" t="s">
        <v>296</v>
      </c>
      <c r="B16" s="260"/>
      <c r="C16" s="256"/>
      <c r="E16" s="269"/>
      <c r="F16" s="269"/>
      <c r="G16" s="271"/>
      <c r="H16" s="271"/>
      <c r="I16" s="271"/>
    </row>
    <row r="17" spans="1:9">
      <c r="A17" s="716" t="s">
        <v>327</v>
      </c>
      <c r="B17" s="263"/>
      <c r="C17" s="255"/>
      <c r="G17" s="249"/>
      <c r="H17" s="249"/>
      <c r="I17" s="249"/>
    </row>
    <row r="18" spans="1:9">
      <c r="A18" s="716" t="s">
        <v>297</v>
      </c>
      <c r="B18" s="260"/>
      <c r="C18" s="256"/>
      <c r="E18" s="269"/>
      <c r="F18" s="269"/>
      <c r="G18" s="271"/>
      <c r="H18" s="271"/>
      <c r="I18" s="271"/>
    </row>
    <row r="19" spans="1:9">
      <c r="A19" s="424"/>
      <c r="B19" s="260"/>
      <c r="C19" s="256"/>
      <c r="G19" s="271"/>
      <c r="H19" s="271"/>
      <c r="I19" s="271"/>
    </row>
    <row r="20" spans="1:9">
      <c r="A20" s="500"/>
      <c r="B20" s="260"/>
      <c r="C20" s="256"/>
      <c r="G20" s="271"/>
      <c r="H20" s="271"/>
      <c r="I20" s="271"/>
    </row>
    <row r="21" spans="1:9">
      <c r="A21" s="415" t="s">
        <v>203</v>
      </c>
      <c r="B21" s="260"/>
      <c r="C21" s="256"/>
      <c r="D21" s="260"/>
      <c r="E21" s="260"/>
      <c r="F21" s="260"/>
      <c r="G21" s="457"/>
      <c r="H21" s="421"/>
      <c r="I21" s="271"/>
    </row>
    <row r="22" spans="1:9">
      <c r="A22" s="435" t="s">
        <v>204</v>
      </c>
      <c r="B22" s="272"/>
      <c r="C22" s="260"/>
      <c r="D22" s="260"/>
      <c r="E22" s="260"/>
      <c r="F22" s="260"/>
      <c r="G22" s="457"/>
      <c r="H22" s="458"/>
      <c r="I22" s="248"/>
    </row>
    <row r="23" spans="1:9">
      <c r="A23" s="513"/>
      <c r="B23" s="788">
        <v>2018</v>
      </c>
      <c r="C23" s="623">
        <v>2019</v>
      </c>
      <c r="D23" s="623">
        <v>2020</v>
      </c>
      <c r="E23" s="789">
        <v>2021</v>
      </c>
      <c r="F23" s="788">
        <v>2022</v>
      </c>
      <c r="G23" s="788">
        <v>2023</v>
      </c>
      <c r="H23" s="271"/>
      <c r="I23" s="271"/>
    </row>
    <row r="24" spans="1:9">
      <c r="A24" s="514" t="s">
        <v>205</v>
      </c>
      <c r="B24" s="460">
        <v>10.346399999999999</v>
      </c>
      <c r="C24" s="459">
        <v>9.7632999999999992</v>
      </c>
      <c r="D24" s="460">
        <v>7.1074000000000002</v>
      </c>
      <c r="E24" s="460">
        <v>10.529199999999999</v>
      </c>
      <c r="F24" s="460">
        <v>8.0130999999999997</v>
      </c>
      <c r="G24" s="624">
        <v>9.4</v>
      </c>
      <c r="H24" s="271"/>
      <c r="I24" s="271"/>
    </row>
    <row r="25" spans="1:9">
      <c r="A25" s="424" t="s">
        <v>159</v>
      </c>
      <c r="B25" s="272"/>
      <c r="C25" s="260"/>
      <c r="D25" s="260"/>
      <c r="E25" s="260"/>
      <c r="F25" s="260"/>
      <c r="G25" s="457"/>
      <c r="H25" s="458"/>
      <c r="I25" s="248"/>
    </row>
    <row r="26" spans="1:9">
      <c r="G26" s="271"/>
      <c r="H26" s="271"/>
      <c r="I26" s="466"/>
    </row>
    <row r="27" spans="1:9">
      <c r="A27" s="248"/>
      <c r="G27" s="271"/>
      <c r="H27" s="461"/>
      <c r="I27" s="462"/>
    </row>
    <row r="28" spans="1:9">
      <c r="A28" s="424" t="s">
        <v>302</v>
      </c>
      <c r="H28" s="463"/>
      <c r="I28" s="464"/>
    </row>
    <row r="29" spans="1:9">
      <c r="A29" s="339" t="s">
        <v>299</v>
      </c>
    </row>
    <row r="30" spans="1:9">
      <c r="A30" s="101" t="s">
        <v>376</v>
      </c>
    </row>
    <row r="32" spans="1:9">
      <c r="A32" s="260" t="s">
        <v>300</v>
      </c>
    </row>
  </sheetData>
  <conditionalFormatting sqref="I28">
    <cfRule type="expression" dxfId="0" priority="1" stopIfTrue="1">
      <formula>#REF!&gt;0.02</formula>
    </cfRule>
  </conditionalFormatting>
  <hyperlinks>
    <hyperlink ref="A29" r:id="rId1" xr:uid="{00000000-0004-0000-1600-000000000000}"/>
  </hyperlinks>
  <pageMargins left="0.7" right="0.7" top="0.75" bottom="0.75" header="0.3" footer="0.3"/>
  <pageSetup paperSize="9" orientation="portrait"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I32"/>
  <sheetViews>
    <sheetView zoomScaleNormal="100" workbookViewId="0"/>
  </sheetViews>
  <sheetFormatPr baseColWidth="10" defaultColWidth="11.42578125" defaultRowHeight="12.6" customHeight="1"/>
  <cols>
    <col min="1" max="1" width="45.28515625" style="276" customWidth="1"/>
    <col min="2" max="7" width="14.7109375" style="276" customWidth="1"/>
    <col min="8" max="16384" width="11.42578125" style="276"/>
  </cols>
  <sheetData>
    <row r="1" spans="1:8" ht="12.6" customHeight="1">
      <c r="A1" s="465" t="s">
        <v>223</v>
      </c>
      <c r="B1" s="274"/>
      <c r="C1" s="275"/>
      <c r="D1" s="275"/>
      <c r="E1" s="275"/>
      <c r="F1" s="275"/>
      <c r="G1" s="290" t="s">
        <v>34</v>
      </c>
    </row>
    <row r="2" spans="1:8" ht="12.6" customHeight="1">
      <c r="A2" s="626" t="s">
        <v>357</v>
      </c>
      <c r="B2" s="627"/>
      <c r="C2" s="627"/>
      <c r="D2" s="120"/>
      <c r="E2" s="120"/>
      <c r="F2" s="120"/>
      <c r="G2" s="120"/>
      <c r="H2" s="628"/>
    </row>
    <row r="3" spans="1:8" ht="12.6" customHeight="1">
      <c r="A3" s="629"/>
      <c r="B3" s="592"/>
      <c r="C3" s="592"/>
      <c r="D3" s="592"/>
      <c r="E3" s="593"/>
      <c r="F3" s="790"/>
      <c r="G3" s="593"/>
      <c r="H3" s="628"/>
    </row>
    <row r="4" spans="1:8" ht="12.6" customHeight="1">
      <c r="A4" s="628"/>
      <c r="B4" s="594" t="s">
        <v>358</v>
      </c>
      <c r="C4" s="594" t="s">
        <v>421</v>
      </c>
      <c r="D4" s="594" t="s">
        <v>422</v>
      </c>
      <c r="E4" s="595" t="s">
        <v>347</v>
      </c>
      <c r="F4" s="631" t="s">
        <v>423</v>
      </c>
      <c r="G4" s="595" t="s">
        <v>424</v>
      </c>
      <c r="H4" s="628"/>
    </row>
    <row r="5" spans="1:8" ht="12.6" customHeight="1">
      <c r="A5" s="628"/>
      <c r="B5" s="791"/>
      <c r="C5" s="791"/>
      <c r="D5" s="791"/>
      <c r="E5" s="791"/>
      <c r="F5" s="791"/>
      <c r="G5" s="632"/>
      <c r="H5" s="628"/>
    </row>
    <row r="6" spans="1:8" ht="30" customHeight="1">
      <c r="A6" s="628"/>
      <c r="B6" s="633" t="s">
        <v>206</v>
      </c>
      <c r="C6" s="633" t="s">
        <v>206</v>
      </c>
      <c r="D6" s="633" t="s">
        <v>206</v>
      </c>
      <c r="E6" s="633" t="s">
        <v>207</v>
      </c>
      <c r="F6" s="633" t="s">
        <v>207</v>
      </c>
      <c r="G6" s="634" t="s">
        <v>207</v>
      </c>
      <c r="H6" s="628"/>
    </row>
    <row r="7" spans="1:8" s="279" customFormat="1" ht="12.6" customHeight="1">
      <c r="A7" s="635"/>
      <c r="B7" s="636"/>
      <c r="C7" s="636"/>
      <c r="D7" s="636"/>
      <c r="E7" s="636"/>
      <c r="F7" s="636"/>
      <c r="G7" s="637"/>
      <c r="H7" s="628"/>
    </row>
    <row r="8" spans="1:8" ht="12" customHeight="1">
      <c r="A8" s="638"/>
      <c r="B8" s="639"/>
      <c r="C8" s="639"/>
      <c r="D8" s="639"/>
      <c r="E8" s="639"/>
      <c r="F8" s="639"/>
      <c r="G8" s="639"/>
      <c r="H8" s="628"/>
    </row>
    <row r="9" spans="1:8" ht="12" customHeight="1">
      <c r="A9" s="640" t="s">
        <v>1</v>
      </c>
      <c r="B9" s="792">
        <v>15467.548910876818</v>
      </c>
      <c r="C9" s="792">
        <v>18844.247266999508</v>
      </c>
      <c r="D9" s="792">
        <v>20760.48235688571</v>
      </c>
      <c r="E9" s="793">
        <v>21.830856172358292</v>
      </c>
      <c r="F9" s="793">
        <v>10.168806759620264</v>
      </c>
      <c r="G9" s="793">
        <v>34.219600510116301</v>
      </c>
      <c r="H9" s="628"/>
    </row>
    <row r="10" spans="1:8" ht="12" customHeight="1">
      <c r="A10" s="641" t="s">
        <v>208</v>
      </c>
      <c r="B10" s="529">
        <v>15092.025057507994</v>
      </c>
      <c r="C10" s="529">
        <v>18404.528315102245</v>
      </c>
      <c r="D10" s="529">
        <v>20344.98152871721</v>
      </c>
      <c r="E10" s="530">
        <v>21.948699693858153</v>
      </c>
      <c r="F10" s="530">
        <v>10.543346617705396</v>
      </c>
      <c r="G10" s="530">
        <v>34.80617379836626</v>
      </c>
      <c r="H10" s="628"/>
    </row>
    <row r="11" spans="1:8" ht="12" customHeight="1">
      <c r="A11" s="642" t="s">
        <v>209</v>
      </c>
      <c r="B11" s="529">
        <v>11752.03581555942</v>
      </c>
      <c r="C11" s="529">
        <v>14930.608886612981</v>
      </c>
      <c r="D11" s="529">
        <v>16780.689653085257</v>
      </c>
      <c r="E11" s="530">
        <v>27.046999523650239</v>
      </c>
      <c r="F11" s="530">
        <v>12.39119436134375</v>
      </c>
      <c r="G11" s="530">
        <v>42.789640164881206</v>
      </c>
      <c r="H11" s="628"/>
    </row>
    <row r="12" spans="1:8" ht="12" customHeight="1">
      <c r="A12" s="643" t="s">
        <v>210</v>
      </c>
      <c r="B12" s="529">
        <v>5073.0862821868232</v>
      </c>
      <c r="C12" s="529">
        <v>6149.0442167722895</v>
      </c>
      <c r="D12" s="531">
        <v>6610.6242070288536</v>
      </c>
      <c r="E12" s="530">
        <v>21.209139264267751</v>
      </c>
      <c r="F12" s="530">
        <v>7.5065322997279305</v>
      </c>
      <c r="G12" s="530">
        <v>30.307742453362209</v>
      </c>
      <c r="H12" s="628"/>
    </row>
    <row r="13" spans="1:8" ht="12" customHeight="1">
      <c r="A13" s="644" t="s">
        <v>211</v>
      </c>
      <c r="B13" s="529">
        <v>1652.6857498940385</v>
      </c>
      <c r="C13" s="529">
        <v>2585.2025809069833</v>
      </c>
      <c r="D13" s="529">
        <v>2910.9760147186794</v>
      </c>
      <c r="E13" s="530">
        <v>56.424328162370415</v>
      </c>
      <c r="F13" s="530">
        <v>12.601466369316515</v>
      </c>
      <c r="G13" s="530">
        <v>76.136087269180848</v>
      </c>
      <c r="H13" s="628"/>
    </row>
    <row r="14" spans="1:8" ht="12" customHeight="1">
      <c r="A14" s="643" t="s">
        <v>212</v>
      </c>
      <c r="B14" s="529">
        <v>2530.7804425933309</v>
      </c>
      <c r="C14" s="529">
        <v>2615.2191438801347</v>
      </c>
      <c r="D14" s="531">
        <v>2720.2839675010255</v>
      </c>
      <c r="E14" s="530">
        <v>3.3364688562346423</v>
      </c>
      <c r="F14" s="530">
        <v>4.0174386099441239</v>
      </c>
      <c r="G14" s="530">
        <v>7.4879480542179078</v>
      </c>
      <c r="H14" s="628"/>
    </row>
    <row r="15" spans="1:8" ht="12" customHeight="1">
      <c r="A15" s="643" t="s">
        <v>213</v>
      </c>
      <c r="B15" s="529">
        <v>3073.5526754427974</v>
      </c>
      <c r="C15" s="529">
        <v>4376.4132477297499</v>
      </c>
      <c r="D15" s="531">
        <v>5037.9685774085983</v>
      </c>
      <c r="E15" s="530">
        <v>42.389401121920045</v>
      </c>
      <c r="F15" s="530">
        <v>15.11638166304401</v>
      </c>
      <c r="G15" s="530">
        <v>63.913526443232136</v>
      </c>
      <c r="H15" s="628"/>
    </row>
    <row r="16" spans="1:8" ht="12" customHeight="1">
      <c r="A16" s="644" t="s">
        <v>214</v>
      </c>
      <c r="B16" s="529">
        <v>456.94506452723692</v>
      </c>
      <c r="C16" s="529">
        <v>584.72985907116822</v>
      </c>
      <c r="D16" s="529">
        <v>631.5844812552391</v>
      </c>
      <c r="E16" s="530">
        <v>27.965023470849747</v>
      </c>
      <c r="F16" s="530">
        <v>8.0130373807998367</v>
      </c>
      <c r="G16" s="530">
        <v>38.218908635918211</v>
      </c>
      <c r="H16" s="628"/>
    </row>
    <row r="17" spans="1:9" ht="12" customHeight="1">
      <c r="A17" s="644" t="s">
        <v>215</v>
      </c>
      <c r="B17" s="529">
        <v>881.08831382864469</v>
      </c>
      <c r="C17" s="529">
        <v>1849.6289025087267</v>
      </c>
      <c r="D17" s="529">
        <v>2350.7053025698824</v>
      </c>
      <c r="E17" s="530">
        <v>109.92548345936241</v>
      </c>
      <c r="F17" s="530">
        <v>27.090645014333713</v>
      </c>
      <c r="G17" s="530">
        <v>166.79565097796208</v>
      </c>
      <c r="H17" s="628"/>
      <c r="I17" s="278"/>
    </row>
    <row r="18" spans="1:9" ht="12" customHeight="1">
      <c r="A18" s="643" t="s">
        <v>216</v>
      </c>
      <c r="B18" s="529">
        <v>-190.10716830758801</v>
      </c>
      <c r="C18" s="529">
        <v>141.67763144217</v>
      </c>
      <c r="D18" s="531">
        <v>584.12423913172904</v>
      </c>
      <c r="E18" s="530">
        <v>174.52513900629964</v>
      </c>
      <c r="F18" s="530">
        <v>312.29108165190985</v>
      </c>
      <c r="G18" s="794">
        <v>407.26050171166219</v>
      </c>
      <c r="H18" s="628"/>
    </row>
    <row r="19" spans="1:9" s="277" customFormat="1" ht="12" customHeight="1">
      <c r="A19" s="643" t="s">
        <v>40</v>
      </c>
      <c r="B19" s="529">
        <v>218.79636895299038</v>
      </c>
      <c r="C19" s="529">
        <v>285.68967795748631</v>
      </c>
      <c r="D19" s="531">
        <v>285.1602201514126</v>
      </c>
      <c r="E19" s="530">
        <v>30.573317703854741</v>
      </c>
      <c r="F19" s="530">
        <v>-0.18532619374246329</v>
      </c>
      <c r="G19" s="530">
        <v>30.33133114411093</v>
      </c>
      <c r="H19" s="628"/>
    </row>
    <row r="20" spans="1:9" s="277" customFormat="1" ht="12" customHeight="1">
      <c r="A20" s="643" t="s">
        <v>217</v>
      </c>
      <c r="B20" s="529">
        <v>769.80086444418032</v>
      </c>
      <c r="C20" s="529">
        <v>952.66831862553306</v>
      </c>
      <c r="D20" s="531">
        <v>1063.3090399911837</v>
      </c>
      <c r="E20" s="530">
        <v>23.755163527049117</v>
      </c>
      <c r="F20" s="530">
        <v>11.613771467206767</v>
      </c>
      <c r="G20" s="530">
        <v>38.12780539794862</v>
      </c>
      <c r="H20" s="628"/>
    </row>
    <row r="21" spans="1:9" s="277" customFormat="1" ht="12" customHeight="1">
      <c r="A21" s="643" t="s">
        <v>218</v>
      </c>
      <c r="B21" s="529">
        <v>276.12635024688558</v>
      </c>
      <c r="C21" s="529">
        <v>409.89665020561722</v>
      </c>
      <c r="D21" s="531">
        <v>479.21940187245491</v>
      </c>
      <c r="E21" s="530">
        <v>48.445322164700009</v>
      </c>
      <c r="F21" s="530">
        <v>16.912251327758643</v>
      </c>
      <c r="G21" s="530">
        <v>73.550768133495083</v>
      </c>
      <c r="H21" s="628"/>
    </row>
    <row r="22" spans="1:9" s="277" customFormat="1" ht="12" customHeight="1">
      <c r="A22" s="642" t="s">
        <v>219</v>
      </c>
      <c r="B22" s="529">
        <v>3339.9892419485727</v>
      </c>
      <c r="C22" s="529">
        <v>3473.9194284892628</v>
      </c>
      <c r="D22" s="531">
        <v>3564.2918756319523</v>
      </c>
      <c r="E22" s="530">
        <v>4.0098987403490716</v>
      </c>
      <c r="F22" s="530">
        <v>2.6014548985089814</v>
      </c>
      <c r="G22" s="530">
        <v>6.7156693460641126</v>
      </c>
      <c r="H22" s="628"/>
    </row>
    <row r="23" spans="1:9" s="284" customFormat="1" ht="12" customHeight="1">
      <c r="A23" s="640" t="s">
        <v>220</v>
      </c>
      <c r="B23" s="795">
        <v>375.52385336882384</v>
      </c>
      <c r="C23" s="795">
        <v>439.71895189726331</v>
      </c>
      <c r="D23" s="796">
        <v>415.50082816850033</v>
      </c>
      <c r="E23" s="793">
        <v>17.094812473973441</v>
      </c>
      <c r="F23" s="793">
        <v>-5.5076370086548643</v>
      </c>
      <c r="G23" s="793">
        <v>10.645655246941876</v>
      </c>
      <c r="H23" s="628"/>
    </row>
    <row r="24" spans="1:9" ht="12" customHeight="1">
      <c r="A24" s="628" t="s">
        <v>359</v>
      </c>
      <c r="B24" s="628"/>
      <c r="C24" s="120"/>
      <c r="D24" s="120"/>
      <c r="E24" s="120"/>
      <c r="F24" s="120"/>
      <c r="G24" s="120"/>
      <c r="H24" s="628"/>
    </row>
    <row r="25" spans="1:9" ht="12" customHeight="1">
      <c r="A25" s="628" t="s">
        <v>356</v>
      </c>
      <c r="B25" s="628"/>
      <c r="C25" s="120"/>
      <c r="D25" s="120"/>
      <c r="E25" s="120"/>
      <c r="F25" s="120"/>
      <c r="G25" s="120"/>
      <c r="H25" s="628"/>
    </row>
    <row r="26" spans="1:9" s="279" customFormat="1" ht="12" customHeight="1">
      <c r="A26" s="628"/>
      <c r="B26" s="628"/>
      <c r="C26" s="120"/>
      <c r="D26" s="120"/>
      <c r="E26" s="120"/>
      <c r="F26" s="120"/>
      <c r="G26" s="120"/>
      <c r="H26" s="628"/>
    </row>
    <row r="27" spans="1:9" ht="12" customHeight="1">
      <c r="A27" s="628" t="s">
        <v>360</v>
      </c>
      <c r="B27" s="628"/>
      <c r="C27" s="628"/>
      <c r="D27" s="628"/>
      <c r="E27" s="628"/>
      <c r="F27" s="628"/>
      <c r="G27" s="628"/>
      <c r="H27" s="628"/>
    </row>
    <row r="28" spans="1:9" ht="12" customHeight="1">
      <c r="A28" s="628" t="s">
        <v>376</v>
      </c>
      <c r="B28" s="628"/>
      <c r="C28" s="628"/>
      <c r="D28" s="628"/>
      <c r="E28" s="628"/>
      <c r="F28" s="628"/>
      <c r="G28" s="628"/>
      <c r="H28" s="628"/>
    </row>
    <row r="29" spans="1:9" ht="12" customHeight="1">
      <c r="A29" s="261"/>
    </row>
    <row r="30" spans="1:9" ht="12" customHeight="1">
      <c r="A30" s="268" t="s">
        <v>224</v>
      </c>
    </row>
    <row r="31" spans="1:9" ht="12" customHeight="1">
      <c r="A31" s="273" t="s">
        <v>41</v>
      </c>
    </row>
    <row r="32" spans="1:9" ht="12" customHeight="1">
      <c r="A32" s="261"/>
    </row>
  </sheetData>
  <hyperlinks>
    <hyperlink ref="A31" r:id="rId1" xr:uid="{00000000-0004-0000-1700-000001000000}"/>
  </hyperlinks>
  <pageMargins left="0.7" right="0.7" top="0.75" bottom="0.75" header="0.3" footer="0.3"/>
  <pageSetup paperSize="9" scale="73" orientation="landscape"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I32"/>
  <sheetViews>
    <sheetView zoomScaleNormal="100" workbookViewId="0"/>
  </sheetViews>
  <sheetFormatPr baseColWidth="10" defaultColWidth="11.42578125" defaultRowHeight="12.6" customHeight="1"/>
  <cols>
    <col min="1" max="1" width="45.7109375" style="276" customWidth="1"/>
    <col min="2" max="7" width="14.7109375" style="276" customWidth="1"/>
    <col min="8" max="8" width="8.28515625" style="276" customWidth="1"/>
    <col min="9" max="16384" width="11.42578125" style="276"/>
  </cols>
  <sheetData>
    <row r="1" spans="1:9" ht="12.6" customHeight="1">
      <c r="A1" s="466" t="s">
        <v>361</v>
      </c>
      <c r="B1" s="291"/>
      <c r="C1" s="275"/>
      <c r="D1" s="275"/>
      <c r="E1" s="275"/>
      <c r="F1" s="275"/>
      <c r="G1" s="275" t="s">
        <v>43</v>
      </c>
    </row>
    <row r="2" spans="1:9" ht="12.6" customHeight="1">
      <c r="A2" s="399" t="s">
        <v>357</v>
      </c>
      <c r="B2" s="120"/>
      <c r="C2" s="120"/>
      <c r="D2" s="120"/>
      <c r="E2" s="120"/>
      <c r="F2" s="120"/>
      <c r="G2" s="120"/>
    </row>
    <row r="3" spans="1:9" ht="12.6" customHeight="1">
      <c r="A3" s="645"/>
      <c r="B3" s="592"/>
      <c r="C3" s="592"/>
      <c r="D3" s="592"/>
      <c r="E3" s="592"/>
      <c r="F3" s="592"/>
      <c r="G3" s="593"/>
    </row>
    <row r="4" spans="1:9" ht="12.6" customHeight="1">
      <c r="A4" s="120"/>
      <c r="B4" s="594" t="s">
        <v>358</v>
      </c>
      <c r="C4" s="594" t="s">
        <v>421</v>
      </c>
      <c r="D4" s="594" t="s">
        <v>422</v>
      </c>
      <c r="E4" s="595" t="s">
        <v>347</v>
      </c>
      <c r="F4" s="631" t="s">
        <v>423</v>
      </c>
      <c r="G4" s="595" t="s">
        <v>424</v>
      </c>
      <c r="H4" s="279"/>
    </row>
    <row r="5" spans="1:9" ht="12.6" customHeight="1">
      <c r="A5" s="120"/>
      <c r="B5" s="596"/>
      <c r="C5" s="596"/>
      <c r="D5" s="596"/>
      <c r="E5" s="596"/>
      <c r="F5" s="596"/>
      <c r="G5" s="632"/>
    </row>
    <row r="6" spans="1:9" ht="28.5" customHeight="1">
      <c r="A6" s="120"/>
      <c r="B6" s="633" t="s">
        <v>221</v>
      </c>
      <c r="C6" s="633" t="s">
        <v>221</v>
      </c>
      <c r="D6" s="633" t="s">
        <v>221</v>
      </c>
      <c r="E6" s="633" t="s">
        <v>207</v>
      </c>
      <c r="F6" s="633" t="s">
        <v>207</v>
      </c>
      <c r="G6" s="634" t="s">
        <v>207</v>
      </c>
    </row>
    <row r="7" spans="1:9" ht="12" customHeight="1">
      <c r="A7" s="646"/>
      <c r="B7" s="636"/>
      <c r="C7" s="636"/>
      <c r="D7" s="636"/>
      <c r="E7" s="636"/>
      <c r="F7" s="636"/>
      <c r="G7" s="637"/>
    </row>
    <row r="8" spans="1:9" ht="12" customHeight="1">
      <c r="A8" s="647"/>
      <c r="B8" s="639"/>
      <c r="C8" s="639"/>
      <c r="D8" s="639"/>
      <c r="E8" s="120"/>
      <c r="F8" s="639"/>
      <c r="G8" s="639"/>
    </row>
    <row r="9" spans="1:9" ht="12" customHeight="1">
      <c r="A9" s="625" t="s">
        <v>1</v>
      </c>
      <c r="B9" s="648">
        <v>35850.658134800455</v>
      </c>
      <c r="C9" s="648">
        <v>43020.219520370629</v>
      </c>
      <c r="D9" s="648">
        <v>46464.103569452142</v>
      </c>
      <c r="E9" s="649">
        <v>19.998409397708205</v>
      </c>
      <c r="F9" s="649">
        <v>8.0052684237252425</v>
      </c>
      <c r="G9" s="649">
        <v>29.60460417419548</v>
      </c>
    </row>
    <row r="10" spans="1:9" ht="12" customHeight="1">
      <c r="A10" s="641" t="s">
        <v>208</v>
      </c>
      <c r="B10" s="532">
        <v>27743.30496044314</v>
      </c>
      <c r="C10" s="532">
        <v>34584.123438109629</v>
      </c>
      <c r="D10" s="532">
        <v>38126.199951959665</v>
      </c>
      <c r="E10" s="533">
        <v>24.657547063769947</v>
      </c>
      <c r="F10" s="533">
        <v>10.241914964792432</v>
      </c>
      <c r="G10" s="533">
        <v>37.424867031237376</v>
      </c>
    </row>
    <row r="11" spans="1:9" ht="12" customHeight="1">
      <c r="A11" s="642" t="s">
        <v>209</v>
      </c>
      <c r="B11" s="532">
        <v>23101.933305865321</v>
      </c>
      <c r="C11" s="532">
        <v>29760.11678773626</v>
      </c>
      <c r="D11" s="532">
        <v>33189.301889989423</v>
      </c>
      <c r="E11" s="533">
        <v>28.820893012363168</v>
      </c>
      <c r="F11" s="533">
        <v>11.522754183768136</v>
      </c>
      <c r="G11" s="533">
        <v>43.664607851512713</v>
      </c>
      <c r="I11" s="277"/>
    </row>
    <row r="12" spans="1:9" ht="12" customHeight="1">
      <c r="A12" s="643" t="s">
        <v>210</v>
      </c>
      <c r="B12" s="532">
        <v>4763.6822041808482</v>
      </c>
      <c r="C12" s="532">
        <v>6390.9526572134628</v>
      </c>
      <c r="D12" s="532">
        <v>7221.6922976466585</v>
      </c>
      <c r="E12" s="533">
        <v>34.159928880319512</v>
      </c>
      <c r="F12" s="533">
        <v>12.998682434230524</v>
      </c>
      <c r="G12" s="533">
        <v>51.598951989461781</v>
      </c>
      <c r="I12" s="277"/>
    </row>
    <row r="13" spans="1:9" ht="12" customHeight="1">
      <c r="A13" s="644" t="s">
        <v>211</v>
      </c>
      <c r="B13" s="532">
        <v>3965.4341290398434</v>
      </c>
      <c r="C13" s="532">
        <v>5593.275425533715</v>
      </c>
      <c r="D13" s="532">
        <v>6385.0186415794269</v>
      </c>
      <c r="E13" s="533">
        <v>41.050771328485624</v>
      </c>
      <c r="F13" s="533">
        <v>14.155269601624587</v>
      </c>
      <c r="G13" s="533">
        <v>61.016888285203748</v>
      </c>
    </row>
    <row r="14" spans="1:9" ht="12" customHeight="1">
      <c r="A14" s="643" t="s">
        <v>212</v>
      </c>
      <c r="B14" s="532">
        <v>5858.5913669339643</v>
      </c>
      <c r="C14" s="532">
        <v>6051.2186526580426</v>
      </c>
      <c r="D14" s="532">
        <v>6285.7463376402566</v>
      </c>
      <c r="E14" s="533">
        <v>3.2879454063185154</v>
      </c>
      <c r="F14" s="533">
        <v>3.8757099758607527</v>
      </c>
      <c r="G14" s="533">
        <v>7.2910866102928074</v>
      </c>
    </row>
    <row r="15" spans="1:9" ht="12" customHeight="1">
      <c r="A15" s="643" t="s">
        <v>213</v>
      </c>
      <c r="B15" s="532">
        <v>8468.476646693065</v>
      </c>
      <c r="C15" s="532">
        <v>11804.780438236412</v>
      </c>
      <c r="D15" s="532">
        <v>13282.431424273142</v>
      </c>
      <c r="E15" s="533">
        <v>39.39674076855573</v>
      </c>
      <c r="F15" s="533">
        <v>12.51739491274677</v>
      </c>
      <c r="G15" s="533">
        <v>56.845581306053703</v>
      </c>
    </row>
    <row r="16" spans="1:9" ht="12" customHeight="1">
      <c r="A16" s="644" t="s">
        <v>214</v>
      </c>
      <c r="B16" s="532">
        <v>987.15881400000001</v>
      </c>
      <c r="C16" s="532">
        <v>1301.948682</v>
      </c>
      <c r="D16" s="532">
        <v>1380.4302889704102</v>
      </c>
      <c r="E16" s="533">
        <v>31.888472608015416</v>
      </c>
      <c r="F16" s="533">
        <v>6.0280107853291076</v>
      </c>
      <c r="G16" s="533">
        <v>39.838723961432422</v>
      </c>
      <c r="I16" s="278"/>
    </row>
    <row r="17" spans="1:7" ht="12" customHeight="1">
      <c r="A17" s="644" t="s">
        <v>215</v>
      </c>
      <c r="B17" s="532">
        <v>3798.3346117721776</v>
      </c>
      <c r="C17" s="532">
        <v>6243.7197780228425</v>
      </c>
      <c r="D17" s="532">
        <v>7527.0652308537965</v>
      </c>
      <c r="E17" s="533">
        <v>64.380456599892042</v>
      </c>
      <c r="F17" s="533">
        <v>20.554180816188762</v>
      </c>
      <c r="G17" s="533">
        <v>98.167512875910546</v>
      </c>
    </row>
    <row r="18" spans="1:7" ht="12" customHeight="1">
      <c r="A18" s="643" t="s">
        <v>216</v>
      </c>
      <c r="B18" s="532">
        <v>548.97127837588368</v>
      </c>
      <c r="C18" s="532">
        <v>1275.9780991352889</v>
      </c>
      <c r="D18" s="532">
        <v>1800.564220606884</v>
      </c>
      <c r="E18" s="533">
        <v>132.4307571992172</v>
      </c>
      <c r="F18" s="533">
        <v>41.112470647192076</v>
      </c>
      <c r="G18" s="533">
        <v>227.98878402779167</v>
      </c>
    </row>
    <row r="19" spans="1:7" ht="12" customHeight="1">
      <c r="A19" s="643" t="s">
        <v>40</v>
      </c>
      <c r="B19" s="532">
        <v>530.4949425868756</v>
      </c>
      <c r="C19" s="532">
        <v>692.68484678684285</v>
      </c>
      <c r="D19" s="532">
        <v>691.40112032566196</v>
      </c>
      <c r="E19" s="533">
        <v>30.573317703854741</v>
      </c>
      <c r="F19" s="533">
        <v>-0.18532619374246329</v>
      </c>
      <c r="G19" s="533">
        <v>30.33133114411093</v>
      </c>
    </row>
    <row r="20" spans="1:7" ht="12" customHeight="1">
      <c r="A20" s="643" t="s">
        <v>217</v>
      </c>
      <c r="B20" s="532">
        <v>2502.6007969926454</v>
      </c>
      <c r="C20" s="532">
        <v>2917.5476987076004</v>
      </c>
      <c r="D20" s="532">
        <v>3178.6455950708823</v>
      </c>
      <c r="E20" s="533">
        <v>16.580626930735143</v>
      </c>
      <c r="F20" s="533">
        <v>8.9492245997877529</v>
      </c>
      <c r="G20" s="533">
        <v>27.013689074607285</v>
      </c>
    </row>
    <row r="21" spans="1:7" ht="12" customHeight="1">
      <c r="A21" s="643" t="s">
        <v>218</v>
      </c>
      <c r="B21" s="532">
        <v>429.11607010203699</v>
      </c>
      <c r="C21" s="532">
        <v>626.95439499861368</v>
      </c>
      <c r="D21" s="532">
        <v>728.82089442594088</v>
      </c>
      <c r="E21" s="533">
        <v>46.103685851134379</v>
      </c>
      <c r="F21" s="533">
        <v>16.247832416511333</v>
      </c>
      <c r="G21" s="533">
        <v>69.842367882572859</v>
      </c>
    </row>
    <row r="22" spans="1:7" s="279" customFormat="1" ht="12" customHeight="1">
      <c r="A22" s="642" t="s">
        <v>219</v>
      </c>
      <c r="B22" s="532">
        <v>4641.3716545778179</v>
      </c>
      <c r="C22" s="532">
        <v>4824.0066503733688</v>
      </c>
      <c r="D22" s="532">
        <v>4936.8980619702415</v>
      </c>
      <c r="E22" s="533">
        <v>3.934935820436114</v>
      </c>
      <c r="F22" s="533">
        <v>2.3402001651082971</v>
      </c>
      <c r="G22" s="533">
        <v>6.3672213601111638</v>
      </c>
    </row>
    <row r="23" spans="1:7" ht="12" customHeight="1">
      <c r="A23" s="640" t="s">
        <v>220</v>
      </c>
      <c r="B23" s="797">
        <v>8107.3531743573176</v>
      </c>
      <c r="C23" s="797">
        <v>8436.0960822610014</v>
      </c>
      <c r="D23" s="797">
        <v>8337.9036174924804</v>
      </c>
      <c r="E23" s="798">
        <v>4.0548734073095671</v>
      </c>
      <c r="F23" s="798">
        <v>-1.1639562163711648</v>
      </c>
      <c r="G23" s="798">
        <v>2.8437202398480466</v>
      </c>
    </row>
    <row r="24" spans="1:7" s="279" customFormat="1" ht="12" customHeight="1">
      <c r="A24" s="628" t="s">
        <v>359</v>
      </c>
      <c r="B24" s="628"/>
      <c r="C24" s="628"/>
      <c r="D24" s="628"/>
      <c r="E24" s="628"/>
      <c r="F24" s="628"/>
      <c r="G24" s="628"/>
    </row>
    <row r="25" spans="1:7" ht="12" customHeight="1">
      <c r="A25" s="628" t="s">
        <v>356</v>
      </c>
      <c r="B25" s="628"/>
      <c r="C25" s="628"/>
      <c r="D25" s="628"/>
      <c r="E25" s="628"/>
      <c r="F25" s="628"/>
      <c r="G25" s="628"/>
    </row>
    <row r="26" spans="1:7" s="279" customFormat="1" ht="12" customHeight="1">
      <c r="A26" s="628"/>
      <c r="B26" s="628"/>
      <c r="C26" s="628"/>
      <c r="D26" s="628"/>
      <c r="E26" s="628"/>
      <c r="F26" s="628"/>
      <c r="G26" s="628"/>
    </row>
    <row r="27" spans="1:7" ht="12" customHeight="1">
      <c r="A27" s="628" t="s">
        <v>360</v>
      </c>
      <c r="B27" s="628"/>
      <c r="C27" s="628"/>
      <c r="D27" s="628"/>
      <c r="E27" s="628"/>
      <c r="F27" s="628"/>
      <c r="G27" s="628"/>
    </row>
    <row r="28" spans="1:7" s="921" customFormat="1" ht="12.75" customHeight="1">
      <c r="A28" s="66" t="s">
        <v>376</v>
      </c>
      <c r="B28" s="66"/>
      <c r="C28" s="120"/>
      <c r="D28" s="120"/>
      <c r="E28" s="120"/>
      <c r="F28" s="66"/>
      <c r="G28" s="628"/>
    </row>
    <row r="29" spans="1:7" s="280" customFormat="1" ht="12" customHeight="1">
      <c r="A29" s="55"/>
      <c r="B29" s="628"/>
      <c r="C29" s="628"/>
      <c r="D29" s="628"/>
      <c r="E29" s="628"/>
      <c r="F29" s="628"/>
      <c r="G29" s="628"/>
    </row>
    <row r="30" spans="1:7" ht="12" customHeight="1">
      <c r="A30" s="628" t="s">
        <v>362</v>
      </c>
      <c r="B30" s="628"/>
      <c r="C30" s="628"/>
      <c r="D30" s="628"/>
      <c r="E30" s="628"/>
      <c r="F30" s="628"/>
      <c r="G30" s="628"/>
    </row>
    <row r="31" spans="1:7" ht="12" customHeight="1">
      <c r="A31" s="273" t="s">
        <v>41</v>
      </c>
    </row>
    <row r="32" spans="1:7" ht="12" customHeight="1">
      <c r="A32" s="261"/>
    </row>
  </sheetData>
  <hyperlinks>
    <hyperlink ref="A31" r:id="rId1" xr:uid="{00000000-0004-0000-1800-000001000000}"/>
  </hyperlinks>
  <pageMargins left="0.7" right="0.7" top="0.75" bottom="0.75" header="0.3" footer="0.3"/>
  <pageSetup paperSize="9" orientation="portrait"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H33"/>
  <sheetViews>
    <sheetView zoomScaleNormal="100" workbookViewId="0"/>
  </sheetViews>
  <sheetFormatPr baseColWidth="10" defaultColWidth="11.42578125" defaultRowHeight="12.6" customHeight="1"/>
  <cols>
    <col min="1" max="1" width="43.7109375" style="276" customWidth="1"/>
    <col min="2" max="7" width="14.7109375" style="274" customWidth="1"/>
    <col min="8" max="8" width="8.28515625" style="276" customWidth="1"/>
    <col min="9" max="16384" width="11.42578125" style="276"/>
  </cols>
  <sheetData>
    <row r="1" spans="1:8" ht="12.6" customHeight="1">
      <c r="A1" s="465" t="s">
        <v>339</v>
      </c>
      <c r="B1" s="291"/>
      <c r="C1" s="275"/>
      <c r="D1" s="275"/>
      <c r="E1" s="275"/>
      <c r="F1" s="275"/>
      <c r="G1" s="275" t="s">
        <v>44</v>
      </c>
    </row>
    <row r="2" spans="1:8" ht="12.6" customHeight="1">
      <c r="A2" s="399" t="s">
        <v>357</v>
      </c>
      <c r="B2" s="120"/>
      <c r="C2" s="120"/>
      <c r="D2" s="120"/>
      <c r="E2" s="120"/>
      <c r="F2" s="120"/>
      <c r="G2" s="120"/>
    </row>
    <row r="3" spans="1:8" ht="12.6" customHeight="1">
      <c r="A3" s="629"/>
      <c r="B3" s="592"/>
      <c r="C3" s="592"/>
      <c r="D3" s="592"/>
      <c r="E3" s="593"/>
      <c r="F3" s="630"/>
      <c r="G3" s="593"/>
    </row>
    <row r="4" spans="1:8" ht="12.6" customHeight="1">
      <c r="A4" s="628"/>
      <c r="B4" s="594" t="s">
        <v>358</v>
      </c>
      <c r="C4" s="594" t="s">
        <v>421</v>
      </c>
      <c r="D4" s="594" t="s">
        <v>422</v>
      </c>
      <c r="E4" s="595" t="s">
        <v>347</v>
      </c>
      <c r="F4" s="631" t="s">
        <v>423</v>
      </c>
      <c r="G4" s="595" t="s">
        <v>424</v>
      </c>
      <c r="H4" s="279"/>
    </row>
    <row r="5" spans="1:8" ht="12.6" customHeight="1">
      <c r="A5" s="628"/>
      <c r="B5" s="596"/>
      <c r="C5" s="596"/>
      <c r="D5" s="596"/>
      <c r="E5" s="596"/>
      <c r="F5" s="596"/>
      <c r="G5" s="632"/>
    </row>
    <row r="6" spans="1:8" ht="25.5" customHeight="1">
      <c r="A6" s="628"/>
      <c r="B6" s="633" t="s">
        <v>222</v>
      </c>
      <c r="C6" s="633" t="s">
        <v>222</v>
      </c>
      <c r="D6" s="633" t="s">
        <v>222</v>
      </c>
      <c r="E6" s="633" t="s">
        <v>207</v>
      </c>
      <c r="F6" s="633" t="s">
        <v>207</v>
      </c>
      <c r="G6" s="634" t="s">
        <v>207</v>
      </c>
    </row>
    <row r="7" spans="1:8" ht="12" customHeight="1">
      <c r="A7" s="635"/>
      <c r="B7" s="636"/>
      <c r="C7" s="636"/>
      <c r="D7" s="636"/>
      <c r="E7" s="636"/>
      <c r="F7" s="636"/>
      <c r="G7" s="637"/>
    </row>
    <row r="8" spans="1:8" ht="12" customHeight="1">
      <c r="A8" s="638"/>
      <c r="B8" s="639"/>
      <c r="C8" s="639"/>
      <c r="D8" s="639"/>
      <c r="E8" s="639"/>
      <c r="F8" s="639"/>
      <c r="G8" s="639"/>
    </row>
    <row r="9" spans="1:8" ht="12" customHeight="1">
      <c r="A9" s="650" t="s">
        <v>1</v>
      </c>
      <c r="B9" s="651">
        <v>165229.7683564451</v>
      </c>
      <c r="C9" s="651">
        <v>175065.66375319063</v>
      </c>
      <c r="D9" s="651">
        <v>182765.05284112957</v>
      </c>
      <c r="E9" s="649">
        <v>5.9528591576348822</v>
      </c>
      <c r="F9" s="649">
        <v>4.398000683214276</v>
      </c>
      <c r="G9" s="649">
        <v>10.612666627272716</v>
      </c>
    </row>
    <row r="10" spans="1:8" ht="12" customHeight="1">
      <c r="A10" s="641" t="s">
        <v>208</v>
      </c>
      <c r="B10" s="652">
        <v>164276.46331981299</v>
      </c>
      <c r="C10" s="652">
        <v>174070.84642921312</v>
      </c>
      <c r="D10" s="652">
        <v>181741.61471630953</v>
      </c>
      <c r="E10" s="533">
        <v>5.9621341435458497</v>
      </c>
      <c r="F10" s="533">
        <v>4.4066932771627432</v>
      </c>
      <c r="G10" s="533">
        <v>10.631560385187644</v>
      </c>
    </row>
    <row r="11" spans="1:8" ht="12" customHeight="1">
      <c r="A11" s="641" t="s">
        <v>209</v>
      </c>
      <c r="B11" s="652">
        <v>131991.41944982923</v>
      </c>
      <c r="C11" s="652">
        <v>141088.52732035524</v>
      </c>
      <c r="D11" s="652">
        <v>148202.53966141667</v>
      </c>
      <c r="E11" s="533">
        <v>6.8921964082550691</v>
      </c>
      <c r="F11" s="533">
        <v>5.042233040613131</v>
      </c>
      <c r="G11" s="533">
        <v>12.281950053389167</v>
      </c>
    </row>
    <row r="12" spans="1:8" ht="12" customHeight="1">
      <c r="A12" s="653" t="s">
        <v>210</v>
      </c>
      <c r="B12" s="652">
        <v>37898.930776007699</v>
      </c>
      <c r="C12" s="652">
        <v>42027.755145571035</v>
      </c>
      <c r="D12" s="652">
        <v>45325.008776059432</v>
      </c>
      <c r="E12" s="533">
        <v>10.894303045027144</v>
      </c>
      <c r="F12" s="533">
        <v>7.8454193403091343</v>
      </c>
      <c r="G12" s="533">
        <v>19.594426143422726</v>
      </c>
    </row>
    <row r="13" spans="1:8" ht="12" customHeight="1">
      <c r="A13" s="654" t="s">
        <v>211</v>
      </c>
      <c r="B13" s="652">
        <v>34283.5407760077</v>
      </c>
      <c r="C13" s="652">
        <v>38122.855145571033</v>
      </c>
      <c r="D13" s="652">
        <v>41218.731747610203</v>
      </c>
      <c r="E13" s="533">
        <v>11.198710175963388</v>
      </c>
      <c r="F13" s="533">
        <v>8.1207889341384778</v>
      </c>
      <c r="G13" s="533">
        <v>20.228922726837737</v>
      </c>
    </row>
    <row r="14" spans="1:8" ht="12" customHeight="1">
      <c r="A14" s="653" t="s">
        <v>212</v>
      </c>
      <c r="B14" s="652">
        <v>39702.891481570718</v>
      </c>
      <c r="C14" s="652">
        <v>41008.30087821465</v>
      </c>
      <c r="D14" s="652">
        <v>42597.663686282605</v>
      </c>
      <c r="E14" s="533">
        <v>3.2879454063185154</v>
      </c>
      <c r="F14" s="533">
        <v>3.8757099758607527</v>
      </c>
      <c r="G14" s="533">
        <v>7.2910866102928074</v>
      </c>
    </row>
    <row r="15" spans="1:8" ht="12" customHeight="1">
      <c r="A15" s="653" t="s">
        <v>213</v>
      </c>
      <c r="B15" s="652">
        <v>32624.193453222815</v>
      </c>
      <c r="C15" s="652">
        <v>34341.949469004765</v>
      </c>
      <c r="D15" s="652">
        <v>36079.379270155376</v>
      </c>
      <c r="E15" s="533">
        <v>5.2652827057468876</v>
      </c>
      <c r="F15" s="533">
        <v>5.0592055139989212</v>
      </c>
      <c r="G15" s="533">
        <v>10.590869692722581</v>
      </c>
      <c r="H15" s="274"/>
    </row>
    <row r="16" spans="1:8" ht="12" customHeight="1">
      <c r="A16" s="654" t="s">
        <v>214</v>
      </c>
      <c r="B16" s="652">
        <v>6691.3237692454504</v>
      </c>
      <c r="C16" s="652">
        <v>6799.1574296698254</v>
      </c>
      <c r="D16" s="652">
        <v>7009.6305246097108</v>
      </c>
      <c r="E16" s="533">
        <v>1.6115445036451348</v>
      </c>
      <c r="F16" s="533">
        <v>3.095576137440692</v>
      </c>
      <c r="G16" s="533">
        <v>4.7570072281849063</v>
      </c>
    </row>
    <row r="17" spans="1:7" ht="12" customHeight="1">
      <c r="A17" s="654" t="s">
        <v>215</v>
      </c>
      <c r="B17" s="652">
        <v>7570.569372711564</v>
      </c>
      <c r="C17" s="652">
        <v>8052.2245894751113</v>
      </c>
      <c r="D17" s="652">
        <v>8843.0325443056081</v>
      </c>
      <c r="E17" s="533">
        <v>6.362205972244217</v>
      </c>
      <c r="F17" s="533">
        <v>9.8209873065903341</v>
      </c>
      <c r="G17" s="533">
        <v>16.808024719787795</v>
      </c>
    </row>
    <row r="18" spans="1:7" s="277" customFormat="1" ht="12" customHeight="1">
      <c r="A18" s="653" t="s">
        <v>216</v>
      </c>
      <c r="B18" s="652">
        <v>10121.11</v>
      </c>
      <c r="C18" s="652">
        <v>11087.03</v>
      </c>
      <c r="D18" s="652">
        <v>11327.317253112282</v>
      </c>
      <c r="E18" s="533">
        <v>9.5436172514674844</v>
      </c>
      <c r="F18" s="533">
        <v>2.1672824292193749</v>
      </c>
      <c r="G18" s="533">
        <v>11.917736820489866</v>
      </c>
    </row>
    <row r="19" spans="1:7" s="277" customFormat="1" ht="12" customHeight="1">
      <c r="A19" s="653" t="s">
        <v>40</v>
      </c>
      <c r="B19" s="652">
        <v>4056.5367453319986</v>
      </c>
      <c r="C19" s="652">
        <v>4225.54694441225</v>
      </c>
      <c r="D19" s="652">
        <v>4193.9665040001955</v>
      </c>
      <c r="E19" s="533">
        <v>4.1663667727091847</v>
      </c>
      <c r="F19" s="533">
        <v>-0.74736929508771865</v>
      </c>
      <c r="G19" s="533">
        <v>3.3878593316415184</v>
      </c>
    </row>
    <row r="20" spans="1:7" s="277" customFormat="1" ht="12" customHeight="1">
      <c r="A20" s="653" t="s">
        <v>217</v>
      </c>
      <c r="B20" s="652">
        <v>5979.5415296871479</v>
      </c>
      <c r="C20" s="652">
        <v>6176.990704001003</v>
      </c>
      <c r="D20" s="652">
        <v>6139.5764160780509</v>
      </c>
      <c r="E20" s="533">
        <v>3.3020788188118155</v>
      </c>
      <c r="F20" s="533">
        <v>-0.60570413192815309</v>
      </c>
      <c r="G20" s="533">
        <v>2.6763738590385833</v>
      </c>
    </row>
    <row r="21" spans="1:7" s="277" customFormat="1" ht="12" customHeight="1">
      <c r="A21" s="653" t="s">
        <v>218</v>
      </c>
      <c r="B21" s="652">
        <v>1608.2154640088481</v>
      </c>
      <c r="C21" s="652">
        <v>2220.9541791515235</v>
      </c>
      <c r="D21" s="652">
        <v>2539.6277557287049</v>
      </c>
      <c r="E21" s="533">
        <v>38.100536206465939</v>
      </c>
      <c r="F21" s="533">
        <v>14.34849847730424</v>
      </c>
      <c r="G21" s="533">
        <v>57.915889541199704</v>
      </c>
    </row>
    <row r="22" spans="1:7" s="277" customFormat="1" ht="12" customHeight="1">
      <c r="A22" s="641" t="s">
        <v>219</v>
      </c>
      <c r="B22" s="652">
        <v>32285.043869983747</v>
      </c>
      <c r="C22" s="652">
        <v>32982.319108857882</v>
      </c>
      <c r="D22" s="652">
        <v>33539.07505489287</v>
      </c>
      <c r="E22" s="533">
        <v>2.1597469146461767</v>
      </c>
      <c r="F22" s="533">
        <v>1.6880436581715674</v>
      </c>
      <c r="G22" s="533">
        <v>3.8842480436429794</v>
      </c>
    </row>
    <row r="23" spans="1:7" s="274" customFormat="1" ht="12" customHeight="1">
      <c r="A23" s="640" t="s">
        <v>220</v>
      </c>
      <c r="B23" s="799">
        <v>953.30503663212244</v>
      </c>
      <c r="C23" s="799">
        <v>994.81732397750841</v>
      </c>
      <c r="D23" s="799">
        <v>1023.4381248200448</v>
      </c>
      <c r="E23" s="798">
        <v>4.3545649870939895</v>
      </c>
      <c r="F23" s="798">
        <v>2.8769905944243002</v>
      </c>
      <c r="G23" s="798">
        <v>7.3568360066250671</v>
      </c>
    </row>
    <row r="24" spans="1:7" s="280" customFormat="1" ht="12" customHeight="1">
      <c r="A24" s="628" t="s">
        <v>359</v>
      </c>
      <c r="B24" s="628"/>
      <c r="C24" s="628"/>
      <c r="D24" s="628"/>
      <c r="E24" s="628"/>
      <c r="F24" s="628"/>
      <c r="G24" s="655"/>
    </row>
    <row r="25" spans="1:7" s="274" customFormat="1" ht="12" customHeight="1">
      <c r="A25" s="628" t="s">
        <v>356</v>
      </c>
      <c r="B25" s="628"/>
      <c r="C25" s="628"/>
      <c r="D25" s="628"/>
      <c r="E25" s="628"/>
      <c r="F25" s="628"/>
      <c r="G25" s="120"/>
    </row>
    <row r="26" spans="1:7" s="280" customFormat="1" ht="12" customHeight="1">
      <c r="A26" s="628"/>
      <c r="B26" s="628"/>
      <c r="C26" s="628"/>
      <c r="D26" s="628"/>
      <c r="E26" s="628"/>
      <c r="F26" s="628"/>
      <c r="G26" s="120"/>
    </row>
    <row r="27" spans="1:7" s="274" customFormat="1" ht="12" customHeight="1">
      <c r="A27" s="628" t="s">
        <v>360</v>
      </c>
      <c r="B27" s="628"/>
      <c r="C27" s="628"/>
      <c r="D27" s="628"/>
      <c r="E27" s="628"/>
      <c r="F27" s="628"/>
      <c r="G27" s="120"/>
    </row>
    <row r="28" spans="1:7" s="280" customFormat="1" ht="12" customHeight="1">
      <c r="A28" s="656" t="s">
        <v>376</v>
      </c>
      <c r="B28" s="281"/>
      <c r="C28" s="281"/>
      <c r="D28" s="628"/>
      <c r="E28" s="281"/>
      <c r="F28" s="281"/>
      <c r="G28" s="283"/>
    </row>
    <row r="29" spans="1:7" s="280" customFormat="1" ht="12" customHeight="1">
      <c r="A29" s="628"/>
      <c r="B29" s="628"/>
      <c r="C29" s="628"/>
      <c r="D29" s="55"/>
      <c r="E29" s="628"/>
      <c r="F29" s="628"/>
      <c r="G29" s="120"/>
    </row>
    <row r="30" spans="1:7" s="274" customFormat="1" ht="12" customHeight="1">
      <c r="A30" s="120" t="s">
        <v>362</v>
      </c>
      <c r="B30" s="120"/>
      <c r="C30" s="120"/>
      <c r="D30" s="120"/>
      <c r="E30" s="120"/>
      <c r="F30" s="120"/>
      <c r="G30" s="120"/>
    </row>
    <row r="31" spans="1:7" s="274" customFormat="1" ht="12" customHeight="1">
      <c r="A31" s="273" t="s">
        <v>41</v>
      </c>
    </row>
    <row r="32" spans="1:7" s="274" customFormat="1" ht="12" customHeight="1">
      <c r="A32" s="261"/>
    </row>
    <row r="33" ht="12" customHeight="1"/>
  </sheetData>
  <hyperlinks>
    <hyperlink ref="A31" r:id="rId1" xr:uid="{00000000-0004-0000-1900-000001000000}"/>
  </hyperlinks>
  <pageMargins left="0.7" right="0.7" top="0.75" bottom="0.75" header="0.3" footer="0.3"/>
  <pageSetup paperSize="9" orientation="portrait"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M21"/>
  <sheetViews>
    <sheetView showGridLines="0" workbookViewId="0"/>
  </sheetViews>
  <sheetFormatPr baseColWidth="10" defaultColWidth="11.42578125" defaultRowHeight="12.75"/>
  <cols>
    <col min="1" max="1" width="41" style="4" customWidth="1"/>
    <col min="2" max="16384" width="11.42578125" style="4"/>
  </cols>
  <sheetData>
    <row r="1" spans="1:13" s="79" customFormat="1" ht="17.25" customHeight="1">
      <c r="A1" s="718" t="s">
        <v>372</v>
      </c>
      <c r="K1" s="199" t="s">
        <v>22</v>
      </c>
    </row>
    <row r="2" spans="1:13" s="52" customFormat="1" ht="12">
      <c r="A2" s="127" t="s">
        <v>371</v>
      </c>
    </row>
    <row r="3" spans="1:13" s="2" customFormat="1" ht="11.25">
      <c r="A3" s="198"/>
      <c r="B3" s="657">
        <v>2014</v>
      </c>
      <c r="C3" s="657">
        <v>2015</v>
      </c>
      <c r="D3" s="657">
        <v>2016</v>
      </c>
      <c r="E3" s="657">
        <v>2017</v>
      </c>
      <c r="F3" s="657">
        <v>2018</v>
      </c>
      <c r="G3" s="657">
        <v>2019</v>
      </c>
      <c r="H3" s="657">
        <v>2020</v>
      </c>
      <c r="I3" s="657">
        <v>2021</v>
      </c>
      <c r="J3" s="657">
        <v>2022</v>
      </c>
      <c r="K3" s="657">
        <v>2023</v>
      </c>
    </row>
    <row r="4" spans="1:13" s="2" customFormat="1" ht="11.25">
      <c r="A4" s="389" t="s">
        <v>60</v>
      </c>
      <c r="B4" s="800">
        <v>2.2999999999999998</v>
      </c>
      <c r="C4" s="800">
        <v>1.6</v>
      </c>
      <c r="D4" s="800">
        <v>2.1</v>
      </c>
      <c r="E4" s="800">
        <v>1.4</v>
      </c>
      <c r="F4" s="800">
        <v>2.9</v>
      </c>
      <c r="G4" s="800">
        <v>1.1000000000000001</v>
      </c>
      <c r="H4" s="800">
        <v>-2.1</v>
      </c>
      <c r="I4" s="800">
        <v>5.4</v>
      </c>
      <c r="J4" s="800">
        <v>2.6</v>
      </c>
      <c r="K4" s="800">
        <v>0.7</v>
      </c>
      <c r="L4" s="119"/>
    </row>
    <row r="5" spans="1:13" s="2" customFormat="1" ht="11.25">
      <c r="A5" s="390" t="s">
        <v>304</v>
      </c>
      <c r="B5" s="658">
        <v>1.6</v>
      </c>
      <c r="C5" s="658">
        <v>2.2999999999999998</v>
      </c>
      <c r="D5" s="659">
        <v>2</v>
      </c>
      <c r="E5" s="658">
        <v>2.8</v>
      </c>
      <c r="F5" s="658">
        <v>2.1</v>
      </c>
      <c r="G5" s="658">
        <v>1.8</v>
      </c>
      <c r="H5" s="658">
        <v>-5.6</v>
      </c>
      <c r="I5" s="659">
        <v>6</v>
      </c>
      <c r="J5" s="658">
        <v>3.4</v>
      </c>
      <c r="K5" s="658">
        <v>0.4</v>
      </c>
      <c r="L5" s="119"/>
    </row>
    <row r="6" spans="1:13" s="2" customFormat="1" ht="11.25">
      <c r="A6" s="362" t="s">
        <v>79</v>
      </c>
      <c r="B6" s="658">
        <v>2.2000000000000002</v>
      </c>
      <c r="C6" s="658">
        <v>1.5</v>
      </c>
      <c r="D6" s="658">
        <v>2.2000000000000002</v>
      </c>
      <c r="E6" s="658">
        <v>2.7</v>
      </c>
      <c r="F6" s="659">
        <v>1</v>
      </c>
      <c r="G6" s="658" t="s">
        <v>352</v>
      </c>
      <c r="H6" s="658" t="s">
        <v>363</v>
      </c>
      <c r="I6" s="658" t="s">
        <v>364</v>
      </c>
      <c r="J6" s="658" t="s">
        <v>353</v>
      </c>
      <c r="K6" s="658" t="s">
        <v>425</v>
      </c>
      <c r="L6" s="119"/>
      <c r="M6" s="118"/>
    </row>
    <row r="7" spans="1:13" s="2" customFormat="1" ht="11.25">
      <c r="A7" s="362" t="s">
        <v>2</v>
      </c>
      <c r="B7" s="659">
        <v>1</v>
      </c>
      <c r="C7" s="658">
        <v>1.1000000000000001</v>
      </c>
      <c r="D7" s="658">
        <v>1.1000000000000001</v>
      </c>
      <c r="E7" s="658">
        <v>2.2999999999999998</v>
      </c>
      <c r="F7" s="658">
        <v>1.9</v>
      </c>
      <c r="G7" s="658">
        <v>1.8</v>
      </c>
      <c r="H7" s="658">
        <v>-7.5</v>
      </c>
      <c r="I7" s="658" t="s">
        <v>354</v>
      </c>
      <c r="J7" s="658" t="s">
        <v>355</v>
      </c>
      <c r="K7" s="658" t="s">
        <v>426</v>
      </c>
      <c r="L7" s="68"/>
    </row>
    <row r="8" spans="1:13" s="2" customFormat="1" ht="11.25">
      <c r="A8" s="362" t="s">
        <v>80</v>
      </c>
      <c r="B8" s="659">
        <v>0</v>
      </c>
      <c r="C8" s="658">
        <v>0.8</v>
      </c>
      <c r="D8" s="658">
        <v>1.3</v>
      </c>
      <c r="E8" s="658">
        <v>1.7</v>
      </c>
      <c r="F8" s="658">
        <v>0.9</v>
      </c>
      <c r="G8" s="658">
        <v>0.5</v>
      </c>
      <c r="H8" s="659">
        <v>-9</v>
      </c>
      <c r="I8" s="659">
        <v>8.3000000000000007</v>
      </c>
      <c r="J8" s="658">
        <v>3.7</v>
      </c>
      <c r="K8" s="658">
        <v>0.9</v>
      </c>
      <c r="L8" s="119"/>
    </row>
    <row r="9" spans="1:13" s="2" customFormat="1" ht="11.25">
      <c r="A9" s="363" t="s">
        <v>81</v>
      </c>
      <c r="B9" s="801">
        <v>0.7</v>
      </c>
      <c r="C9" s="802">
        <v>1</v>
      </c>
      <c r="D9" s="802">
        <v>2</v>
      </c>
      <c r="E9" s="801">
        <v>2.2999999999999998</v>
      </c>
      <c r="F9" s="801">
        <v>2.4</v>
      </c>
      <c r="G9" s="801">
        <v>1.5</v>
      </c>
      <c r="H9" s="801">
        <v>-6.6</v>
      </c>
      <c r="I9" s="801">
        <v>4.2</v>
      </c>
      <c r="J9" s="801">
        <v>4.8</v>
      </c>
      <c r="K9" s="801">
        <v>-0.8</v>
      </c>
      <c r="L9" s="119"/>
    </row>
    <row r="10" spans="1:13" s="2" customFormat="1" ht="11.25">
      <c r="A10" s="413" t="s">
        <v>303</v>
      </c>
      <c r="B10" s="244"/>
      <c r="C10" s="244"/>
      <c r="D10" s="244"/>
      <c r="E10" s="244"/>
      <c r="F10" s="244"/>
      <c r="G10" s="244"/>
      <c r="H10" s="244"/>
      <c r="I10" s="244"/>
      <c r="J10" s="244"/>
      <c r="K10" s="245"/>
      <c r="L10" s="119"/>
    </row>
    <row r="11" spans="1:13" s="2" customFormat="1" ht="11.25"/>
    <row r="12" spans="1:13" s="2" customFormat="1" ht="11.25">
      <c r="A12" s="230" t="s">
        <v>249</v>
      </c>
    </row>
    <row r="13" spans="1:13" s="2" customFormat="1" ht="11.25">
      <c r="A13" s="2" t="s">
        <v>248</v>
      </c>
    </row>
    <row r="14" spans="1:13" s="2" customFormat="1" ht="11.25">
      <c r="A14" s="55" t="s">
        <v>427</v>
      </c>
    </row>
    <row r="15" spans="1:13" s="2" customFormat="1" ht="11.25">
      <c r="A15" s="54"/>
    </row>
    <row r="16" spans="1:13" s="2" customFormat="1" ht="11.25">
      <c r="A16" s="2" t="s">
        <v>250</v>
      </c>
    </row>
    <row r="17" spans="1:11" s="2" customFormat="1" ht="11.25">
      <c r="A17" s="231" t="s">
        <v>41</v>
      </c>
    </row>
    <row r="18" spans="1:11" s="2" customFormat="1" ht="11.25"/>
    <row r="19" spans="1:11" s="2" customFormat="1" ht="11.25">
      <c r="B19" s="97"/>
      <c r="C19" s="97"/>
      <c r="D19" s="97"/>
      <c r="E19" s="97"/>
      <c r="F19" s="97"/>
      <c r="G19" s="97"/>
      <c r="H19" s="97"/>
      <c r="I19" s="97"/>
      <c r="J19" s="97"/>
      <c r="K19" s="97"/>
    </row>
    <row r="20" spans="1:11" s="2" customFormat="1" ht="11.25">
      <c r="B20" s="97"/>
      <c r="C20" s="97"/>
      <c r="D20" s="97"/>
      <c r="E20" s="97"/>
      <c r="F20" s="97"/>
      <c r="G20" s="97"/>
      <c r="H20" s="97"/>
      <c r="I20" s="97"/>
      <c r="J20" s="97"/>
      <c r="K20" s="97"/>
    </row>
    <row r="21" spans="1:11" s="2" customFormat="1" ht="11.25">
      <c r="B21" s="97"/>
      <c r="C21" s="97"/>
      <c r="D21" s="97"/>
      <c r="E21" s="97"/>
      <c r="F21" s="97"/>
      <c r="G21" s="97"/>
      <c r="H21" s="97"/>
      <c r="I21" s="97"/>
      <c r="J21" s="97"/>
      <c r="K21" s="97"/>
    </row>
  </sheetData>
  <phoneticPr fontId="18" type="noConversion"/>
  <hyperlinks>
    <hyperlink ref="A17" r:id="rId1" xr:uid="{00000000-0004-0000-1A00-000000000000}"/>
    <hyperlink ref="A12" r:id="rId2" xr:uid="{00000000-0004-0000-1A00-000001000000}"/>
  </hyperlinks>
  <pageMargins left="0.78740157499999996" right="0.78740157499999996" top="0.984251969" bottom="0.984251969" header="0.4921259845" footer="0.4921259845"/>
  <pageSetup paperSize="9" scale="70" orientation="landscape" r:id="rId3"/>
  <headerFooter alignWithMargins="0"/>
  <drawing r:id="rId4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F49"/>
  <sheetViews>
    <sheetView showGridLines="0" workbookViewId="0"/>
  </sheetViews>
  <sheetFormatPr baseColWidth="10" defaultColWidth="11.42578125" defaultRowHeight="12.75"/>
  <cols>
    <col min="1" max="1" width="10.5703125" style="4" customWidth="1"/>
    <col min="2" max="16384" width="11.42578125" style="4"/>
  </cols>
  <sheetData>
    <row r="1" spans="1:6" s="79" customFormat="1" ht="12">
      <c r="A1" s="79" t="s">
        <v>251</v>
      </c>
      <c r="E1" s="199" t="s">
        <v>23</v>
      </c>
    </row>
    <row r="2" spans="1:6" s="52" customFormat="1" ht="12">
      <c r="A2" s="79"/>
      <c r="B2" s="82"/>
      <c r="C2" s="82"/>
      <c r="D2" s="82"/>
      <c r="E2" s="82"/>
    </row>
    <row r="3" spans="1:6" s="2" customFormat="1" ht="11.25">
      <c r="A3" s="112"/>
      <c r="B3" s="113" t="s">
        <v>251</v>
      </c>
      <c r="C3" s="70"/>
      <c r="D3" s="70"/>
      <c r="E3" s="70"/>
    </row>
    <row r="4" spans="1:6" s="2" customFormat="1" ht="11.25">
      <c r="A4" s="114"/>
      <c r="B4" s="115" t="s">
        <v>65</v>
      </c>
      <c r="C4" s="115" t="s">
        <v>68</v>
      </c>
      <c r="D4" s="115" t="s">
        <v>71</v>
      </c>
      <c r="E4" s="116" t="s">
        <v>74</v>
      </c>
    </row>
    <row r="5" spans="1:6" s="2" customFormat="1" ht="11.25">
      <c r="A5" s="66">
        <v>2014</v>
      </c>
      <c r="B5" s="534">
        <v>-3.6348085064646698</v>
      </c>
      <c r="C5" s="534">
        <v>-7.8938780323531601</v>
      </c>
      <c r="D5" s="534">
        <v>-8.0167337691627107</v>
      </c>
      <c r="E5" s="534">
        <v>-14.473613145656699</v>
      </c>
      <c r="F5" s="117"/>
    </row>
    <row r="6" spans="1:6" s="2" customFormat="1" ht="11.25">
      <c r="A6" s="66">
        <v>2015</v>
      </c>
      <c r="B6" s="534">
        <v>-11.028448437589701</v>
      </c>
      <c r="C6" s="534">
        <v>-6.8779121010774</v>
      </c>
      <c r="D6" s="534">
        <v>-17.6134402011375</v>
      </c>
      <c r="E6" s="534">
        <v>-17.669169623452301</v>
      </c>
      <c r="F6" s="117"/>
    </row>
    <row r="7" spans="1:6" s="2" customFormat="1" ht="11.25">
      <c r="A7" s="66">
        <v>2016</v>
      </c>
      <c r="B7" s="534">
        <v>-13.283307434434899</v>
      </c>
      <c r="C7" s="534">
        <v>-14.2217274335922</v>
      </c>
      <c r="D7" s="534">
        <v>-17.796840323411701</v>
      </c>
      <c r="E7" s="534">
        <v>-15.898767074536501</v>
      </c>
      <c r="F7" s="117"/>
    </row>
    <row r="8" spans="1:6" s="2" customFormat="1" ht="11.25">
      <c r="A8" s="66">
        <v>2017</v>
      </c>
      <c r="B8" s="534">
        <v>-7.2366972025287701</v>
      </c>
      <c r="C8" s="534">
        <v>-13.1404945670591</v>
      </c>
      <c r="D8" s="534">
        <v>-9.9411403274755799</v>
      </c>
      <c r="E8" s="534">
        <v>-13.1249249208762</v>
      </c>
      <c r="F8" s="117"/>
    </row>
    <row r="9" spans="1:6" s="2" customFormat="1" ht="11.25">
      <c r="A9" s="66">
        <v>2018</v>
      </c>
      <c r="B9" s="534">
        <v>-7.7129095571706401</v>
      </c>
      <c r="C9" s="534">
        <v>-12.998818042102499</v>
      </c>
      <c r="D9" s="534">
        <v>-15.477694575191601</v>
      </c>
      <c r="E9" s="534">
        <v>-15.2463987277033</v>
      </c>
    </row>
    <row r="10" spans="1:6" s="2" customFormat="1" ht="11.25">
      <c r="A10" s="66">
        <v>2019</v>
      </c>
      <c r="B10" s="534">
        <v>-15.6710315663411</v>
      </c>
      <c r="C10" s="534">
        <v>-17.024397441666402</v>
      </c>
      <c r="D10" s="534">
        <v>-18.616595692755102</v>
      </c>
      <c r="E10" s="534">
        <v>-22.276554259458099</v>
      </c>
    </row>
    <row r="11" spans="1:6" s="2" customFormat="1" ht="11.25">
      <c r="A11" s="66">
        <v>2020</v>
      </c>
      <c r="B11" s="534">
        <v>-15.512252998391901</v>
      </c>
      <c r="C11" s="534">
        <v>-46.876487560616702</v>
      </c>
      <c r="D11" s="534">
        <v>-22.736704459899499</v>
      </c>
      <c r="E11" s="534">
        <v>-24.78631680362</v>
      </c>
    </row>
    <row r="12" spans="1:6" s="2" customFormat="1" ht="11.25">
      <c r="A12" s="66">
        <v>2021</v>
      </c>
      <c r="B12" s="534">
        <v>-20.687024578676301</v>
      </c>
      <c r="C12" s="534">
        <v>-14.3383939596535</v>
      </c>
      <c r="D12" s="534">
        <v>-2.22065831841905</v>
      </c>
      <c r="E12" s="534">
        <v>-8.1551739348374692</v>
      </c>
    </row>
    <row r="13" spans="1:6" s="2" customFormat="1" ht="11.25">
      <c r="A13" s="66">
        <v>2022</v>
      </c>
      <c r="B13" s="534">
        <v>-10.576366289316001</v>
      </c>
      <c r="C13" s="534">
        <v>-35.483333498578197</v>
      </c>
      <c r="D13" s="534">
        <v>-51.473161381091899</v>
      </c>
      <c r="E13" s="534">
        <v>-58.312269846262701</v>
      </c>
      <c r="F13" s="117"/>
    </row>
    <row r="14" spans="1:6" s="2" customFormat="1" ht="11.25">
      <c r="A14" s="803">
        <v>2023</v>
      </c>
      <c r="B14" s="804">
        <v>-36.981587332363702</v>
      </c>
      <c r="C14" s="804">
        <v>-37.475545330228101</v>
      </c>
      <c r="D14" s="804">
        <v>-36.769308786094101</v>
      </c>
      <c r="E14" s="804">
        <v>-51.636369347288699</v>
      </c>
      <c r="F14" s="117"/>
    </row>
    <row r="15" spans="1:6" s="2" customFormat="1" ht="11.25">
      <c r="B15" s="117"/>
      <c r="C15" s="117"/>
      <c r="D15" s="117"/>
      <c r="E15" s="117"/>
      <c r="F15" s="117"/>
    </row>
    <row r="16" spans="1:6" s="2" customFormat="1" ht="11.25">
      <c r="A16" s="230" t="s">
        <v>252</v>
      </c>
      <c r="F16" s="117"/>
    </row>
    <row r="17" spans="1:5" s="2" customFormat="1" ht="11.25">
      <c r="A17" s="2" t="s">
        <v>253</v>
      </c>
    </row>
    <row r="18" spans="1:5" s="2" customFormat="1" ht="11.25">
      <c r="A18" s="55" t="s">
        <v>427</v>
      </c>
      <c r="B18" s="63"/>
      <c r="C18" s="63"/>
      <c r="D18" s="63"/>
      <c r="E18" s="63"/>
    </row>
    <row r="19" spans="1:5" s="2" customFormat="1" ht="11.25">
      <c r="B19" s="63"/>
      <c r="C19" s="63"/>
      <c r="D19" s="63"/>
      <c r="E19" s="63"/>
    </row>
    <row r="20" spans="1:5" s="2" customFormat="1" ht="11.25">
      <c r="B20" s="63"/>
      <c r="C20" s="63"/>
      <c r="D20" s="63"/>
      <c r="E20" s="63"/>
    </row>
    <row r="21" spans="1:5" s="2" customFormat="1" ht="11.25">
      <c r="B21" s="63"/>
      <c r="C21" s="63"/>
      <c r="D21" s="63"/>
      <c r="E21" s="63"/>
    </row>
    <row r="22" spans="1:5" s="2" customFormat="1" ht="11.25">
      <c r="B22" s="63"/>
      <c r="C22" s="63"/>
      <c r="D22" s="63"/>
      <c r="E22" s="63"/>
    </row>
    <row r="23" spans="1:5" s="2" customFormat="1" ht="11.25">
      <c r="B23" s="63"/>
      <c r="C23" s="63"/>
      <c r="D23" s="63"/>
      <c r="E23" s="63"/>
    </row>
    <row r="24" spans="1:5" s="2" customFormat="1" ht="11.25">
      <c r="B24" s="63"/>
      <c r="C24" s="63"/>
      <c r="D24" s="63"/>
      <c r="E24" s="63"/>
    </row>
    <row r="25" spans="1:5" s="2" customFormat="1" ht="11.25">
      <c r="B25" s="63"/>
      <c r="C25" s="63"/>
      <c r="D25" s="63"/>
      <c r="E25" s="63"/>
    </row>
    <row r="26" spans="1:5" s="2" customFormat="1" ht="11.25">
      <c r="B26" s="63"/>
      <c r="C26" s="63"/>
      <c r="D26" s="63"/>
      <c r="E26" s="63"/>
    </row>
    <row r="27" spans="1:5" s="2" customFormat="1" ht="11.25">
      <c r="B27" s="63"/>
      <c r="C27" s="63"/>
      <c r="D27" s="63"/>
      <c r="E27" s="63"/>
    </row>
    <row r="28" spans="1:5" s="2" customFormat="1" ht="11.25">
      <c r="B28" s="63"/>
      <c r="C28" s="63"/>
      <c r="D28" s="63"/>
      <c r="E28" s="63"/>
    </row>
    <row r="29" spans="1:5" s="2" customFormat="1" ht="11.25"/>
    <row r="30" spans="1:5" s="2" customFormat="1" ht="11.25">
      <c r="B30" s="98"/>
    </row>
    <row r="31" spans="1:5" s="2" customFormat="1" ht="11.25"/>
    <row r="32" spans="1:5" s="2" customFormat="1" ht="11.25"/>
    <row r="33" s="2" customFormat="1" ht="11.25"/>
    <row r="34" s="2" customFormat="1" ht="11.25"/>
    <row r="35" s="2" customFormat="1" ht="11.25"/>
    <row r="36" s="2" customFormat="1" ht="11.25"/>
    <row r="37" s="2" customFormat="1" ht="11.25"/>
    <row r="38" s="2" customFormat="1" ht="11.25"/>
    <row r="39" s="2" customFormat="1" ht="11.25"/>
    <row r="40" s="2" customFormat="1" ht="11.25"/>
    <row r="41" s="2" customFormat="1" ht="11.25"/>
    <row r="42" s="2" customFormat="1" ht="11.25"/>
    <row r="43" s="2" customFormat="1" ht="11.25"/>
    <row r="44" s="2" customFormat="1" ht="11.25"/>
    <row r="45" s="2" customFormat="1" ht="11.25"/>
    <row r="46" s="2" customFormat="1" ht="11.25"/>
    <row r="47" s="2" customFormat="1" ht="11.25"/>
    <row r="48" s="2" customFormat="1" ht="11.25"/>
    <row r="49" s="2" customFormat="1" ht="11.25"/>
  </sheetData>
  <phoneticPr fontId="18" type="noConversion"/>
  <hyperlinks>
    <hyperlink ref="A16" r:id="rId1" xr:uid="{00000000-0004-0000-1B00-000000000000}"/>
  </hyperlinks>
  <pageMargins left="0.78740157499999996" right="0.78740157499999996" top="0.984251969" bottom="0.984251969" header="0.4921259845" footer="0.4921259845"/>
  <pageSetup paperSize="9" scale="60" orientation="portrait" r:id="rId2"/>
  <headerFooter alignWithMargins="0"/>
  <drawing r:id="rId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L29"/>
  <sheetViews>
    <sheetView showGridLines="0" workbookViewId="0"/>
  </sheetViews>
  <sheetFormatPr baseColWidth="10" defaultColWidth="11.42578125" defaultRowHeight="12.75"/>
  <cols>
    <col min="1" max="1" width="33.5703125" style="4" customWidth="1"/>
    <col min="2" max="11" width="11.28515625" style="4" customWidth="1"/>
    <col min="12" max="16384" width="11.42578125" style="4"/>
  </cols>
  <sheetData>
    <row r="1" spans="1:12" s="52" customFormat="1">
      <c r="A1" s="467" t="s">
        <v>342</v>
      </c>
      <c r="G1" s="80"/>
      <c r="K1" s="139" t="s">
        <v>24</v>
      </c>
      <c r="L1" s="139"/>
    </row>
    <row r="2" spans="1:12" s="79" customFormat="1" ht="12">
      <c r="A2" s="149" t="s">
        <v>254</v>
      </c>
      <c r="G2" s="81"/>
    </row>
    <row r="3" spans="1:12" s="2" customFormat="1" ht="11.25">
      <c r="A3" s="70"/>
      <c r="B3" s="70"/>
      <c r="C3" s="70"/>
      <c r="D3" s="70"/>
      <c r="E3" s="70"/>
      <c r="F3" s="70"/>
      <c r="G3" s="70"/>
      <c r="H3" s="70"/>
      <c r="I3" s="70"/>
      <c r="J3" s="70"/>
      <c r="K3" s="70"/>
    </row>
    <row r="4" spans="1:12" s="2" customFormat="1" ht="11.25">
      <c r="A4" s="104"/>
      <c r="B4" s="105"/>
      <c r="C4" s="660">
        <v>2014</v>
      </c>
      <c r="D4" s="660">
        <v>2015</v>
      </c>
      <c r="E4" s="661">
        <v>2016</v>
      </c>
      <c r="F4" s="661">
        <v>2017</v>
      </c>
      <c r="G4" s="661">
        <v>2018</v>
      </c>
      <c r="H4" s="805">
        <v>2019</v>
      </c>
      <c r="I4" s="805">
        <v>2020</v>
      </c>
      <c r="J4" s="805">
        <v>2021</v>
      </c>
      <c r="K4" s="805">
        <v>2022</v>
      </c>
    </row>
    <row r="5" spans="1:12" s="2" customFormat="1" ht="11.25">
      <c r="A5" s="200" t="s">
        <v>255</v>
      </c>
      <c r="B5" s="201"/>
      <c r="C5" s="806">
        <v>0.90793703819886939</v>
      </c>
      <c r="D5" s="806">
        <v>2.3717350746004895</v>
      </c>
      <c r="E5" s="806">
        <v>1.5608353018377485</v>
      </c>
      <c r="F5" s="806">
        <v>1.1458885913919081</v>
      </c>
      <c r="G5" s="806">
        <v>0.62923611840721705</v>
      </c>
      <c r="H5" s="807">
        <v>1.1539274003377731</v>
      </c>
      <c r="I5" s="807">
        <v>-3.5827289000909102</v>
      </c>
      <c r="J5" s="807">
        <v>2.1</v>
      </c>
      <c r="K5" s="807">
        <v>4.4000000000000004</v>
      </c>
    </row>
    <row r="6" spans="1:12" s="2" customFormat="1" ht="11.25">
      <c r="A6" s="391" t="s">
        <v>256</v>
      </c>
      <c r="B6" s="392"/>
      <c r="C6" s="808">
        <v>-1.8607419090035493</v>
      </c>
      <c r="D6" s="808">
        <v>0.49832421800524163</v>
      </c>
      <c r="E6" s="808">
        <v>0.46233121546850331</v>
      </c>
      <c r="F6" s="808">
        <v>2.4154856578282757</v>
      </c>
      <c r="G6" s="809">
        <v>-1.1602197011671311</v>
      </c>
      <c r="H6" s="810">
        <v>2.2722886774652729</v>
      </c>
      <c r="I6" s="810">
        <v>-27.291398249140499</v>
      </c>
      <c r="J6" s="810">
        <v>-5.8</v>
      </c>
      <c r="K6" s="810">
        <v>45.7</v>
      </c>
    </row>
    <row r="7" spans="1:12" s="2" customFormat="1" ht="11.25">
      <c r="B7" s="97"/>
      <c r="C7" s="97"/>
      <c r="H7" s="66"/>
      <c r="I7" s="66"/>
      <c r="J7" s="66"/>
      <c r="K7" s="66"/>
    </row>
    <row r="8" spans="1:12" s="2" customFormat="1" ht="11.25">
      <c r="A8" s="106" t="s">
        <v>257</v>
      </c>
      <c r="B8" s="5"/>
      <c r="C8" s="5"/>
      <c r="D8" s="5"/>
      <c r="E8" s="5"/>
      <c r="F8" s="5"/>
      <c r="G8" s="5"/>
      <c r="H8" s="5"/>
    </row>
    <row r="9" spans="1:12" s="2" customFormat="1" ht="11.25">
      <c r="B9" s="97"/>
      <c r="C9" s="97"/>
    </row>
    <row r="10" spans="1:12" s="2" customFormat="1" ht="12">
      <c r="A10" s="153" t="s">
        <v>343</v>
      </c>
      <c r="F10" s="139" t="s">
        <v>25</v>
      </c>
      <c r="I10" s="97"/>
      <c r="J10" s="97"/>
    </row>
    <row r="11" spans="1:12" s="2" customFormat="1" ht="12">
      <c r="A11" s="285" t="s">
        <v>254</v>
      </c>
      <c r="B11" s="67"/>
      <c r="C11" s="67"/>
      <c r="D11" s="67"/>
      <c r="E11" s="67"/>
      <c r="F11" s="67"/>
      <c r="I11" s="97"/>
      <c r="J11" s="97"/>
    </row>
    <row r="12" spans="1:12" s="2" customFormat="1" ht="11.25">
      <c r="A12" s="70"/>
      <c r="B12" s="70"/>
      <c r="C12" s="70"/>
      <c r="D12" s="70"/>
      <c r="E12" s="70"/>
      <c r="I12" s="97"/>
      <c r="J12" s="97"/>
    </row>
    <row r="13" spans="1:12" s="2" customFormat="1" ht="11.25">
      <c r="A13" s="107"/>
      <c r="B13" s="660">
        <v>2018</v>
      </c>
      <c r="C13" s="811">
        <v>2019</v>
      </c>
      <c r="D13" s="811">
        <v>2020</v>
      </c>
      <c r="E13" s="805">
        <v>2021</v>
      </c>
      <c r="F13" s="805">
        <v>2022</v>
      </c>
      <c r="H13" s="62"/>
      <c r="I13" s="97"/>
      <c r="J13" s="97"/>
    </row>
    <row r="14" spans="1:12" s="2" customFormat="1" ht="11.25">
      <c r="A14" s="5" t="s">
        <v>60</v>
      </c>
      <c r="B14" s="806">
        <v>1.8</v>
      </c>
      <c r="C14" s="537">
        <v>1.5</v>
      </c>
      <c r="D14" s="538">
        <v>-28.6</v>
      </c>
      <c r="E14" s="538">
        <v>-6.3</v>
      </c>
      <c r="F14" s="538">
        <v>47</v>
      </c>
      <c r="G14" s="66"/>
      <c r="H14" s="108"/>
      <c r="I14" s="97"/>
      <c r="J14" s="97"/>
    </row>
    <row r="15" spans="1:12" s="2" customFormat="1" ht="11.25">
      <c r="A15" s="5" t="s">
        <v>304</v>
      </c>
      <c r="B15" s="537">
        <v>2.8</v>
      </c>
      <c r="C15" s="537">
        <v>2.4</v>
      </c>
      <c r="D15" s="537">
        <v>-38</v>
      </c>
      <c r="E15" s="537">
        <v>17.7</v>
      </c>
      <c r="F15" s="537">
        <v>33.799999999999997</v>
      </c>
      <c r="G15" s="54"/>
      <c r="H15" s="110"/>
      <c r="I15" s="97"/>
      <c r="J15" s="97"/>
    </row>
    <row r="16" spans="1:12" s="2" customFormat="1" ht="11.25">
      <c r="A16" s="100" t="s">
        <v>79</v>
      </c>
      <c r="B16" s="537">
        <v>2.9</v>
      </c>
      <c r="C16" s="537">
        <v>1.8</v>
      </c>
      <c r="D16" s="537">
        <v>-34.200000000000003</v>
      </c>
      <c r="E16" s="537">
        <v>0.9</v>
      </c>
      <c r="F16" s="537">
        <v>42.5</v>
      </c>
      <c r="G16" s="66" t="s">
        <v>35</v>
      </c>
      <c r="H16" s="97"/>
    </row>
    <row r="17" spans="1:9" s="2" customFormat="1" ht="11.25">
      <c r="A17" s="100" t="s">
        <v>2</v>
      </c>
      <c r="B17" s="537">
        <v>4</v>
      </c>
      <c r="C17" s="537">
        <v>4.5</v>
      </c>
      <c r="D17" s="537">
        <v>-32.200000000000003</v>
      </c>
      <c r="E17" s="537">
        <v>15.5</v>
      </c>
      <c r="F17" s="537">
        <v>36.700000000000003</v>
      </c>
      <c r="G17" s="66" t="s">
        <v>35</v>
      </c>
      <c r="H17" s="97"/>
    </row>
    <row r="18" spans="1:9" s="2" customFormat="1" ht="11.25">
      <c r="A18" s="100" t="s">
        <v>80</v>
      </c>
      <c r="B18" s="537">
        <v>0.8</v>
      </c>
      <c r="C18" s="537">
        <v>0.9</v>
      </c>
      <c r="D18" s="537">
        <v>-41.4</v>
      </c>
      <c r="E18" s="537">
        <v>20.8</v>
      </c>
      <c r="F18" s="537">
        <v>24.5</v>
      </c>
      <c r="G18" s="66"/>
      <c r="H18" s="97"/>
    </row>
    <row r="19" spans="1:9" s="2" customFormat="1" ht="11.25">
      <c r="A19" s="111" t="s">
        <v>81</v>
      </c>
      <c r="B19" s="809">
        <v>1</v>
      </c>
      <c r="C19" s="809">
        <v>1</v>
      </c>
      <c r="D19" s="809">
        <v>-33</v>
      </c>
      <c r="E19" s="809">
        <v>-9.6999999999999993</v>
      </c>
      <c r="F19" s="809">
        <v>50.2</v>
      </c>
      <c r="G19" s="66"/>
      <c r="H19" s="97"/>
    </row>
    <row r="20" spans="1:9" s="2" customFormat="1" ht="11.25">
      <c r="B20" s="97"/>
      <c r="C20" s="97"/>
      <c r="D20" s="97"/>
      <c r="E20" s="97"/>
      <c r="F20" s="97"/>
    </row>
    <row r="21" spans="1:9" s="2" customFormat="1" ht="11.25">
      <c r="A21" s="2" t="s">
        <v>258</v>
      </c>
      <c r="B21" s="97"/>
      <c r="C21" s="97"/>
      <c r="D21" s="97"/>
      <c r="E21" s="97"/>
      <c r="F21" s="97"/>
    </row>
    <row r="22" spans="1:9" s="2" customFormat="1" ht="11.25"/>
    <row r="23" spans="1:9" s="2" customFormat="1" ht="11.25">
      <c r="A23" s="230" t="s">
        <v>249</v>
      </c>
      <c r="I23" s="230"/>
    </row>
    <row r="24" spans="1:9" s="2" customFormat="1" ht="11.25">
      <c r="A24" s="2" t="s">
        <v>248</v>
      </c>
      <c r="I24" s="120"/>
    </row>
    <row r="25" spans="1:9" s="2" customFormat="1" ht="11.25">
      <c r="A25" s="55" t="s">
        <v>427</v>
      </c>
      <c r="I25" s="55"/>
    </row>
    <row r="26" spans="1:9" s="2" customFormat="1" ht="11.25">
      <c r="A26" s="54"/>
      <c r="I26" s="54"/>
    </row>
    <row r="27" spans="1:9" s="2" customFormat="1" ht="11.25">
      <c r="A27" s="2" t="s">
        <v>250</v>
      </c>
    </row>
    <row r="28" spans="1:9" s="2" customFormat="1" ht="11.25">
      <c r="A28" s="231" t="s">
        <v>41</v>
      </c>
      <c r="I28" s="231"/>
    </row>
    <row r="29" spans="1:9">
      <c r="A29" s="2"/>
      <c r="I29" s="2"/>
    </row>
  </sheetData>
  <phoneticPr fontId="18" type="noConversion"/>
  <hyperlinks>
    <hyperlink ref="A23" r:id="rId1" xr:uid="{00000000-0004-0000-1C00-000000000000}"/>
    <hyperlink ref="A28" r:id="rId2" xr:uid="{00000000-0004-0000-1C00-000001000000}"/>
  </hyperlinks>
  <pageMargins left="0.78740157499999996" right="0.78740157499999996" top="0.984251969" bottom="0.984251969" header="0.4921259845" footer="0.4921259845"/>
  <pageSetup paperSize="9" scale="70" orientation="portrait" r:id="rId3"/>
  <headerFooter alignWithMargins="0"/>
  <drawing r:id="rId4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Y31"/>
  <sheetViews>
    <sheetView showGridLines="0" workbookViewId="0"/>
  </sheetViews>
  <sheetFormatPr baseColWidth="10" defaultColWidth="11.42578125" defaultRowHeight="12.75"/>
  <cols>
    <col min="1" max="1" width="22" style="4" customWidth="1"/>
    <col min="2" max="12" width="8.28515625" style="4" customWidth="1"/>
    <col min="13" max="16384" width="11.42578125" style="4"/>
  </cols>
  <sheetData>
    <row r="1" spans="1:25" s="52" customFormat="1">
      <c r="A1" s="467" t="s">
        <v>263</v>
      </c>
      <c r="K1" s="139" t="s">
        <v>26</v>
      </c>
    </row>
    <row r="2" spans="1:25" s="52" customFormat="1" ht="12">
      <c r="A2" s="101" t="s">
        <v>365</v>
      </c>
      <c r="B2" s="102"/>
      <c r="C2" s="66"/>
      <c r="D2" s="102"/>
      <c r="K2" s="139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s="2" customFormat="1" ht="11.25">
      <c r="E3" s="66"/>
      <c r="F3" s="66"/>
      <c r="G3" s="66"/>
      <c r="H3" s="66"/>
      <c r="I3" s="66"/>
      <c r="J3" s="66"/>
      <c r="K3" s="66"/>
      <c r="L3" s="66"/>
    </row>
    <row r="4" spans="1:25" s="2" customFormat="1" ht="11.25">
      <c r="A4" s="103"/>
      <c r="B4" s="662">
        <v>2014</v>
      </c>
      <c r="C4" s="662">
        <v>2015</v>
      </c>
      <c r="D4" s="662">
        <v>2016</v>
      </c>
      <c r="E4" s="662">
        <v>2017</v>
      </c>
      <c r="F4" s="662">
        <v>2018</v>
      </c>
      <c r="G4" s="662">
        <v>2019</v>
      </c>
      <c r="H4" s="662">
        <v>2020</v>
      </c>
      <c r="I4" s="662">
        <v>2021</v>
      </c>
      <c r="J4" s="662">
        <v>2022</v>
      </c>
      <c r="K4" s="662">
        <v>2023</v>
      </c>
    </row>
    <row r="5" spans="1:25" s="2" customFormat="1" ht="11.25">
      <c r="A5" s="203" t="s">
        <v>259</v>
      </c>
      <c r="B5" s="812">
        <v>0</v>
      </c>
      <c r="C5" s="812">
        <v>-1.1000000000000001</v>
      </c>
      <c r="D5" s="812">
        <v>-0.4</v>
      </c>
      <c r="E5" s="812">
        <v>0.5</v>
      </c>
      <c r="F5" s="812">
        <v>0.9</v>
      </c>
      <c r="G5" s="812">
        <v>0.4</v>
      </c>
      <c r="H5" s="812">
        <v>-0.7</v>
      </c>
      <c r="I5" s="812">
        <v>0.6</v>
      </c>
      <c r="J5" s="812">
        <v>2.8</v>
      </c>
      <c r="K5" s="812">
        <v>2.1</v>
      </c>
    </row>
    <row r="6" spans="1:25" s="2" customFormat="1" ht="11.25">
      <c r="A6" s="67" t="s">
        <v>49</v>
      </c>
      <c r="B6" s="535">
        <v>0.1</v>
      </c>
      <c r="C6" s="535">
        <v>-1.9</v>
      </c>
      <c r="D6" s="535">
        <v>-2.2999999999999998</v>
      </c>
      <c r="E6" s="535">
        <v>-0.2</v>
      </c>
      <c r="F6" s="535">
        <v>0.1</v>
      </c>
      <c r="G6" s="535">
        <v>0.2</v>
      </c>
      <c r="H6" s="535">
        <v>-1.1000000000000001</v>
      </c>
      <c r="I6" s="535">
        <v>2.2000000000000002</v>
      </c>
      <c r="J6" s="535">
        <v>2.2999999999999998</v>
      </c>
      <c r="K6" s="535">
        <v>3.7</v>
      </c>
    </row>
    <row r="7" spans="1:25" s="2" customFormat="1" ht="11.25">
      <c r="A7" s="159" t="s">
        <v>260</v>
      </c>
      <c r="B7" s="536">
        <v>-0.4</v>
      </c>
      <c r="C7" s="536">
        <v>-2.5</v>
      </c>
      <c r="D7" s="536">
        <v>-2.4</v>
      </c>
      <c r="E7" s="536">
        <v>-0.2</v>
      </c>
      <c r="F7" s="536">
        <v>-0.2</v>
      </c>
      <c r="G7" s="536">
        <v>0.4</v>
      </c>
      <c r="H7" s="536">
        <v>-1.8</v>
      </c>
      <c r="I7" s="536">
        <v>2.7</v>
      </c>
      <c r="J7" s="536">
        <v>5.9</v>
      </c>
      <c r="K7" s="536">
        <v>3</v>
      </c>
    </row>
    <row r="8" spans="1:25" s="2" customFormat="1" ht="11.25">
      <c r="A8" s="204" t="s">
        <v>261</v>
      </c>
      <c r="B8" s="813">
        <v>1.1000000000000001</v>
      </c>
      <c r="C8" s="813">
        <v>-0.6</v>
      </c>
      <c r="D8" s="813">
        <v>-1.3</v>
      </c>
      <c r="E8" s="813">
        <v>0.2</v>
      </c>
      <c r="F8" s="813">
        <v>0.7</v>
      </c>
      <c r="G8" s="813">
        <v>0.3</v>
      </c>
      <c r="H8" s="813">
        <v>0.6</v>
      </c>
      <c r="I8" s="813">
        <v>1.2</v>
      </c>
      <c r="J8" s="813">
        <v>-6</v>
      </c>
      <c r="K8" s="813">
        <v>5.9</v>
      </c>
    </row>
    <row r="9" spans="1:25" s="2" customFormat="1" ht="11.25"/>
    <row r="10" spans="1:25" s="2" customFormat="1" ht="11.25">
      <c r="A10" s="230" t="s">
        <v>264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</row>
    <row r="11" spans="1:25" s="2" customFormat="1" ht="11.25">
      <c r="A11" s="2" t="s">
        <v>262</v>
      </c>
    </row>
    <row r="12" spans="1:25" s="2" customFormat="1" ht="11.25">
      <c r="A12" s="55" t="s">
        <v>427</v>
      </c>
      <c r="B12" s="98"/>
    </row>
    <row r="13" spans="1:25" s="2" customFormat="1" ht="11.25"/>
    <row r="14" spans="1:25" s="2" customFormat="1" ht="11.25">
      <c r="A14" s="2" t="s">
        <v>269</v>
      </c>
    </row>
    <row r="15" spans="1:25" s="2" customFormat="1" ht="11.25">
      <c r="A15" s="231" t="s">
        <v>42</v>
      </c>
    </row>
    <row r="16" spans="1:25" s="2" customFormat="1" ht="11.25"/>
    <row r="17" spans="13:25" s="2" customFormat="1" ht="11.25"/>
    <row r="18" spans="13:25" s="2" customFormat="1" ht="11.25"/>
    <row r="19" spans="13:25" s="2" customFormat="1"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</row>
    <row r="20" spans="13:25" s="2" customFormat="1"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</row>
    <row r="21" spans="13:25" s="2" customFormat="1"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</row>
    <row r="22" spans="13:25" s="2" customFormat="1"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</row>
    <row r="23" spans="13:25" s="2" customFormat="1"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</row>
    <row r="24" spans="13:25" s="2" customFormat="1"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</row>
    <row r="25" spans="13:25" s="2" customFormat="1"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</row>
    <row r="26" spans="13:25" s="2" customFormat="1"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</row>
    <row r="27" spans="13:25" s="2" customFormat="1"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</row>
    <row r="28" spans="13:25" s="2" customFormat="1"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</row>
    <row r="29" spans="13:25" s="2" customFormat="1"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</row>
    <row r="30" spans="13:25" s="2" customFormat="1"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</row>
    <row r="31" spans="13:25" s="2" customFormat="1"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</row>
  </sheetData>
  <phoneticPr fontId="18" type="noConversion"/>
  <hyperlinks>
    <hyperlink ref="A10" r:id="rId1" xr:uid="{00000000-0004-0000-1D00-000000000000}"/>
    <hyperlink ref="A15" r:id="rId2" xr:uid="{00000000-0004-0000-1D00-000001000000}"/>
  </hyperlinks>
  <pageMargins left="0.78740157499999996" right="0.78740157499999996" top="0.984251969" bottom="0.984251969" header="0.4921259845" footer="0.4921259845"/>
  <pageSetup paperSize="9" scale="70" orientation="portrait" r:id="rId3"/>
  <headerFooter alignWithMargins="0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49"/>
  <sheetViews>
    <sheetView showGridLines="0" zoomScaleNormal="100" workbookViewId="0"/>
  </sheetViews>
  <sheetFormatPr baseColWidth="10" defaultRowHeight="12.75"/>
  <cols>
    <col min="1" max="1" width="22.7109375" customWidth="1"/>
    <col min="2" max="7" width="13.28515625" customWidth="1"/>
  </cols>
  <sheetData>
    <row r="1" spans="1:7" s="75" customFormat="1" ht="12">
      <c r="A1" s="76" t="s">
        <v>377</v>
      </c>
      <c r="G1" s="53" t="s">
        <v>15</v>
      </c>
    </row>
    <row r="2" spans="1:7" s="54" customFormat="1" ht="11.25"/>
    <row r="3" spans="1:7" s="54" customFormat="1" ht="11.25">
      <c r="A3" s="848"/>
      <c r="B3" s="845" t="s">
        <v>58</v>
      </c>
      <c r="C3" s="846"/>
      <c r="D3" s="845" t="s">
        <v>52</v>
      </c>
      <c r="E3" s="846"/>
      <c r="F3" s="845" t="s">
        <v>53</v>
      </c>
      <c r="G3" s="847"/>
    </row>
    <row r="4" spans="1:7" s="54" customFormat="1" ht="11.25">
      <c r="A4" s="849"/>
      <c r="B4" s="293" t="s">
        <v>64</v>
      </c>
      <c r="C4" s="293" t="s">
        <v>59</v>
      </c>
      <c r="D4" s="293" t="s">
        <v>64</v>
      </c>
      <c r="E4" s="293" t="s">
        <v>59</v>
      </c>
      <c r="F4" s="293" t="s">
        <v>64</v>
      </c>
      <c r="G4" s="360" t="s">
        <v>59</v>
      </c>
    </row>
    <row r="5" spans="1:7" s="54" customFormat="1" ht="11.25">
      <c r="A5" s="134" t="s">
        <v>1</v>
      </c>
      <c r="B5" s="597">
        <v>59311203.177767903</v>
      </c>
      <c r="C5" s="598">
        <v>100</v>
      </c>
      <c r="D5" s="545">
        <v>41759083</v>
      </c>
      <c r="E5" s="546">
        <v>100</v>
      </c>
      <c r="F5" s="597">
        <v>17552120.177767899</v>
      </c>
      <c r="G5" s="598">
        <v>100</v>
      </c>
    </row>
    <row r="6" spans="1:7" s="54" customFormat="1" ht="11.25">
      <c r="A6" s="133" t="s">
        <v>60</v>
      </c>
      <c r="B6" s="21">
        <v>32813339.933352098</v>
      </c>
      <c r="C6" s="97">
        <v>55.3</v>
      </c>
      <c r="D6" s="95">
        <v>20838141</v>
      </c>
      <c r="E6" s="516">
        <v>49.9</v>
      </c>
      <c r="F6" s="21">
        <v>11975198.9333521</v>
      </c>
      <c r="G6" s="97">
        <v>68.2</v>
      </c>
    </row>
    <row r="7" spans="1:7" s="54" customFormat="1" ht="11.25">
      <c r="A7" s="133" t="s">
        <v>61</v>
      </c>
      <c r="B7" s="21">
        <v>16783241.076903962</v>
      </c>
      <c r="C7" s="97">
        <v>28.3</v>
      </c>
      <c r="D7" s="95">
        <v>12069134</v>
      </c>
      <c r="E7" s="516">
        <v>28.9</v>
      </c>
      <c r="F7" s="21">
        <v>4714107.0769039597</v>
      </c>
      <c r="G7" s="97">
        <v>26.9</v>
      </c>
    </row>
    <row r="8" spans="1:7" s="54" customFormat="1" ht="11.25">
      <c r="A8" s="54" t="s">
        <v>62</v>
      </c>
      <c r="B8" s="21">
        <v>4547331.9573206613</v>
      </c>
      <c r="C8" s="97">
        <v>7.7</v>
      </c>
      <c r="D8" s="95">
        <v>4132437</v>
      </c>
      <c r="E8" s="516">
        <v>9.9</v>
      </c>
      <c r="F8" s="21">
        <v>414894.95732066128</v>
      </c>
      <c r="G8" s="97">
        <v>2.4</v>
      </c>
    </row>
    <row r="9" spans="1:7" s="54" customFormat="1" ht="11.25">
      <c r="A9" s="54" t="s">
        <v>63</v>
      </c>
      <c r="B9" s="21">
        <v>4372525.3107918054</v>
      </c>
      <c r="C9" s="97">
        <v>7.4</v>
      </c>
      <c r="D9" s="95">
        <v>4016534</v>
      </c>
      <c r="E9" s="516">
        <v>9.6</v>
      </c>
      <c r="F9" s="21">
        <v>355991.31079180585</v>
      </c>
      <c r="G9" s="97">
        <v>2</v>
      </c>
    </row>
    <row r="10" spans="1:7" s="54" customFormat="1" ht="11.25">
      <c r="A10" s="399" t="s">
        <v>328</v>
      </c>
      <c r="B10" s="719">
        <v>794764.89929941599</v>
      </c>
      <c r="C10" s="720">
        <v>1.3</v>
      </c>
      <c r="D10" s="721">
        <v>702837</v>
      </c>
      <c r="E10" s="722">
        <v>1.7</v>
      </c>
      <c r="F10" s="719">
        <v>91927.899299415993</v>
      </c>
      <c r="G10" s="720">
        <v>0.5</v>
      </c>
    </row>
    <row r="11" spans="1:7" s="54" customFormat="1" ht="11.25"/>
    <row r="12" spans="1:7" s="54" customFormat="1" ht="11.25">
      <c r="A12" s="230" t="s">
        <v>55</v>
      </c>
    </row>
    <row r="13" spans="1:7" s="54" customFormat="1" ht="11.25">
      <c r="A13" s="54" t="s">
        <v>54</v>
      </c>
    </row>
    <row r="14" spans="1:7" s="54" customFormat="1" ht="11.25">
      <c r="A14" s="55" t="s">
        <v>376</v>
      </c>
    </row>
    <row r="15" spans="1:7" s="54" customFormat="1" ht="11.25"/>
    <row r="16" spans="1:7" s="54" customFormat="1" ht="11.25">
      <c r="A16" s="2" t="s">
        <v>56</v>
      </c>
      <c r="B16" s="95"/>
    </row>
    <row r="17" spans="1:2" s="54" customFormat="1" ht="11.25">
      <c r="A17" s="231" t="s">
        <v>57</v>
      </c>
      <c r="B17" s="95"/>
    </row>
    <row r="18" spans="1:2" s="54" customFormat="1" ht="11.25">
      <c r="A18" s="2"/>
      <c r="B18" s="95"/>
    </row>
    <row r="19" spans="1:2" s="54" customFormat="1" ht="11.25">
      <c r="B19" s="95"/>
    </row>
    <row r="20" spans="1:2" s="54" customFormat="1" ht="11.25">
      <c r="B20" s="95"/>
    </row>
    <row r="21" spans="1:2" s="54" customFormat="1" ht="11.25"/>
    <row r="22" spans="1:2" s="54" customFormat="1" ht="11.25"/>
    <row r="23" spans="1:2" s="54" customFormat="1" ht="11.25"/>
    <row r="24" spans="1:2" s="54" customFormat="1" ht="11.25"/>
    <row r="25" spans="1:2" s="54" customFormat="1" ht="11.25"/>
    <row r="26" spans="1:2" s="54" customFormat="1" ht="11.25"/>
    <row r="27" spans="1:2" s="54" customFormat="1" ht="11.25"/>
    <row r="28" spans="1:2" s="54" customFormat="1" ht="11.25"/>
    <row r="29" spans="1:2" s="54" customFormat="1" ht="11.25"/>
    <row r="30" spans="1:2" s="54" customFormat="1" ht="11.25">
      <c r="B30" s="96"/>
    </row>
    <row r="31" spans="1:2" s="54" customFormat="1" ht="11.25"/>
    <row r="32" spans="1:2" s="54" customFormat="1" ht="11.25"/>
    <row r="33" s="54" customFormat="1" ht="11.25"/>
    <row r="34" s="54" customFormat="1" ht="11.25"/>
    <row r="35" s="54" customFormat="1" ht="11.25"/>
    <row r="36" s="54" customFormat="1" ht="11.25"/>
    <row r="37" s="54" customFormat="1" ht="11.25"/>
    <row r="38" s="54" customFormat="1" ht="11.25"/>
    <row r="39" s="54" customFormat="1" ht="11.25"/>
    <row r="40" s="54" customFormat="1" ht="11.25"/>
    <row r="41" s="54" customFormat="1" ht="11.25"/>
    <row r="42" s="54" customFormat="1" ht="11.25"/>
    <row r="43" s="54" customFormat="1" ht="11.25"/>
    <row r="44" s="54" customFormat="1" ht="11.25"/>
    <row r="45" s="54" customFormat="1" ht="11.25"/>
    <row r="46" s="54" customFormat="1" ht="11.25"/>
    <row r="47" s="54" customFormat="1" ht="11.25"/>
    <row r="48" s="54" customFormat="1" ht="11.25"/>
    <row r="49" s="54" customFormat="1" ht="11.25"/>
  </sheetData>
  <mergeCells count="4">
    <mergeCell ref="B3:C3"/>
    <mergeCell ref="D3:E3"/>
    <mergeCell ref="F3:G3"/>
    <mergeCell ref="A3:A4"/>
  </mergeCells>
  <hyperlinks>
    <hyperlink ref="A12" r:id="rId1" xr:uid="{00000000-0004-0000-0200-000000000000}"/>
    <hyperlink ref="A17" r:id="rId2" xr:uid="{00000000-0004-0000-0200-000001000000}"/>
  </hyperlinks>
  <pageMargins left="0.7" right="0.7" top="0.75" bottom="0.75" header="0.3" footer="0.3"/>
  <pageSetup paperSize="9" orientation="landscape" r:id="rId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I22"/>
  <sheetViews>
    <sheetView showGridLines="0" workbookViewId="0"/>
  </sheetViews>
  <sheetFormatPr baseColWidth="10" defaultColWidth="11.42578125" defaultRowHeight="12.75"/>
  <cols>
    <col min="1" max="1" width="25.28515625" style="4" customWidth="1"/>
    <col min="2" max="7" width="8.42578125" style="4" customWidth="1"/>
    <col min="8" max="16384" width="11.42578125" style="4"/>
  </cols>
  <sheetData>
    <row r="1" spans="1:9" s="52" customFormat="1">
      <c r="A1" s="467" t="s">
        <v>267</v>
      </c>
      <c r="F1" s="139" t="s">
        <v>27</v>
      </c>
      <c r="I1" s="309"/>
    </row>
    <row r="2" spans="1:9" s="52" customFormat="1">
      <c r="A2" s="206" t="s">
        <v>266</v>
      </c>
      <c r="I2" s="358"/>
    </row>
    <row r="3" spans="1:9" s="52" customFormat="1" ht="12">
      <c r="A3" s="206"/>
    </row>
    <row r="4" spans="1:9" s="2" customFormat="1" ht="11.25">
      <c r="A4" s="205"/>
      <c r="B4" s="913" t="s">
        <v>265</v>
      </c>
      <c r="C4" s="914"/>
      <c r="D4" s="914"/>
      <c r="E4" s="914"/>
      <c r="F4" s="914"/>
      <c r="G4" s="99"/>
    </row>
    <row r="5" spans="1:9" s="2" customFormat="1" ht="11.25">
      <c r="A5" s="175"/>
      <c r="B5" s="663">
        <v>2019</v>
      </c>
      <c r="C5" s="814">
        <v>2020</v>
      </c>
      <c r="D5" s="814">
        <v>2021</v>
      </c>
      <c r="E5" s="814">
        <v>2022</v>
      </c>
      <c r="F5" s="814">
        <v>2023</v>
      </c>
      <c r="G5" s="99"/>
    </row>
    <row r="6" spans="1:9" s="2" customFormat="1" ht="11.25">
      <c r="A6" s="5" t="s">
        <v>60</v>
      </c>
      <c r="B6" s="548">
        <v>0.6</v>
      </c>
      <c r="C6" s="548">
        <v>0.1</v>
      </c>
      <c r="D6" s="548">
        <v>0.5</v>
      </c>
      <c r="E6" s="548">
        <v>2.5</v>
      </c>
      <c r="F6" s="548">
        <v>3.1</v>
      </c>
      <c r="G6" s="5"/>
    </row>
    <row r="7" spans="1:9" s="2" customFormat="1" ht="11.25">
      <c r="A7" s="5" t="s">
        <v>304</v>
      </c>
      <c r="B7" s="548">
        <v>2.2000000000000002</v>
      </c>
      <c r="C7" s="548">
        <v>1.4</v>
      </c>
      <c r="D7" s="548">
        <v>2</v>
      </c>
      <c r="E7" s="548">
        <v>8.1</v>
      </c>
      <c r="F7" s="548">
        <v>8.4</v>
      </c>
      <c r="G7" s="5"/>
    </row>
    <row r="8" spans="1:9" s="2" customFormat="1" ht="11.25">
      <c r="A8" s="100" t="s">
        <v>79</v>
      </c>
      <c r="B8" s="548">
        <v>2.8</v>
      </c>
      <c r="C8" s="548">
        <v>2.1</v>
      </c>
      <c r="D8" s="548">
        <v>2.6</v>
      </c>
      <c r="E8" s="548">
        <v>7.4</v>
      </c>
      <c r="F8" s="548">
        <v>8.3000000000000007</v>
      </c>
    </row>
    <row r="9" spans="1:9" s="2" customFormat="1" ht="11.25">
      <c r="A9" s="100" t="s">
        <v>2</v>
      </c>
      <c r="B9" s="548">
        <v>1.4</v>
      </c>
      <c r="C9" s="548">
        <v>0.9</v>
      </c>
      <c r="D9" s="548">
        <v>0.8</v>
      </c>
      <c r="E9" s="548">
        <v>4.7</v>
      </c>
      <c r="F9" s="548">
        <v>5.0999999999999996</v>
      </c>
    </row>
    <row r="10" spans="1:9" s="2" customFormat="1" ht="11.25">
      <c r="A10" s="100" t="s">
        <v>80</v>
      </c>
      <c r="B10" s="548">
        <v>1.2</v>
      </c>
      <c r="C10" s="548">
        <v>0.5</v>
      </c>
      <c r="D10" s="548">
        <v>1.8</v>
      </c>
      <c r="E10" s="548">
        <v>6.2</v>
      </c>
      <c r="F10" s="548">
        <v>7</v>
      </c>
    </row>
    <row r="11" spans="1:9" s="2" customFormat="1" ht="11.25">
      <c r="A11" s="197" t="s">
        <v>81</v>
      </c>
      <c r="B11" s="815">
        <v>2.8</v>
      </c>
      <c r="C11" s="815">
        <v>3.4</v>
      </c>
      <c r="D11" s="815">
        <v>3.8</v>
      </c>
      <c r="E11" s="815">
        <v>9</v>
      </c>
      <c r="F11" s="815">
        <v>11.6</v>
      </c>
    </row>
    <row r="12" spans="1:9" s="2" customFormat="1" ht="11.25">
      <c r="A12" s="100"/>
      <c r="B12" s="246"/>
      <c r="C12" s="246"/>
      <c r="D12" s="246"/>
      <c r="E12" s="246"/>
      <c r="F12" s="246"/>
    </row>
    <row r="13" spans="1:9" s="2" customFormat="1" ht="11.25"/>
    <row r="14" spans="1:9" s="2" customFormat="1" ht="11.25">
      <c r="A14" s="230" t="s">
        <v>268</v>
      </c>
      <c r="F14" s="230"/>
      <c r="H14" s="230"/>
    </row>
    <row r="15" spans="1:9" s="2" customFormat="1" ht="11.25">
      <c r="A15" s="66" t="s">
        <v>4</v>
      </c>
      <c r="H15" s="66"/>
    </row>
    <row r="16" spans="1:9" s="2" customFormat="1" ht="11.25">
      <c r="A16" s="55" t="s">
        <v>427</v>
      </c>
      <c r="F16" s="55"/>
      <c r="H16" s="55"/>
    </row>
    <row r="17" spans="1:8" s="2" customFormat="1" ht="11.25"/>
    <row r="18" spans="1:8" s="2" customFormat="1" ht="11.25">
      <c r="A18" s="2" t="s">
        <v>269</v>
      </c>
    </row>
    <row r="19" spans="1:8" s="2" customFormat="1">
      <c r="A19" s="231" t="s">
        <v>42</v>
      </c>
      <c r="F19" s="231"/>
      <c r="H19"/>
    </row>
    <row r="20" spans="1:8" s="2" customFormat="1" ht="11.25"/>
    <row r="21" spans="1:8" s="2" customFormat="1" ht="11.25"/>
    <row r="22" spans="1:8" s="2" customFormat="1" ht="11.25"/>
  </sheetData>
  <mergeCells count="1">
    <mergeCell ref="B4:F4"/>
  </mergeCells>
  <phoneticPr fontId="18" type="noConversion"/>
  <hyperlinks>
    <hyperlink ref="A14" r:id="rId1" xr:uid="{00000000-0004-0000-1E00-000000000000}"/>
    <hyperlink ref="A19" r:id="rId2" xr:uid="{00000000-0004-0000-1E00-000001000000}"/>
  </hyperlinks>
  <pageMargins left="0.78740157499999996" right="0.78740157499999996" top="0.984251969" bottom="0.984251969" header="0.4921259845" footer="0.4921259845"/>
  <pageSetup paperSize="9" scale="70" orientation="portrait" r:id="rId3"/>
  <headerFooter alignWithMargins="0"/>
  <drawing r:id="rId4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B40"/>
  <sheetViews>
    <sheetView showGridLines="0" zoomScaleNormal="100" workbookViewId="0"/>
  </sheetViews>
  <sheetFormatPr baseColWidth="10" defaultColWidth="11.42578125" defaultRowHeight="12.75"/>
  <cols>
    <col min="1" max="1" width="36.42578125" style="4" customWidth="1"/>
    <col min="2" max="2" width="24.7109375" style="4" customWidth="1"/>
    <col min="3" max="16384" width="11.42578125" style="4"/>
  </cols>
  <sheetData>
    <row r="1" spans="1:2" s="52" customFormat="1">
      <c r="A1" s="467" t="s">
        <v>433</v>
      </c>
      <c r="B1" s="139" t="s">
        <v>28</v>
      </c>
    </row>
    <row r="2" spans="1:2" s="52" customFormat="1" ht="12">
      <c r="A2" s="149" t="s">
        <v>428</v>
      </c>
    </row>
    <row r="3" spans="1:2" s="2" customFormat="1" ht="11.25"/>
    <row r="4" spans="1:2" s="2" customFormat="1" ht="11.25">
      <c r="A4" s="207"/>
      <c r="B4" s="393" t="s">
        <v>265</v>
      </c>
    </row>
    <row r="5" spans="1:2" s="2" customFormat="1" ht="11.25">
      <c r="A5" s="389" t="s">
        <v>60</v>
      </c>
      <c r="B5" s="548">
        <v>167</v>
      </c>
    </row>
    <row r="6" spans="1:2" s="2" customFormat="1" ht="11.25">
      <c r="A6" s="362" t="s">
        <v>79</v>
      </c>
      <c r="B6" s="548">
        <v>110.7</v>
      </c>
    </row>
    <row r="7" spans="1:2" s="2" customFormat="1" ht="11.25">
      <c r="A7" s="362" t="s">
        <v>2</v>
      </c>
      <c r="B7" s="548">
        <v>113.4</v>
      </c>
    </row>
    <row r="8" spans="1:2" s="2" customFormat="1" ht="11.25">
      <c r="A8" s="362" t="s">
        <v>80</v>
      </c>
      <c r="B8" s="548">
        <v>107.1</v>
      </c>
    </row>
    <row r="9" spans="1:2" s="2" customFormat="1" ht="11.25">
      <c r="A9" s="363" t="s">
        <v>81</v>
      </c>
      <c r="B9" s="815">
        <v>108</v>
      </c>
    </row>
    <row r="10" spans="1:2" s="2" customFormat="1" ht="11.25">
      <c r="A10" s="413"/>
      <c r="B10" s="246"/>
    </row>
    <row r="11" spans="1:2" s="2" customFormat="1" ht="11.25">
      <c r="A11" s="66" t="s">
        <v>4</v>
      </c>
    </row>
    <row r="12" spans="1:2" s="2" customFormat="1" ht="11.25">
      <c r="A12" s="55" t="s">
        <v>427</v>
      </c>
    </row>
    <row r="13" spans="1:2" s="2" customFormat="1" ht="11.25"/>
    <row r="14" spans="1:2" s="2" customFormat="1" ht="11.25">
      <c r="A14" s="2" t="s">
        <v>269</v>
      </c>
    </row>
    <row r="15" spans="1:2" s="2" customFormat="1" ht="11.25">
      <c r="A15" s="231" t="s">
        <v>42</v>
      </c>
    </row>
    <row r="16" spans="1:2" s="2" customFormat="1" ht="11.25"/>
    <row r="17" spans="1:2" s="2" customFormat="1" ht="11.25">
      <c r="A17" s="66"/>
      <c r="B17" s="202"/>
    </row>
    <row r="18" spans="1:2" s="2" customFormat="1" ht="11.25">
      <c r="A18" s="55"/>
      <c r="B18" s="202"/>
    </row>
    <row r="19" spans="1:2" s="2" customFormat="1" ht="11.25">
      <c r="B19" s="202"/>
    </row>
    <row r="20" spans="1:2" s="2" customFormat="1" ht="11.25">
      <c r="B20" s="202"/>
    </row>
    <row r="21" spans="1:2" s="2" customFormat="1" ht="11.25">
      <c r="A21" s="231"/>
      <c r="B21" s="202"/>
    </row>
    <row r="22" spans="1:2" s="2" customFormat="1" ht="11.25">
      <c r="B22" s="202"/>
    </row>
    <row r="23" spans="1:2" s="2" customFormat="1" ht="11.25">
      <c r="B23" s="202"/>
    </row>
    <row r="24" spans="1:2" s="2" customFormat="1" ht="11.25"/>
    <row r="25" spans="1:2" s="2" customFormat="1" ht="11.25"/>
    <row r="26" spans="1:2" s="2" customFormat="1" ht="11.25"/>
    <row r="27" spans="1:2" s="2" customFormat="1" ht="11.25"/>
    <row r="28" spans="1:2" s="2" customFormat="1" ht="11.25"/>
    <row r="29" spans="1:2" s="2" customFormat="1" ht="11.25"/>
    <row r="30" spans="1:2" s="2" customFormat="1" ht="11.25"/>
    <row r="31" spans="1:2" s="2" customFormat="1" ht="11.25"/>
    <row r="32" spans="1:2" s="2" customFormat="1" ht="11.25"/>
    <row r="33" s="2" customFormat="1" ht="11.25"/>
    <row r="34" s="2" customFormat="1" ht="11.25"/>
    <row r="35" s="2" customFormat="1" ht="11.25"/>
    <row r="36" s="2" customFormat="1" ht="11.25"/>
    <row r="37" s="2" customFormat="1" ht="11.25"/>
    <row r="38" s="2" customFormat="1" ht="11.25"/>
    <row r="39" s="2" customFormat="1" ht="11.25"/>
    <row r="40" s="2" customFormat="1" ht="11.25"/>
  </sheetData>
  <phoneticPr fontId="18" type="noConversion"/>
  <hyperlinks>
    <hyperlink ref="A15" r:id="rId1" xr:uid="{00000000-0004-0000-1F00-000000000000}"/>
  </hyperlinks>
  <pageMargins left="0.78740157499999996" right="0.78740157499999996" top="0.984251969" bottom="0.984251969" header="0.4921259845" footer="0.4921259845"/>
  <pageSetup paperSize="9" scale="80" orientation="landscape" r:id="rId2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47"/>
  <sheetViews>
    <sheetView showGridLines="0" zoomScaleNormal="100" workbookViewId="0"/>
  </sheetViews>
  <sheetFormatPr baseColWidth="10" defaultRowHeight="12.75"/>
  <cols>
    <col min="1" max="1" width="15.5703125" customWidth="1"/>
    <col min="2" max="2" width="15" customWidth="1"/>
    <col min="3" max="3" width="12.5703125" customWidth="1"/>
    <col min="4" max="4" width="15" customWidth="1"/>
    <col min="5" max="5" width="11.28515625" customWidth="1"/>
    <col min="6" max="6" width="15" customWidth="1"/>
    <col min="7" max="7" width="11" customWidth="1"/>
  </cols>
  <sheetData>
    <row r="1" spans="1:8" s="75" customFormat="1" ht="12">
      <c r="A1" s="75" t="s">
        <v>378</v>
      </c>
      <c r="D1" s="77"/>
      <c r="E1" s="77"/>
      <c r="G1" s="53" t="s">
        <v>318</v>
      </c>
    </row>
    <row r="2" spans="1:8" s="54" customFormat="1" ht="11.25"/>
    <row r="3" spans="1:8" s="54" customFormat="1" ht="11.25">
      <c r="A3" s="848"/>
      <c r="B3" s="294" t="s">
        <v>49</v>
      </c>
      <c r="C3" s="59"/>
      <c r="D3" s="294" t="s">
        <v>52</v>
      </c>
      <c r="E3" s="295"/>
      <c r="F3" s="94" t="s">
        <v>53</v>
      </c>
      <c r="G3" s="137"/>
    </row>
    <row r="4" spans="1:8" s="54" customFormat="1" ht="11.25">
      <c r="A4" s="849"/>
      <c r="B4" s="94" t="s">
        <v>64</v>
      </c>
      <c r="C4" s="94" t="s">
        <v>59</v>
      </c>
      <c r="D4" s="94" t="s">
        <v>64</v>
      </c>
      <c r="E4" s="94" t="s">
        <v>59</v>
      </c>
      <c r="F4" s="94" t="s">
        <v>64</v>
      </c>
      <c r="G4" s="94" t="s">
        <v>59</v>
      </c>
    </row>
    <row r="5" spans="1:8" s="54" customFormat="1" ht="11.25">
      <c r="A5" s="140" t="s">
        <v>1</v>
      </c>
      <c r="B5" s="489">
        <v>59311203.17776791</v>
      </c>
      <c r="C5" s="599">
        <v>100</v>
      </c>
      <c r="D5" s="398">
        <v>41759083</v>
      </c>
      <c r="E5" s="397">
        <v>100</v>
      </c>
      <c r="F5" s="489">
        <v>17552120.17776791</v>
      </c>
      <c r="G5" s="599">
        <v>100</v>
      </c>
    </row>
    <row r="6" spans="1:8" s="54" customFormat="1" ht="11.25">
      <c r="A6" s="141" t="s">
        <v>65</v>
      </c>
      <c r="B6" s="541">
        <v>4362164.0456999997</v>
      </c>
      <c r="C6" s="600">
        <v>7.3547050337618245</v>
      </c>
      <c r="D6" s="547">
        <v>3002552</v>
      </c>
      <c r="E6" s="548">
        <v>7.1901770448359699</v>
      </c>
      <c r="F6" s="541">
        <v>1359612.0456999999</v>
      </c>
      <c r="G6" s="600">
        <v>7.7461413887886303</v>
      </c>
    </row>
    <row r="7" spans="1:8" s="54" customFormat="1" ht="11.25">
      <c r="A7" s="141" t="s">
        <v>66</v>
      </c>
      <c r="B7" s="541">
        <v>5381602.4488000004</v>
      </c>
      <c r="C7" s="600">
        <v>9.0735007224018496</v>
      </c>
      <c r="D7" s="547">
        <v>3322703</v>
      </c>
      <c r="E7" s="548">
        <v>7.9568389947643245</v>
      </c>
      <c r="F7" s="541">
        <v>2058899.4488000001</v>
      </c>
      <c r="G7" s="600">
        <v>11.730203690195044</v>
      </c>
    </row>
    <row r="8" spans="1:8" s="54" customFormat="1" ht="11.25">
      <c r="A8" s="141" t="s">
        <v>67</v>
      </c>
      <c r="B8" s="541">
        <v>4379223.3883999996</v>
      </c>
      <c r="C8" s="600">
        <v>7.3834674627566796</v>
      </c>
      <c r="D8" s="547">
        <v>3203193</v>
      </c>
      <c r="E8" s="548">
        <v>7.6706497601970804</v>
      </c>
      <c r="F8" s="541">
        <v>1176030.3884000001</v>
      </c>
      <c r="G8" s="600">
        <v>6.7002184151496333</v>
      </c>
    </row>
    <row r="9" spans="1:8" s="54" customFormat="1" ht="11.25">
      <c r="A9" s="141" t="s">
        <v>68</v>
      </c>
      <c r="B9" s="541">
        <v>3946340.7941536796</v>
      </c>
      <c r="C9" s="600">
        <v>6.6536178373007919</v>
      </c>
      <c r="D9" s="547">
        <v>2869696</v>
      </c>
      <c r="E9" s="548">
        <v>6.8720282962152215</v>
      </c>
      <c r="F9" s="541">
        <v>1076644.7941536796</v>
      </c>
      <c r="G9" s="600">
        <v>6.1339871380176234</v>
      </c>
    </row>
    <row r="10" spans="1:8" s="54" customFormat="1" ht="11.25">
      <c r="A10" s="141" t="s">
        <v>69</v>
      </c>
      <c r="B10" s="541">
        <v>4342635.7922650333</v>
      </c>
      <c r="C10" s="600">
        <v>7.3217799666772194</v>
      </c>
      <c r="D10" s="547">
        <v>3221189</v>
      </c>
      <c r="E10" s="548">
        <v>7.713744576239856</v>
      </c>
      <c r="F10" s="541">
        <v>1121446.7922650331</v>
      </c>
      <c r="G10" s="600">
        <v>6.3892383421889649</v>
      </c>
    </row>
    <row r="11" spans="1:8" s="54" customFormat="1" ht="11.25">
      <c r="A11" s="141" t="s">
        <v>70</v>
      </c>
      <c r="B11" s="541">
        <v>5487265.8708519256</v>
      </c>
      <c r="C11" s="600">
        <v>9.2516515883271797</v>
      </c>
      <c r="D11" s="547">
        <v>3971449</v>
      </c>
      <c r="E11" s="548">
        <v>9.5103836451581092</v>
      </c>
      <c r="F11" s="541">
        <v>1515816.8708519256</v>
      </c>
      <c r="G11" s="600">
        <v>8.6360898597988687</v>
      </c>
    </row>
    <row r="12" spans="1:8" s="54" customFormat="1" ht="11.25">
      <c r="A12" s="141" t="s">
        <v>71</v>
      </c>
      <c r="B12" s="541">
        <v>7757388.825793311</v>
      </c>
      <c r="C12" s="600">
        <v>13.079129085516639</v>
      </c>
      <c r="D12" s="547">
        <v>4751375</v>
      </c>
      <c r="E12" s="548">
        <v>11.378063546079305</v>
      </c>
      <c r="F12" s="541">
        <v>3006013.825793311</v>
      </c>
      <c r="G12" s="600">
        <v>17.126214926449894</v>
      </c>
    </row>
    <row r="13" spans="1:8" s="54" customFormat="1" ht="11.25">
      <c r="A13" s="141" t="s">
        <v>72</v>
      </c>
      <c r="B13" s="541">
        <v>7325473.4312277455</v>
      </c>
      <c r="C13" s="600">
        <v>12.350910180108453</v>
      </c>
      <c r="D13" s="547">
        <v>4640759</v>
      </c>
      <c r="E13" s="548">
        <v>11.113172671919065</v>
      </c>
      <c r="F13" s="541">
        <v>2684714.4312277455</v>
      </c>
      <c r="G13" s="600">
        <v>15.295670289611465</v>
      </c>
      <c r="H13" s="95"/>
    </row>
    <row r="14" spans="1:8" s="54" customFormat="1" ht="11.25">
      <c r="A14" s="141" t="s">
        <v>73</v>
      </c>
      <c r="B14" s="541">
        <v>5612701.6427698629</v>
      </c>
      <c r="C14" s="600">
        <v>9.4631390733171248</v>
      </c>
      <c r="D14" s="547">
        <v>4076775</v>
      </c>
      <c r="E14" s="548">
        <v>9.7626066166251793</v>
      </c>
      <c r="F14" s="541">
        <v>1535926.6427698629</v>
      </c>
      <c r="G14" s="600">
        <v>8.7506616136056188</v>
      </c>
      <c r="H14" s="95"/>
    </row>
    <row r="15" spans="1:8" s="54" customFormat="1" ht="11.25">
      <c r="A15" s="141" t="s">
        <v>74</v>
      </c>
      <c r="B15" s="541">
        <v>4415640.1747063491</v>
      </c>
      <c r="C15" s="600">
        <v>7.444866969688281</v>
      </c>
      <c r="D15" s="547">
        <v>3325170</v>
      </c>
      <c r="E15" s="548">
        <v>7.9627466915401373</v>
      </c>
      <c r="F15" s="541">
        <v>1090470.1747063491</v>
      </c>
      <c r="G15" s="600">
        <v>6.2127547194416683</v>
      </c>
    </row>
    <row r="16" spans="1:8" s="54" customFormat="1" ht="11.25">
      <c r="A16" s="141" t="s">
        <v>75</v>
      </c>
      <c r="B16" s="541">
        <v>2474534.9958000001</v>
      </c>
      <c r="C16" s="600">
        <v>4.1721207178740043</v>
      </c>
      <c r="D16" s="547">
        <v>2255803</v>
      </c>
      <c r="E16" s="548">
        <v>5.4019457275917668</v>
      </c>
      <c r="F16" s="541">
        <v>218731.9958</v>
      </c>
      <c r="G16" s="600">
        <v>1.2461856094003567</v>
      </c>
    </row>
    <row r="17" spans="1:7" s="54" customFormat="1" ht="11.25">
      <c r="A17" s="135" t="s">
        <v>76</v>
      </c>
      <c r="B17" s="704">
        <v>3826231.7672000001</v>
      </c>
      <c r="C17" s="723">
        <v>6.4511113621013454</v>
      </c>
      <c r="D17" s="724">
        <v>3118419</v>
      </c>
      <c r="E17" s="725">
        <v>7.4676424288339858</v>
      </c>
      <c r="F17" s="704">
        <v>707812.7672</v>
      </c>
      <c r="G17" s="723">
        <v>4.03263400678249</v>
      </c>
    </row>
    <row r="18" spans="1:7" s="54" customFormat="1" ht="11.25"/>
    <row r="19" spans="1:7" s="54" customFormat="1" ht="11.25">
      <c r="A19" s="230" t="s">
        <v>55</v>
      </c>
    </row>
    <row r="20" spans="1:7" s="54" customFormat="1" ht="11.25">
      <c r="A20" s="54" t="s">
        <v>54</v>
      </c>
    </row>
    <row r="21" spans="1:7" s="54" customFormat="1" ht="11.25">
      <c r="A21" s="55" t="s">
        <v>376</v>
      </c>
    </row>
    <row r="22" spans="1:7" s="54" customFormat="1" ht="11.25"/>
    <row r="23" spans="1:7" s="54" customFormat="1" ht="11.25">
      <c r="A23" s="2" t="s">
        <v>56</v>
      </c>
    </row>
    <row r="24" spans="1:7" s="54" customFormat="1" ht="11.25">
      <c r="A24" s="231" t="s">
        <v>57</v>
      </c>
    </row>
    <row r="25" spans="1:7" s="54" customFormat="1" ht="11.25">
      <c r="A25" s="2"/>
    </row>
    <row r="26" spans="1:7" s="54" customFormat="1" ht="11.25"/>
    <row r="27" spans="1:7" s="54" customFormat="1" ht="11.25"/>
    <row r="28" spans="1:7" s="54" customFormat="1" ht="11.25">
      <c r="B28" s="96"/>
    </row>
    <row r="29" spans="1:7" s="54" customFormat="1" ht="11.25"/>
    <row r="30" spans="1:7" s="54" customFormat="1" ht="11.25"/>
    <row r="31" spans="1:7" s="54" customFormat="1" ht="11.25"/>
    <row r="32" spans="1:7" s="54" customFormat="1" ht="11.25"/>
    <row r="33" s="54" customFormat="1" ht="11.25"/>
    <row r="34" s="54" customFormat="1" ht="11.25"/>
    <row r="35" s="54" customFormat="1" ht="11.25"/>
    <row r="36" s="54" customFormat="1" ht="11.25"/>
    <row r="37" s="54" customFormat="1" ht="11.25"/>
    <row r="38" s="54" customFormat="1" ht="11.25"/>
    <row r="39" s="54" customFormat="1" ht="11.25"/>
    <row r="40" s="54" customFormat="1" ht="11.25"/>
    <row r="41" s="54" customFormat="1" ht="11.25"/>
    <row r="42" s="54" customFormat="1" ht="11.25"/>
    <row r="43" s="54" customFormat="1" ht="11.25"/>
    <row r="44" s="54" customFormat="1" ht="11.25"/>
    <row r="45" s="54" customFormat="1" ht="11.25"/>
    <row r="46" s="54" customFormat="1" ht="11.25"/>
    <row r="47" s="54" customFormat="1" ht="11.25"/>
  </sheetData>
  <mergeCells count="1">
    <mergeCell ref="A3:A4"/>
  </mergeCells>
  <hyperlinks>
    <hyperlink ref="A19" r:id="rId1" xr:uid="{00000000-0004-0000-0300-000000000000}"/>
    <hyperlink ref="A24" r:id="rId2" xr:uid="{00000000-0004-0000-0300-000001000000}"/>
  </hyperlinks>
  <pageMargins left="0.7" right="0.7" top="0.75" bottom="0.75" header="0.3" footer="0.3"/>
  <pageSetup paperSize="9" scale="94" orientation="portrait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18"/>
  <sheetViews>
    <sheetView showGridLines="0" zoomScaleNormal="100" workbookViewId="0"/>
  </sheetViews>
  <sheetFormatPr baseColWidth="10" defaultRowHeight="12.75"/>
  <cols>
    <col min="2" max="10" width="12.7109375" customWidth="1"/>
  </cols>
  <sheetData>
    <row r="1" spans="1:12" s="299" customFormat="1" ht="12">
      <c r="A1" s="93" t="s">
        <v>379</v>
      </c>
      <c r="B1" s="296"/>
      <c r="C1" s="296"/>
      <c r="D1" s="296"/>
      <c r="E1" s="296"/>
      <c r="F1" s="477"/>
      <c r="G1" s="296"/>
      <c r="H1" s="297"/>
      <c r="I1" s="297"/>
      <c r="J1" s="298" t="s">
        <v>16</v>
      </c>
    </row>
    <row r="2" spans="1:12" s="299" customFormat="1" ht="12">
      <c r="A2" s="93"/>
      <c r="B2" s="296"/>
      <c r="C2" s="296"/>
      <c r="D2" s="296"/>
      <c r="E2" s="296"/>
      <c r="F2" s="296"/>
      <c r="G2" s="296"/>
      <c r="H2" s="297"/>
      <c r="I2" s="297"/>
      <c r="J2" s="298"/>
    </row>
    <row r="3" spans="1:12" s="75" customFormat="1" ht="12.75" customHeight="1">
      <c r="A3" s="853" t="s">
        <v>146</v>
      </c>
      <c r="B3" s="850">
        <v>2022</v>
      </c>
      <c r="C3" s="851"/>
      <c r="D3" s="851"/>
      <c r="E3" s="850">
        <v>2023</v>
      </c>
      <c r="F3" s="851"/>
      <c r="G3" s="851"/>
      <c r="H3" s="850" t="s">
        <v>380</v>
      </c>
      <c r="I3" s="851"/>
      <c r="J3" s="852"/>
    </row>
    <row r="4" spans="1:12" s="54" customFormat="1" ht="11.25">
      <c r="A4" s="854"/>
      <c r="B4" s="142" t="s">
        <v>1</v>
      </c>
      <c r="C4" s="142" t="s">
        <v>77</v>
      </c>
      <c r="D4" s="142" t="s">
        <v>78</v>
      </c>
      <c r="E4" s="142" t="s">
        <v>1</v>
      </c>
      <c r="F4" s="142" t="s">
        <v>77</v>
      </c>
      <c r="G4" s="142" t="s">
        <v>78</v>
      </c>
      <c r="H4" s="142" t="s">
        <v>1</v>
      </c>
      <c r="I4" s="142" t="s">
        <v>77</v>
      </c>
      <c r="J4" s="142" t="s">
        <v>78</v>
      </c>
    </row>
    <row r="5" spans="1:12" s="54" customFormat="1" ht="11.25">
      <c r="A5" s="728" t="s">
        <v>274</v>
      </c>
      <c r="B5" s="545">
        <v>2748475610</v>
      </c>
      <c r="C5" s="545">
        <v>1539170154</v>
      </c>
      <c r="D5" s="545">
        <v>1209305456</v>
      </c>
      <c r="E5" s="545">
        <v>2933645981</v>
      </c>
      <c r="F5" s="545">
        <v>1561382175</v>
      </c>
      <c r="G5" s="545">
        <v>1372263806</v>
      </c>
      <c r="H5" s="726">
        <v>6.7372026270227758</v>
      </c>
      <c r="I5" s="726">
        <v>1.4431166653196421</v>
      </c>
      <c r="J5" s="726">
        <v>13.475367136688085</v>
      </c>
      <c r="L5" s="129"/>
    </row>
    <row r="6" spans="1:12" s="54" customFormat="1" ht="11.25">
      <c r="A6" s="362" t="s">
        <v>79</v>
      </c>
      <c r="B6" s="95">
        <v>400409055</v>
      </c>
      <c r="C6" s="95">
        <v>332792753</v>
      </c>
      <c r="D6" s="95">
        <v>67616302</v>
      </c>
      <c r="E6" s="95">
        <v>431439035</v>
      </c>
      <c r="F6" s="95">
        <v>351060606</v>
      </c>
      <c r="G6" s="95">
        <v>80378429</v>
      </c>
      <c r="H6" s="609">
        <v>7.7495699991100357</v>
      </c>
      <c r="I6" s="609">
        <v>5.4892580548471255</v>
      </c>
      <c r="J6" s="609">
        <v>18.874334476321998</v>
      </c>
    </row>
    <row r="7" spans="1:12" s="54" customFormat="1" ht="11.25">
      <c r="A7" s="362" t="s">
        <v>2</v>
      </c>
      <c r="B7" s="95">
        <v>443816209</v>
      </c>
      <c r="C7" s="95">
        <v>319947220</v>
      </c>
      <c r="D7" s="95">
        <v>123868989</v>
      </c>
      <c r="E7" s="95">
        <v>453956804</v>
      </c>
      <c r="F7" s="95">
        <v>317569134</v>
      </c>
      <c r="G7" s="95">
        <v>136387670</v>
      </c>
      <c r="H7" s="609">
        <v>2.2848635976699989</v>
      </c>
      <c r="I7" s="609">
        <v>-0.74327446883270309</v>
      </c>
      <c r="J7" s="609">
        <v>10.10638829061566</v>
      </c>
    </row>
    <row r="8" spans="1:12" s="54" customFormat="1" ht="11.25">
      <c r="A8" s="362" t="s">
        <v>80</v>
      </c>
      <c r="B8" s="95">
        <v>412008532</v>
      </c>
      <c r="C8" s="95">
        <v>210939098</v>
      </c>
      <c r="D8" s="95">
        <v>201069434</v>
      </c>
      <c r="E8" s="95">
        <v>447170049</v>
      </c>
      <c r="F8" s="95">
        <v>212987794</v>
      </c>
      <c r="G8" s="95">
        <v>234182255</v>
      </c>
      <c r="H8" s="609">
        <v>8.5341720544758033</v>
      </c>
      <c r="I8" s="609">
        <v>0.97122630153656953</v>
      </c>
      <c r="J8" s="609">
        <v>16.46835142530913</v>
      </c>
    </row>
    <row r="9" spans="1:12" s="54" customFormat="1" ht="11.25">
      <c r="A9" s="362" t="s">
        <v>81</v>
      </c>
      <c r="B9" s="95">
        <v>115062696</v>
      </c>
      <c r="C9" s="95">
        <v>35592486</v>
      </c>
      <c r="D9" s="95">
        <v>79470210</v>
      </c>
      <c r="E9" s="95">
        <v>127765910</v>
      </c>
      <c r="F9" s="95">
        <v>36742409</v>
      </c>
      <c r="G9" s="95">
        <v>91023501</v>
      </c>
      <c r="H9" s="609">
        <v>11.040254088953382</v>
      </c>
      <c r="I9" s="609">
        <v>3.2308027036942568</v>
      </c>
      <c r="J9" s="609">
        <v>14.537889103350803</v>
      </c>
    </row>
    <row r="10" spans="1:12" s="54" customFormat="1" ht="11.25">
      <c r="A10" s="363" t="s">
        <v>60</v>
      </c>
      <c r="B10" s="721">
        <v>55640095.411875904</v>
      </c>
      <c r="C10" s="721">
        <v>33403685.30573228</v>
      </c>
      <c r="D10" s="721">
        <v>22236410.10614362</v>
      </c>
      <c r="E10" s="721">
        <v>59311203.177767903</v>
      </c>
      <c r="F10" s="721">
        <v>32813339.933352098</v>
      </c>
      <c r="G10" s="721">
        <v>26497863.24451584</v>
      </c>
      <c r="H10" s="727">
        <v>6.5979537574776206</v>
      </c>
      <c r="I10" s="727">
        <v>-1.7673061130140488</v>
      </c>
      <c r="J10" s="727">
        <v>19.164303581515789</v>
      </c>
    </row>
    <row r="11" spans="1:12" s="54" customFormat="1" ht="11.25">
      <c r="A11" s="130"/>
      <c r="B11" s="131"/>
      <c r="C11" s="131"/>
      <c r="D11" s="131"/>
      <c r="E11" s="131"/>
      <c r="F11" s="131"/>
      <c r="G11" s="131"/>
      <c r="H11" s="132"/>
      <c r="I11" s="132"/>
      <c r="J11" s="132"/>
    </row>
    <row r="12" spans="1:12">
      <c r="A12" s="230" t="s">
        <v>55</v>
      </c>
    </row>
    <row r="13" spans="1:12">
      <c r="A13" s="54" t="s">
        <v>82</v>
      </c>
    </row>
    <row r="14" spans="1:12">
      <c r="A14" s="55" t="s">
        <v>376</v>
      </c>
    </row>
    <row r="15" spans="1:12">
      <c r="A15" s="54"/>
    </row>
    <row r="16" spans="1:12">
      <c r="A16" s="2" t="s">
        <v>56</v>
      </c>
    </row>
    <row r="17" spans="1:1">
      <c r="A17" s="231" t="s">
        <v>57</v>
      </c>
    </row>
    <row r="18" spans="1:1">
      <c r="A18" s="2"/>
    </row>
  </sheetData>
  <mergeCells count="4">
    <mergeCell ref="B3:D3"/>
    <mergeCell ref="E3:G3"/>
    <mergeCell ref="H3:J3"/>
    <mergeCell ref="A3:A4"/>
  </mergeCells>
  <hyperlinks>
    <hyperlink ref="A12" r:id="rId1" xr:uid="{00000000-0004-0000-0400-000000000000}"/>
    <hyperlink ref="A17" r:id="rId2" xr:uid="{00000000-0004-0000-0400-000001000000}"/>
  </hyperlinks>
  <pageMargins left="0.7" right="0.7" top="0.75" bottom="0.75" header="0.3" footer="0.3"/>
  <pageSetup paperSize="9" scale="70" orientation="portrait" r:id="rId3"/>
  <colBreaks count="1" manualBreakCount="1">
    <brk id="10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45"/>
  <sheetViews>
    <sheetView showGridLines="0" workbookViewId="0"/>
  </sheetViews>
  <sheetFormatPr baseColWidth="10" defaultColWidth="11.42578125" defaultRowHeight="12.75"/>
  <cols>
    <col min="1" max="1" width="26" style="4" customWidth="1"/>
    <col min="2" max="6" width="11.28515625" style="4" customWidth="1"/>
    <col min="7" max="7" width="11.28515625" style="4" bestFit="1" customWidth="1"/>
    <col min="8" max="16384" width="11.42578125" style="4"/>
  </cols>
  <sheetData>
    <row r="1" spans="1:9" s="52" customFormat="1" ht="12.75" customHeight="1">
      <c r="A1" s="468" t="s">
        <v>381</v>
      </c>
      <c r="B1" s="92"/>
      <c r="C1" s="478"/>
      <c r="D1" s="92"/>
      <c r="E1" s="92"/>
      <c r="F1" s="147" t="s">
        <v>17</v>
      </c>
      <c r="G1" s="92"/>
    </row>
    <row r="2" spans="1:9" s="52" customFormat="1" ht="12">
      <c r="A2" s="74"/>
      <c r="B2" s="92"/>
      <c r="C2" s="92"/>
      <c r="D2" s="92"/>
      <c r="E2" s="92"/>
      <c r="F2" s="92"/>
      <c r="G2" s="92"/>
    </row>
    <row r="3" spans="1:9" s="2" customFormat="1" ht="12.75" customHeight="1">
      <c r="A3" s="859" t="s">
        <v>83</v>
      </c>
      <c r="B3" s="855" t="s">
        <v>52</v>
      </c>
      <c r="C3" s="856"/>
      <c r="D3" s="856"/>
      <c r="E3" s="856"/>
      <c r="F3" s="856"/>
      <c r="G3" s="292"/>
    </row>
    <row r="4" spans="1:9" s="2" customFormat="1" ht="36.75" customHeight="1">
      <c r="A4" s="860"/>
      <c r="B4" s="304" t="s">
        <v>98</v>
      </c>
      <c r="C4" s="304" t="s">
        <v>99</v>
      </c>
      <c r="D4" s="304" t="s">
        <v>100</v>
      </c>
      <c r="E4" s="305" t="s">
        <v>101</v>
      </c>
      <c r="F4" s="365" t="s">
        <v>102</v>
      </c>
    </row>
    <row r="5" spans="1:9" s="2" customFormat="1" ht="12.75" customHeight="1">
      <c r="A5" s="300" t="s">
        <v>60</v>
      </c>
      <c r="B5" s="489">
        <v>4004.75</v>
      </c>
      <c r="C5" s="827">
        <v>134226.33424657499</v>
      </c>
      <c r="D5" s="489">
        <v>263967.64109589002</v>
      </c>
      <c r="E5" s="397">
        <v>65.913637829050515</v>
      </c>
      <c r="F5" s="729">
        <v>100</v>
      </c>
      <c r="H5" s="231"/>
    </row>
    <row r="6" spans="1:9" s="2" customFormat="1" ht="12.75" customHeight="1">
      <c r="A6" s="335" t="s">
        <v>84</v>
      </c>
      <c r="B6" s="541">
        <v>560.83333333333303</v>
      </c>
      <c r="C6" s="828">
        <v>18715.863013698599</v>
      </c>
      <c r="D6" s="541">
        <v>39653.457534246598</v>
      </c>
      <c r="E6" s="548">
        <v>70.704530521687886</v>
      </c>
      <c r="F6" s="730">
        <v>14</v>
      </c>
    </row>
    <row r="7" spans="1:9" s="2" customFormat="1" ht="12.75" customHeight="1">
      <c r="A7" s="335" t="s">
        <v>85</v>
      </c>
      <c r="B7" s="541">
        <v>404.83333333333297</v>
      </c>
      <c r="C7" s="828">
        <v>8600.9589041095896</v>
      </c>
      <c r="D7" s="541">
        <v>17385.6602739726</v>
      </c>
      <c r="E7" s="548">
        <v>42.945229165844253</v>
      </c>
      <c r="F7" s="730">
        <v>10.1</v>
      </c>
    </row>
    <row r="8" spans="1:9" s="2" customFormat="1" ht="12.75" customHeight="1">
      <c r="A8" s="335" t="s">
        <v>86</v>
      </c>
      <c r="B8" s="541">
        <v>353.33333333333297</v>
      </c>
      <c r="C8" s="828">
        <v>20411.506849315101</v>
      </c>
      <c r="D8" s="541">
        <v>37416.978082191803</v>
      </c>
      <c r="E8" s="548">
        <v>105.89710777978823</v>
      </c>
      <c r="F8" s="730">
        <v>8.8000000000000007</v>
      </c>
    </row>
    <row r="9" spans="1:9" s="2" customFormat="1" ht="12.75" customHeight="1">
      <c r="A9" s="335" t="s">
        <v>87</v>
      </c>
      <c r="B9" s="541">
        <v>385.5</v>
      </c>
      <c r="C9" s="828">
        <v>12577.019178082201</v>
      </c>
      <c r="D9" s="541">
        <v>25239.5232876712</v>
      </c>
      <c r="E9" s="548">
        <v>65.472174546488191</v>
      </c>
      <c r="F9" s="730">
        <v>9.6</v>
      </c>
    </row>
    <row r="10" spans="1:9" s="2" customFormat="1" ht="12.75" customHeight="1">
      <c r="A10" s="335" t="s">
        <v>88</v>
      </c>
      <c r="B10" s="541">
        <v>110.583333333333</v>
      </c>
      <c r="C10" s="828">
        <v>6152.1342465753396</v>
      </c>
      <c r="D10" s="541">
        <v>11988.6328767123</v>
      </c>
      <c r="E10" s="548">
        <v>108.41265600644162</v>
      </c>
      <c r="F10" s="730">
        <v>2.8</v>
      </c>
    </row>
    <row r="11" spans="1:9" s="2" customFormat="1" ht="12.75" customHeight="1">
      <c r="A11" s="335" t="s">
        <v>89</v>
      </c>
      <c r="B11" s="541">
        <v>520.25</v>
      </c>
      <c r="C11" s="828">
        <v>16117.547945205501</v>
      </c>
      <c r="D11" s="541">
        <v>32640.295890410998</v>
      </c>
      <c r="E11" s="548">
        <v>62.739636502471882</v>
      </c>
      <c r="F11" s="730">
        <v>13</v>
      </c>
      <c r="G11" s="4"/>
      <c r="H11" s="4"/>
      <c r="I11" s="4"/>
    </row>
    <row r="12" spans="1:9" s="2" customFormat="1" ht="12.75" customHeight="1">
      <c r="A12" s="335" t="s">
        <v>90</v>
      </c>
      <c r="B12" s="731">
        <v>173.75</v>
      </c>
      <c r="C12" s="828">
        <v>2927.6</v>
      </c>
      <c r="D12" s="731">
        <v>5581.8547945205501</v>
      </c>
      <c r="E12" s="548">
        <v>32.125782990046332</v>
      </c>
      <c r="F12" s="732">
        <v>4.3</v>
      </c>
      <c r="G12" s="4"/>
      <c r="H12" s="4"/>
      <c r="I12" s="4"/>
    </row>
    <row r="13" spans="1:9" s="2" customFormat="1" ht="12.75" customHeight="1">
      <c r="A13" s="336" t="s">
        <v>275</v>
      </c>
      <c r="B13" s="731">
        <v>257.25</v>
      </c>
      <c r="C13" s="828">
        <v>9963.5232876712307</v>
      </c>
      <c r="D13" s="731">
        <v>19095.271232876701</v>
      </c>
      <c r="E13" s="548">
        <v>74.228459603019246</v>
      </c>
      <c r="F13" s="732">
        <v>6.4</v>
      </c>
      <c r="G13" s="4"/>
      <c r="H13" s="4"/>
      <c r="I13" s="4"/>
    </row>
    <row r="14" spans="1:9" s="2" customFormat="1" ht="12.75" customHeight="1">
      <c r="A14" s="335" t="s">
        <v>91</v>
      </c>
      <c r="B14" s="541">
        <v>123.333333333333</v>
      </c>
      <c r="C14" s="828">
        <v>11040.194520547901</v>
      </c>
      <c r="D14" s="541">
        <v>18710.334246575301</v>
      </c>
      <c r="E14" s="548">
        <v>151.70541281007041</v>
      </c>
      <c r="F14" s="730">
        <v>3.1</v>
      </c>
      <c r="G14" s="4"/>
      <c r="H14" s="4"/>
      <c r="I14" s="4"/>
    </row>
    <row r="15" spans="1:9" s="2" customFormat="1" ht="12.75" customHeight="1">
      <c r="A15" s="335" t="s">
        <v>0</v>
      </c>
      <c r="B15" s="541">
        <v>509.08333333333297</v>
      </c>
      <c r="C15" s="828">
        <v>13245.2410958904</v>
      </c>
      <c r="D15" s="541">
        <v>28070.8931506849</v>
      </c>
      <c r="E15" s="548">
        <v>55.140074939960556</v>
      </c>
      <c r="F15" s="730">
        <v>12.7</v>
      </c>
      <c r="G15" s="4"/>
      <c r="H15" s="4"/>
      <c r="I15" s="4"/>
    </row>
    <row r="16" spans="1:9" s="2" customFormat="1" ht="12.75" customHeight="1">
      <c r="A16" s="335" t="s">
        <v>92</v>
      </c>
      <c r="B16" s="541">
        <v>323.16666666666703</v>
      </c>
      <c r="C16" s="828">
        <v>7861.7452054794503</v>
      </c>
      <c r="D16" s="541">
        <v>15882.509589041099</v>
      </c>
      <c r="E16" s="548">
        <v>49.146496923283387</v>
      </c>
      <c r="F16" s="730">
        <v>8.1</v>
      </c>
      <c r="G16" s="4"/>
      <c r="H16" s="4"/>
      <c r="I16" s="4"/>
    </row>
    <row r="17" spans="1:12" s="2" customFormat="1" ht="12.75" customHeight="1">
      <c r="A17" s="335" t="s">
        <v>93</v>
      </c>
      <c r="B17" s="541">
        <v>96.5</v>
      </c>
      <c r="C17" s="828">
        <v>1973.2082191780801</v>
      </c>
      <c r="D17" s="541">
        <v>4026.01369863014</v>
      </c>
      <c r="E17" s="548">
        <v>41.720349208602485</v>
      </c>
      <c r="F17" s="730">
        <v>2.4</v>
      </c>
      <c r="G17" s="4"/>
      <c r="H17" s="4"/>
      <c r="I17" s="4"/>
    </row>
    <row r="18" spans="1:12" s="2" customFormat="1" ht="12.75" customHeight="1">
      <c r="A18" s="364" t="s">
        <v>346</v>
      </c>
      <c r="B18" s="396">
        <v>186.333333333333</v>
      </c>
      <c r="C18" s="829">
        <v>4639.7917808219199</v>
      </c>
      <c r="D18" s="396">
        <v>8276.2164383561703</v>
      </c>
      <c r="E18" s="549">
        <v>44.416188399049297</v>
      </c>
      <c r="F18" s="733">
        <v>4.7</v>
      </c>
      <c r="G18" s="4"/>
      <c r="H18" s="4"/>
      <c r="I18" s="4"/>
    </row>
    <row r="19" spans="1:12" s="2" customFormat="1">
      <c r="A19" s="67"/>
      <c r="B19" s="67"/>
      <c r="C19" s="67"/>
      <c r="D19" s="67"/>
      <c r="E19" s="67"/>
      <c r="F19" s="67"/>
      <c r="G19" s="4"/>
      <c r="H19" s="4"/>
      <c r="I19" s="4"/>
    </row>
    <row r="20" spans="1:12" s="2" customFormat="1">
      <c r="A20" s="302" t="s">
        <v>95</v>
      </c>
      <c r="B20" s="67"/>
      <c r="C20" s="67"/>
      <c r="D20" s="67"/>
      <c r="E20" s="67"/>
      <c r="F20" s="67"/>
      <c r="G20" s="4"/>
      <c r="H20" s="4"/>
      <c r="I20" s="4"/>
    </row>
    <row r="21" spans="1:12" s="2" customFormat="1">
      <c r="A21" s="303" t="s">
        <v>96</v>
      </c>
      <c r="B21" s="67"/>
      <c r="C21" s="67"/>
      <c r="D21" s="67"/>
      <c r="E21" s="67"/>
      <c r="F21" s="67"/>
      <c r="G21" s="4"/>
      <c r="H21" s="4"/>
      <c r="I21" s="4"/>
      <c r="J21" s="4"/>
      <c r="K21" s="4"/>
      <c r="L21" s="4"/>
    </row>
    <row r="22" spans="1:12" s="2" customFormat="1">
      <c r="A22" s="144"/>
      <c r="B22" s="133"/>
      <c r="C22" s="133"/>
      <c r="D22" s="67"/>
      <c r="E22" s="67"/>
      <c r="F22" s="67"/>
      <c r="G22" s="4"/>
      <c r="H22" s="4"/>
      <c r="I22" s="4"/>
      <c r="J22" s="4"/>
      <c r="K22" s="4"/>
      <c r="L22" s="4"/>
    </row>
    <row r="23" spans="1:12" s="2" customFormat="1">
      <c r="A23" s="144"/>
      <c r="B23" s="133"/>
      <c r="C23" s="133"/>
      <c r="D23" s="32"/>
      <c r="E23" s="67"/>
      <c r="F23" s="67"/>
      <c r="G23" s="4"/>
      <c r="H23" s="4"/>
      <c r="I23" s="4"/>
      <c r="J23" s="4"/>
      <c r="K23" s="4"/>
      <c r="L23" s="4"/>
    </row>
    <row r="24" spans="1:12" s="2" customFormat="1" ht="12.75" customHeight="1">
      <c r="A24" s="857" t="s">
        <v>107</v>
      </c>
      <c r="B24" s="855" t="s">
        <v>52</v>
      </c>
      <c r="C24" s="856"/>
      <c r="D24" s="856"/>
      <c r="E24" s="856"/>
      <c r="F24" s="856"/>
      <c r="G24" s="4"/>
      <c r="H24" s="4"/>
      <c r="I24" s="4"/>
      <c r="J24" s="4"/>
      <c r="K24" s="4"/>
      <c r="L24" s="4"/>
    </row>
    <row r="25" spans="1:12" s="2" customFormat="1" ht="33.75" customHeight="1">
      <c r="A25" s="858"/>
      <c r="B25" s="304" t="s">
        <v>98</v>
      </c>
      <c r="C25" s="304" t="s">
        <v>99</v>
      </c>
      <c r="D25" s="304" t="s">
        <v>100</v>
      </c>
      <c r="E25" s="305" t="s">
        <v>101</v>
      </c>
      <c r="F25" s="365" t="s">
        <v>102</v>
      </c>
      <c r="G25" s="4"/>
      <c r="H25" s="4"/>
      <c r="I25" s="4"/>
    </row>
    <row r="26" spans="1:12" s="2" customFormat="1" ht="12.75" customHeight="1">
      <c r="A26" s="300" t="s">
        <v>60</v>
      </c>
      <c r="B26" s="827">
        <f>SUM(B27:B33)</f>
        <v>4004.75</v>
      </c>
      <c r="C26" s="827">
        <f t="shared" ref="C26:D26" si="0">SUM(C27:C33)</f>
        <v>134226.33424657534</v>
      </c>
      <c r="D26" s="827">
        <f t="shared" si="0"/>
        <v>263967.64109589037</v>
      </c>
      <c r="E26" s="830">
        <f>D26/B26</f>
        <v>65.9136378290506</v>
      </c>
      <c r="F26" s="831">
        <v>100</v>
      </c>
      <c r="G26" s="4"/>
      <c r="H26" s="4"/>
      <c r="I26" s="4"/>
    </row>
    <row r="27" spans="1:12" s="2" customFormat="1" ht="12.75" customHeight="1">
      <c r="A27" s="67" t="s">
        <v>8</v>
      </c>
      <c r="B27" s="828">
        <v>856.5</v>
      </c>
      <c r="C27" s="828">
        <v>22747.835616438355</v>
      </c>
      <c r="D27" s="828">
        <v>45534.435616438357</v>
      </c>
      <c r="E27" s="832">
        <f t="shared" ref="E27:E33" si="1">D27/B27</f>
        <v>53.163380754744139</v>
      </c>
      <c r="F27" s="833">
        <f>B27*100/$B$26</f>
        <v>21.387102815406706</v>
      </c>
      <c r="G27" s="4"/>
      <c r="H27" s="4"/>
      <c r="I27" s="4"/>
    </row>
    <row r="28" spans="1:12" s="2" customFormat="1" ht="12.75" customHeight="1">
      <c r="A28" s="67" t="s">
        <v>104</v>
      </c>
      <c r="B28" s="828">
        <v>239.91666666666666</v>
      </c>
      <c r="C28" s="828">
        <v>9520.4465753424665</v>
      </c>
      <c r="D28" s="828">
        <v>17727.57808219178</v>
      </c>
      <c r="E28" s="832">
        <f t="shared" si="1"/>
        <v>73.890565122022011</v>
      </c>
      <c r="F28" s="833">
        <f t="shared" ref="F28:F33" si="2">B28*100/$B$26</f>
        <v>5.9908025885927119</v>
      </c>
      <c r="G28" s="4"/>
      <c r="H28" s="4"/>
      <c r="I28" s="4"/>
    </row>
    <row r="29" spans="1:12" s="2" customFormat="1" ht="12.75" customHeight="1">
      <c r="A29" s="67" t="s">
        <v>85</v>
      </c>
      <c r="B29" s="828">
        <v>982.25</v>
      </c>
      <c r="C29" s="828">
        <v>27607.690410958905</v>
      </c>
      <c r="D29" s="828">
        <v>57549.454794520549</v>
      </c>
      <c r="E29" s="832">
        <f t="shared" si="1"/>
        <v>58.589416945299618</v>
      </c>
      <c r="F29" s="833">
        <f t="shared" si="2"/>
        <v>24.52712404020226</v>
      </c>
      <c r="G29" s="4"/>
      <c r="H29" s="4"/>
      <c r="I29" s="4"/>
    </row>
    <row r="30" spans="1:12" s="2" customFormat="1" ht="12.75" customHeight="1">
      <c r="A30" s="306" t="s">
        <v>103</v>
      </c>
      <c r="B30" s="828">
        <v>889.66666666666663</v>
      </c>
      <c r="C30" s="828">
        <v>34248.95890410959</v>
      </c>
      <c r="D30" s="828">
        <v>65876.498630136979</v>
      </c>
      <c r="E30" s="832">
        <f t="shared" si="1"/>
        <v>74.046270472240892</v>
      </c>
      <c r="F30" s="833">
        <f t="shared" si="2"/>
        <v>22.215286014524416</v>
      </c>
      <c r="G30" s="4"/>
      <c r="H30" s="4"/>
      <c r="I30" s="4"/>
    </row>
    <row r="31" spans="1:12" s="2" customFormat="1" ht="12.75" customHeight="1">
      <c r="A31" s="306" t="s">
        <v>92</v>
      </c>
      <c r="B31" s="828">
        <v>323.16666666666669</v>
      </c>
      <c r="C31" s="828">
        <v>7861.7452054794521</v>
      </c>
      <c r="D31" s="828">
        <v>15882.509589041096</v>
      </c>
      <c r="E31" s="832">
        <f t="shared" si="1"/>
        <v>49.146496923283429</v>
      </c>
      <c r="F31" s="833">
        <f t="shared" si="2"/>
        <v>8.0695840356243629</v>
      </c>
      <c r="G31" s="4"/>
      <c r="H31" s="4"/>
      <c r="I31" s="4"/>
      <c r="J31" s="4"/>
      <c r="K31" s="4"/>
    </row>
    <row r="32" spans="1:12" s="2" customFormat="1" ht="12.75" customHeight="1">
      <c r="A32" s="306" t="s">
        <v>106</v>
      </c>
      <c r="B32" s="828">
        <v>428.75</v>
      </c>
      <c r="C32" s="828">
        <v>14297.101369863014</v>
      </c>
      <c r="D32" s="828">
        <v>28171.482191780822</v>
      </c>
      <c r="E32" s="832">
        <f t="shared" si="1"/>
        <v>65.706080913774514</v>
      </c>
      <c r="F32" s="833">
        <f t="shared" si="2"/>
        <v>10.706036581559399</v>
      </c>
      <c r="G32" s="4"/>
      <c r="H32" s="4"/>
      <c r="I32" s="4"/>
      <c r="J32" s="4"/>
      <c r="K32" s="4"/>
    </row>
    <row r="33" spans="1:14" s="2" customFormat="1" ht="12.75" customHeight="1">
      <c r="A33" s="146" t="s">
        <v>105</v>
      </c>
      <c r="B33" s="829">
        <v>284.5</v>
      </c>
      <c r="C33" s="829">
        <v>17942.556164383561</v>
      </c>
      <c r="D33" s="829">
        <v>33225.682191780819</v>
      </c>
      <c r="E33" s="834">
        <f t="shared" si="1"/>
        <v>116.78622914509954</v>
      </c>
      <c r="F33" s="835">
        <f t="shared" si="2"/>
        <v>7.1040639240901431</v>
      </c>
      <c r="G33" s="4"/>
      <c r="H33" s="4"/>
      <c r="I33" s="4"/>
      <c r="J33" s="4"/>
      <c r="K33" s="4"/>
    </row>
    <row r="34" spans="1:14" s="2" customFormat="1">
      <c r="A34" s="29"/>
      <c r="B34" s="498"/>
      <c r="C34" s="31"/>
      <c r="D34" s="28"/>
      <c r="G34" s="4"/>
      <c r="H34" s="4"/>
      <c r="I34" s="4"/>
      <c r="J34" s="4"/>
      <c r="K34" s="4"/>
    </row>
    <row r="35" spans="1:14" s="2" customFormat="1">
      <c r="A35" s="230" t="s">
        <v>108</v>
      </c>
      <c r="B35" s="28"/>
      <c r="C35" s="28"/>
      <c r="D35" s="28"/>
      <c r="G35" s="4"/>
      <c r="H35" s="4"/>
      <c r="I35" s="4"/>
      <c r="J35" s="4"/>
      <c r="K35" s="4"/>
      <c r="L35" s="4"/>
      <c r="M35" s="4"/>
      <c r="N35" s="4"/>
    </row>
    <row r="36" spans="1:14" s="2" customFormat="1">
      <c r="A36" s="54" t="s">
        <v>97</v>
      </c>
      <c r="G36" s="4"/>
      <c r="H36" s="4"/>
      <c r="I36" s="4"/>
      <c r="J36" s="4"/>
      <c r="K36" s="4"/>
      <c r="L36" s="4"/>
      <c r="M36" s="4"/>
      <c r="N36" s="4"/>
    </row>
    <row r="37" spans="1:14" s="2" customFormat="1">
      <c r="A37" s="55" t="s">
        <v>376</v>
      </c>
      <c r="G37" s="4"/>
      <c r="H37" s="4"/>
      <c r="I37" s="4"/>
      <c r="J37" s="4"/>
      <c r="K37" s="4"/>
      <c r="L37" s="4"/>
      <c r="M37" s="4"/>
      <c r="N37" s="4"/>
    </row>
    <row r="38" spans="1:14" s="2" customFormat="1">
      <c r="A38" s="54"/>
      <c r="G38" s="4"/>
      <c r="H38" s="4"/>
      <c r="I38" s="4"/>
      <c r="J38" s="4"/>
      <c r="K38" s="4"/>
      <c r="L38" s="4"/>
      <c r="M38" s="4"/>
      <c r="N38" s="4"/>
    </row>
    <row r="39" spans="1:14" s="2" customFormat="1">
      <c r="A39" s="2" t="s">
        <v>56</v>
      </c>
      <c r="G39" s="4"/>
      <c r="H39" s="4"/>
      <c r="I39" s="4"/>
      <c r="J39" s="4"/>
      <c r="K39" s="4"/>
      <c r="L39" s="4"/>
      <c r="M39" s="4"/>
      <c r="N39" s="4"/>
    </row>
    <row r="40" spans="1:14" s="2" customFormat="1">
      <c r="A40" s="231" t="s">
        <v>57</v>
      </c>
      <c r="G40" s="4"/>
      <c r="H40" s="4"/>
      <c r="I40" s="4"/>
      <c r="J40" s="4"/>
      <c r="K40" s="4"/>
      <c r="L40" s="4"/>
      <c r="M40" s="4"/>
      <c r="N40" s="4"/>
    </row>
    <row r="41" spans="1:14" s="2" customFormat="1">
      <c r="G41" s="4"/>
      <c r="H41" s="4"/>
      <c r="I41" s="4"/>
      <c r="J41" s="4"/>
      <c r="K41" s="4"/>
      <c r="L41" s="4"/>
      <c r="M41" s="4"/>
      <c r="N41" s="4"/>
    </row>
    <row r="42" spans="1:14" s="2" customFormat="1">
      <c r="G42" s="4"/>
      <c r="H42" s="4"/>
      <c r="I42" s="4"/>
      <c r="J42" s="4"/>
      <c r="K42" s="4"/>
      <c r="L42" s="4"/>
      <c r="M42" s="4"/>
      <c r="N42" s="4"/>
    </row>
    <row r="43" spans="1:14" s="2" customFormat="1">
      <c r="G43" s="4"/>
      <c r="H43" s="4"/>
      <c r="I43" s="4"/>
      <c r="J43" s="4"/>
      <c r="K43" s="4"/>
      <c r="L43" s="4"/>
      <c r="M43" s="4"/>
      <c r="N43" s="4"/>
    </row>
    <row r="44" spans="1:14" s="2" customFormat="1">
      <c r="G44" s="4"/>
      <c r="H44" s="4"/>
      <c r="I44" s="4"/>
      <c r="J44" s="4"/>
      <c r="K44" s="4"/>
      <c r="L44" s="4"/>
      <c r="M44" s="4"/>
      <c r="N44" s="4"/>
    </row>
    <row r="45" spans="1:14" s="2" customFormat="1">
      <c r="G45" s="4"/>
      <c r="H45" s="4"/>
      <c r="I45" s="4"/>
      <c r="J45" s="4"/>
      <c r="K45" s="4"/>
      <c r="L45" s="4"/>
      <c r="M45" s="4"/>
      <c r="N45" s="4"/>
    </row>
  </sheetData>
  <mergeCells count="4">
    <mergeCell ref="B3:F3"/>
    <mergeCell ref="B24:F24"/>
    <mergeCell ref="A24:A25"/>
    <mergeCell ref="A3:A4"/>
  </mergeCells>
  <hyperlinks>
    <hyperlink ref="A35" r:id="rId1" xr:uid="{00000000-0004-0000-0500-000000000000}"/>
    <hyperlink ref="A40" r:id="rId2" xr:uid="{00000000-0004-0000-0500-000001000000}"/>
  </hyperlinks>
  <pageMargins left="0.78740157499999996" right="0.78740157499999996" top="0.984251969" bottom="0.984251969" header="0.4921259845" footer="0.4921259845"/>
  <pageSetup paperSize="9" orientation="portrait" r:id="rId3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61"/>
  <sheetViews>
    <sheetView showGridLines="0" zoomScaleNormal="100" workbookViewId="0"/>
  </sheetViews>
  <sheetFormatPr baseColWidth="10" defaultColWidth="11.42578125" defaultRowHeight="12.75"/>
  <cols>
    <col min="1" max="1" width="24.5703125" style="4" customWidth="1"/>
    <col min="2" max="3" width="12.28515625" style="11" customWidth="1"/>
    <col min="4" max="11" width="12.28515625" style="4" customWidth="1"/>
    <col min="12" max="16384" width="11.42578125" style="4"/>
  </cols>
  <sheetData>
    <row r="1" spans="1:11" s="52" customFormat="1" ht="12.75" customHeight="1">
      <c r="A1" s="467" t="s">
        <v>382</v>
      </c>
      <c r="E1" s="479"/>
      <c r="K1" s="139" t="s">
        <v>30</v>
      </c>
    </row>
    <row r="2" spans="1:11" s="52" customFormat="1" ht="12.75" customHeight="1">
      <c r="A2" s="149"/>
    </row>
    <row r="3" spans="1:11" s="2" customFormat="1" ht="11.25">
      <c r="A3" s="167"/>
      <c r="B3" s="863">
        <v>2014</v>
      </c>
      <c r="C3" s="863"/>
      <c r="D3" s="863">
        <v>2022</v>
      </c>
      <c r="E3" s="863"/>
      <c r="F3" s="863">
        <v>2023</v>
      </c>
      <c r="G3" s="863"/>
      <c r="H3" s="864" t="s">
        <v>383</v>
      </c>
      <c r="I3" s="865"/>
      <c r="J3" s="861" t="s">
        <v>380</v>
      </c>
      <c r="K3" s="862"/>
    </row>
    <row r="4" spans="1:11" s="2" customFormat="1" ht="24" customHeight="1">
      <c r="A4" s="308" t="s">
        <v>83</v>
      </c>
      <c r="B4" s="317" t="s">
        <v>113</v>
      </c>
      <c r="C4" s="317" t="s">
        <v>114</v>
      </c>
      <c r="D4" s="317" t="s">
        <v>113</v>
      </c>
      <c r="E4" s="317" t="s">
        <v>114</v>
      </c>
      <c r="F4" s="317" t="s">
        <v>113</v>
      </c>
      <c r="G4" s="317" t="s">
        <v>114</v>
      </c>
      <c r="H4" s="318" t="s">
        <v>115</v>
      </c>
      <c r="I4" s="318" t="s">
        <v>116</v>
      </c>
      <c r="J4" s="318" t="s">
        <v>115</v>
      </c>
      <c r="K4" s="318" t="s">
        <v>116</v>
      </c>
    </row>
    <row r="5" spans="1:11" s="2" customFormat="1" ht="11.25" customHeight="1">
      <c r="A5" s="310" t="s">
        <v>60</v>
      </c>
      <c r="B5" s="734">
        <v>5128.5833333333303</v>
      </c>
      <c r="C5" s="734">
        <v>140721.58356164399</v>
      </c>
      <c r="D5" s="734">
        <v>4498</v>
      </c>
      <c r="E5" s="734">
        <v>143312.22739725999</v>
      </c>
      <c r="F5" s="734">
        <v>4493.9166666666697</v>
      </c>
      <c r="G5" s="734">
        <v>145307.64383561601</v>
      </c>
      <c r="H5" s="735">
        <f>((F5-B5)/B5)*100</f>
        <v>-12.375087337308763</v>
      </c>
      <c r="I5" s="735">
        <f>((G5-C5)/C5)*100</f>
        <v>3.2589601096714964</v>
      </c>
      <c r="J5" s="706">
        <f>((F5-D5)/D5)*100</f>
        <v>-9.0781087890847087E-2</v>
      </c>
      <c r="K5" s="706">
        <f>((G5-E5)/E5)*100</f>
        <v>1.3923560289274823</v>
      </c>
    </row>
    <row r="6" spans="1:11" s="2" customFormat="1" ht="11.25" customHeight="1">
      <c r="A6" s="301" t="s">
        <v>84</v>
      </c>
      <c r="B6" s="736">
        <v>762.58333333333303</v>
      </c>
      <c r="C6" s="736">
        <v>22296.2273972603</v>
      </c>
      <c r="D6" s="736">
        <v>667.08333333333303</v>
      </c>
      <c r="E6" s="736">
        <v>21932.558904109599</v>
      </c>
      <c r="F6" s="736">
        <v>657.41666666666697</v>
      </c>
      <c r="G6" s="736">
        <v>21757.175342465802</v>
      </c>
      <c r="H6" s="548">
        <f t="shared" ref="H6:I18" si="0">((F6-B6)/B6)*100</f>
        <v>-13.79084253087087</v>
      </c>
      <c r="I6" s="548">
        <f t="shared" si="0"/>
        <v>-2.417682799829783</v>
      </c>
      <c r="J6" s="707">
        <f t="shared" ref="J6:K18" si="1">((F6-D6)/D6)*100</f>
        <v>-1.449094316052377</v>
      </c>
      <c r="K6" s="707">
        <f t="shared" si="1"/>
        <v>-0.79964933599669907</v>
      </c>
    </row>
    <row r="7" spans="1:11" s="2" customFormat="1" ht="11.25" customHeight="1">
      <c r="A7" s="301" t="s">
        <v>85</v>
      </c>
      <c r="B7" s="736">
        <v>567.66666666666697</v>
      </c>
      <c r="C7" s="736">
        <v>10322.687671232899</v>
      </c>
      <c r="D7" s="736">
        <v>444.25</v>
      </c>
      <c r="E7" s="736">
        <v>9027.8849315068492</v>
      </c>
      <c r="F7" s="736">
        <v>445.58333333333297</v>
      </c>
      <c r="G7" s="736">
        <v>9189.5726027397304</v>
      </c>
      <c r="H7" s="548">
        <f t="shared" si="0"/>
        <v>-21.506165590135161</v>
      </c>
      <c r="I7" s="548">
        <f t="shared" si="0"/>
        <v>-10.976938415475999</v>
      </c>
      <c r="J7" s="707">
        <f t="shared" si="1"/>
        <v>0.30013130744692706</v>
      </c>
      <c r="K7" s="707">
        <f t="shared" si="1"/>
        <v>1.7909806389822238</v>
      </c>
    </row>
    <row r="8" spans="1:11" s="2" customFormat="1" ht="11.25" customHeight="1">
      <c r="A8" s="301" t="s">
        <v>86</v>
      </c>
      <c r="B8" s="736">
        <v>376</v>
      </c>
      <c r="C8" s="736">
        <v>17124.5808219178</v>
      </c>
      <c r="D8" s="736">
        <v>370.33333333333297</v>
      </c>
      <c r="E8" s="736">
        <v>20802.961643835599</v>
      </c>
      <c r="F8" s="736">
        <v>368.08333333333297</v>
      </c>
      <c r="G8" s="736">
        <v>20992.969863013699</v>
      </c>
      <c r="H8" s="548">
        <f t="shared" si="0"/>
        <v>-2.105496453900805</v>
      </c>
      <c r="I8" s="548">
        <f t="shared" si="0"/>
        <v>22.589686026911309</v>
      </c>
      <c r="J8" s="707">
        <f t="shared" si="1"/>
        <v>-0.60756075607560811</v>
      </c>
      <c r="K8" s="707">
        <f t="shared" si="1"/>
        <v>0.91337100183715492</v>
      </c>
    </row>
    <row r="9" spans="1:11" s="2" customFormat="1" ht="11.25" customHeight="1">
      <c r="A9" s="301" t="s">
        <v>87</v>
      </c>
      <c r="B9" s="736">
        <v>495.58333333333297</v>
      </c>
      <c r="C9" s="736">
        <v>13232.087671232901</v>
      </c>
      <c r="D9" s="736">
        <v>434.75</v>
      </c>
      <c r="E9" s="736">
        <v>13242.6493150685</v>
      </c>
      <c r="F9" s="736">
        <v>434.66666666666703</v>
      </c>
      <c r="G9" s="736">
        <v>13485.621917808199</v>
      </c>
      <c r="H9" s="548">
        <f t="shared" si="0"/>
        <v>-12.291911888346929</v>
      </c>
      <c r="I9" s="548">
        <f t="shared" si="0"/>
        <v>1.9160562783036281</v>
      </c>
      <c r="J9" s="707">
        <f t="shared" si="1"/>
        <v>-1.9168104274404445E-2</v>
      </c>
      <c r="K9" s="707">
        <f t="shared" si="1"/>
        <v>1.8347733671632178</v>
      </c>
    </row>
    <row r="10" spans="1:11" s="2" customFormat="1" ht="11.25" customHeight="1">
      <c r="A10" s="301" t="s">
        <v>88</v>
      </c>
      <c r="B10" s="736">
        <v>122.583333333333</v>
      </c>
      <c r="C10" s="736">
        <v>5542.1589041095904</v>
      </c>
      <c r="D10" s="736">
        <v>113.5</v>
      </c>
      <c r="E10" s="736">
        <v>5961.3945205479504</v>
      </c>
      <c r="F10" s="736">
        <v>114.666666666667</v>
      </c>
      <c r="G10" s="736">
        <v>6218.2630136986299</v>
      </c>
      <c r="H10" s="548">
        <f t="shared" si="0"/>
        <v>-6.4581917063217062</v>
      </c>
      <c r="I10" s="548">
        <f t="shared" si="0"/>
        <v>12.199291310245519</v>
      </c>
      <c r="J10" s="707">
        <f t="shared" si="1"/>
        <v>1.0279001468431703</v>
      </c>
      <c r="K10" s="707">
        <f t="shared" si="1"/>
        <v>4.3088658579011323</v>
      </c>
    </row>
    <row r="11" spans="1:11" s="2" customFormat="1" ht="11.25" customHeight="1">
      <c r="A11" s="301" t="s">
        <v>89</v>
      </c>
      <c r="B11" s="736">
        <v>653.25</v>
      </c>
      <c r="C11" s="736">
        <v>16880.273972602699</v>
      </c>
      <c r="D11" s="736">
        <v>587.25</v>
      </c>
      <c r="E11" s="736">
        <v>17189.369863013701</v>
      </c>
      <c r="F11" s="736">
        <v>587.25</v>
      </c>
      <c r="G11" s="736">
        <v>17499.416438356198</v>
      </c>
      <c r="H11" s="548">
        <f t="shared" si="0"/>
        <v>-10.10332950631458</v>
      </c>
      <c r="I11" s="548">
        <f t="shared" si="0"/>
        <v>3.6678460714464101</v>
      </c>
      <c r="J11" s="707">
        <f t="shared" si="1"/>
        <v>0</v>
      </c>
      <c r="K11" s="707">
        <f t="shared" si="1"/>
        <v>1.8037111180533953</v>
      </c>
    </row>
    <row r="12" spans="1:11" s="2" customFormat="1" ht="11.25" customHeight="1">
      <c r="A12" s="311" t="s">
        <v>90</v>
      </c>
      <c r="B12" s="736">
        <v>230.083333333333</v>
      </c>
      <c r="C12" s="736">
        <v>3380.2328767123299</v>
      </c>
      <c r="D12" s="736">
        <v>189.166666666667</v>
      </c>
      <c r="E12" s="736">
        <v>3037.2767123287699</v>
      </c>
      <c r="F12" s="736">
        <v>187.75</v>
      </c>
      <c r="G12" s="736">
        <v>3092.9041095890402</v>
      </c>
      <c r="H12" s="548">
        <f t="shared" si="0"/>
        <v>-18.399130749728243</v>
      </c>
      <c r="I12" s="548">
        <f t="shared" si="0"/>
        <v>-8.5002654433309459</v>
      </c>
      <c r="J12" s="707">
        <f t="shared" si="1"/>
        <v>-0.74889867841427082</v>
      </c>
      <c r="K12" s="707">
        <f t="shared" si="1"/>
        <v>1.831489275720918</v>
      </c>
    </row>
    <row r="13" spans="1:11" s="2" customFormat="1" ht="11.25" customHeight="1">
      <c r="A13" s="311" t="s">
        <v>275</v>
      </c>
      <c r="B13" s="736">
        <v>314.5</v>
      </c>
      <c r="C13" s="736">
        <v>9967.5863013698599</v>
      </c>
      <c r="D13" s="736">
        <v>269.41666666666703</v>
      </c>
      <c r="E13" s="736">
        <v>10176.9534246575</v>
      </c>
      <c r="F13" s="736">
        <v>272.41666666666703</v>
      </c>
      <c r="G13" s="736">
        <v>10527.9287671233</v>
      </c>
      <c r="H13" s="548">
        <f t="shared" si="0"/>
        <v>-13.381028086910327</v>
      </c>
      <c r="I13" s="548">
        <f t="shared" si="0"/>
        <v>5.6216464930575114</v>
      </c>
      <c r="J13" s="707">
        <f t="shared" si="1"/>
        <v>1.1135168574079788</v>
      </c>
      <c r="K13" s="707">
        <f t="shared" si="1"/>
        <v>3.4487270189861476</v>
      </c>
    </row>
    <row r="14" spans="1:11" s="2" customFormat="1" ht="11.25" customHeight="1">
      <c r="A14" s="312" t="s">
        <v>91</v>
      </c>
      <c r="B14" s="736">
        <v>125.833333333333</v>
      </c>
      <c r="C14" s="736">
        <v>9316.2602739726008</v>
      </c>
      <c r="D14" s="736">
        <v>125.5</v>
      </c>
      <c r="E14" s="736">
        <v>10627.8356164384</v>
      </c>
      <c r="F14" s="736">
        <v>126.583333333333</v>
      </c>
      <c r="G14" s="736">
        <v>11222.7698630137</v>
      </c>
      <c r="H14" s="548">
        <f t="shared" si="0"/>
        <v>0.59602649006622677</v>
      </c>
      <c r="I14" s="548">
        <f t="shared" si="0"/>
        <v>20.464322946917125</v>
      </c>
      <c r="J14" s="707">
        <f t="shared" si="1"/>
        <v>0.86321381142071851</v>
      </c>
      <c r="K14" s="707">
        <f t="shared" si="1"/>
        <v>5.5978871714490639</v>
      </c>
    </row>
    <row r="15" spans="1:11" s="2" customFormat="1" ht="11.25" customHeight="1">
      <c r="A15" s="311" t="s">
        <v>0</v>
      </c>
      <c r="B15" s="736">
        <v>676.83333333333303</v>
      </c>
      <c r="C15" s="736">
        <v>16206.328767123299</v>
      </c>
      <c r="D15" s="736">
        <v>609.08333333333303</v>
      </c>
      <c r="E15" s="736">
        <v>15356.019178082201</v>
      </c>
      <c r="F15" s="736">
        <v>604.83333333333303</v>
      </c>
      <c r="G15" s="736">
        <v>15288.630136986299</v>
      </c>
      <c r="H15" s="548">
        <f t="shared" si="0"/>
        <v>-10.637773947303625</v>
      </c>
      <c r="I15" s="548">
        <f t="shared" si="0"/>
        <v>-5.662594183567804</v>
      </c>
      <c r="J15" s="707">
        <f t="shared" si="1"/>
        <v>-0.69776987275961178</v>
      </c>
      <c r="K15" s="707">
        <f t="shared" si="1"/>
        <v>-0.43884447078632316</v>
      </c>
    </row>
    <row r="16" spans="1:11" s="2" customFormat="1" ht="11.25" customHeight="1">
      <c r="A16" s="311" t="s">
        <v>92</v>
      </c>
      <c r="B16" s="736">
        <v>438.25</v>
      </c>
      <c r="C16" s="736">
        <v>9679.5041095890392</v>
      </c>
      <c r="D16" s="736">
        <v>379.66666666666703</v>
      </c>
      <c r="E16" s="736">
        <v>9027.9123287671191</v>
      </c>
      <c r="F16" s="736">
        <v>393.58333333333297</v>
      </c>
      <c r="G16" s="736">
        <v>9150.5863013698599</v>
      </c>
      <c r="H16" s="548">
        <f t="shared" si="0"/>
        <v>-10.192051720859562</v>
      </c>
      <c r="I16" s="548">
        <f t="shared" si="0"/>
        <v>-5.4643068718283274</v>
      </c>
      <c r="J16" s="707">
        <f t="shared" si="1"/>
        <v>3.6654960491657418</v>
      </c>
      <c r="K16" s="707">
        <f t="shared" si="1"/>
        <v>1.3588299059112992</v>
      </c>
    </row>
    <row r="17" spans="1:11" s="2" customFormat="1" ht="11.25" customHeight="1">
      <c r="A17" s="311" t="s">
        <v>93</v>
      </c>
      <c r="B17" s="736">
        <v>128.666666666667</v>
      </c>
      <c r="C17" s="736">
        <v>2195.82465753425</v>
      </c>
      <c r="D17" s="736">
        <v>104</v>
      </c>
      <c r="E17" s="736">
        <v>2024.00821917808</v>
      </c>
      <c r="F17" s="736">
        <v>101.833333333333</v>
      </c>
      <c r="G17" s="736">
        <v>2025.8630136986301</v>
      </c>
      <c r="H17" s="548">
        <f t="shared" si="0"/>
        <v>-20.854922279793207</v>
      </c>
      <c r="I17" s="548">
        <f t="shared" si="0"/>
        <v>-7.7402192954001343</v>
      </c>
      <c r="J17" s="707">
        <f t="shared" si="1"/>
        <v>-2.0833333333336519</v>
      </c>
      <c r="K17" s="707">
        <f t="shared" si="1"/>
        <v>9.1639673345954242E-2</v>
      </c>
    </row>
    <row r="18" spans="1:11" s="67" customFormat="1" ht="11.25" customHeight="1">
      <c r="A18" s="313" t="s">
        <v>94</v>
      </c>
      <c r="B18" s="737">
        <v>236.75</v>
      </c>
      <c r="C18" s="737">
        <v>4577.8301369863002</v>
      </c>
      <c r="D18" s="737">
        <v>204</v>
      </c>
      <c r="E18" s="737">
        <v>4905.4027397260297</v>
      </c>
      <c r="F18" s="737">
        <v>199.25</v>
      </c>
      <c r="G18" s="737">
        <v>4855.94246575343</v>
      </c>
      <c r="H18" s="725">
        <f t="shared" si="0"/>
        <v>-15.839493136219641</v>
      </c>
      <c r="I18" s="725">
        <f t="shared" si="0"/>
        <v>6.075199831469023</v>
      </c>
      <c r="J18" s="738">
        <f t="shared" si="1"/>
        <v>-2.3284313725490198</v>
      </c>
      <c r="K18" s="738">
        <f t="shared" si="1"/>
        <v>-1.0082816151271217</v>
      </c>
    </row>
    <row r="19" spans="1:11" s="2" customFormat="1">
      <c r="A19" s="4"/>
      <c r="B19" s="108"/>
      <c r="C19" s="108"/>
      <c r="D19" s="67"/>
      <c r="E19" s="67"/>
      <c r="F19" s="67"/>
      <c r="G19" s="67"/>
      <c r="H19" s="67"/>
      <c r="I19" s="67"/>
      <c r="J19" s="67"/>
      <c r="K19" s="67"/>
    </row>
    <row r="20" spans="1:11" s="2" customFormat="1" ht="11.25">
      <c r="A20" s="314" t="s">
        <v>109</v>
      </c>
      <c r="B20" s="108"/>
      <c r="C20" s="108"/>
      <c r="D20" s="67"/>
      <c r="E20" s="67"/>
      <c r="F20" s="67"/>
      <c r="G20" s="67"/>
      <c r="H20" s="67"/>
      <c r="I20" s="67"/>
      <c r="J20" s="25"/>
      <c r="K20" s="67"/>
    </row>
    <row r="21" spans="1:11" s="2" customFormat="1" ht="11.25">
      <c r="A21" s="314" t="s">
        <v>110</v>
      </c>
      <c r="B21" s="108"/>
      <c r="C21" s="108"/>
      <c r="D21" s="67"/>
      <c r="E21" s="67"/>
      <c r="F21" s="67"/>
      <c r="G21" s="67"/>
      <c r="H21" s="67"/>
      <c r="I21" s="67"/>
      <c r="J21" s="25"/>
      <c r="K21" s="67"/>
    </row>
    <row r="22" spans="1:11" s="2" customFormat="1" ht="11.25">
      <c r="A22" s="67"/>
      <c r="B22" s="108"/>
      <c r="C22" s="108"/>
      <c r="D22" s="67"/>
      <c r="E22" s="67"/>
      <c r="F22" s="67"/>
      <c r="G22" s="67"/>
      <c r="H22" s="67"/>
      <c r="I22" s="67"/>
      <c r="J22" s="25"/>
      <c r="K22" s="67"/>
    </row>
    <row r="23" spans="1:11" s="2" customFormat="1" ht="11.25">
      <c r="A23" s="69"/>
      <c r="B23" s="108"/>
      <c r="C23" s="108"/>
      <c r="D23" s="67"/>
      <c r="E23" s="67"/>
      <c r="F23" s="67"/>
      <c r="G23" s="67"/>
      <c r="H23" s="67"/>
      <c r="I23" s="67"/>
      <c r="J23" s="67"/>
      <c r="K23" s="67"/>
    </row>
    <row r="24" spans="1:11" s="2" customFormat="1" ht="11.25">
      <c r="A24" s="866" t="s">
        <v>112</v>
      </c>
      <c r="B24" s="863">
        <v>2014</v>
      </c>
      <c r="C24" s="863"/>
      <c r="D24" s="863">
        <v>2022</v>
      </c>
      <c r="E24" s="863"/>
      <c r="F24" s="863">
        <v>2023</v>
      </c>
      <c r="G24" s="863"/>
      <c r="H24" s="864" t="s">
        <v>383</v>
      </c>
      <c r="I24" s="865"/>
      <c r="J24" s="861" t="s">
        <v>380</v>
      </c>
      <c r="K24" s="862"/>
    </row>
    <row r="25" spans="1:11" s="2" customFormat="1" ht="22.5">
      <c r="A25" s="867"/>
      <c r="B25" s="317" t="s">
        <v>113</v>
      </c>
      <c r="C25" s="317" t="s">
        <v>114</v>
      </c>
      <c r="D25" s="317" t="s">
        <v>113</v>
      </c>
      <c r="E25" s="317" t="s">
        <v>114</v>
      </c>
      <c r="F25" s="317" t="s">
        <v>113</v>
      </c>
      <c r="G25" s="317" t="s">
        <v>114</v>
      </c>
      <c r="H25" s="318" t="s">
        <v>115</v>
      </c>
      <c r="I25" s="318" t="s">
        <v>116</v>
      </c>
      <c r="J25" s="318" t="s">
        <v>115</v>
      </c>
      <c r="K25" s="318" t="s">
        <v>116</v>
      </c>
    </row>
    <row r="26" spans="1:11" s="2" customFormat="1" ht="11.25" customHeight="1">
      <c r="A26" s="310" t="s">
        <v>60</v>
      </c>
      <c r="B26" s="836">
        <f>SUM(B27:B33)</f>
        <v>5128.583333333333</v>
      </c>
      <c r="C26" s="836">
        <f t="shared" ref="C26:G26" si="2">SUM(C27:C33)</f>
        <v>140721.58356164384</v>
      </c>
      <c r="D26" s="836">
        <f t="shared" si="2"/>
        <v>4498</v>
      </c>
      <c r="E26" s="836">
        <f t="shared" si="2"/>
        <v>143312.22739726029</v>
      </c>
      <c r="F26" s="836">
        <f t="shared" si="2"/>
        <v>4493.916666666667</v>
      </c>
      <c r="G26" s="836">
        <f t="shared" si="2"/>
        <v>145307.5</v>
      </c>
      <c r="H26" s="837">
        <f>((F26-B26)/B26)*100</f>
        <v>-12.375087337308862</v>
      </c>
      <c r="I26" s="837">
        <f>((G26-C26)/C26)*100</f>
        <v>3.2588578967683897</v>
      </c>
      <c r="J26" s="706">
        <f>((F26-D26)/D26)*100</f>
        <v>-9.0781087890907747E-2</v>
      </c>
      <c r="K26" s="706">
        <f>((G26-E26)/E26)*100</f>
        <v>1.3922556637186552</v>
      </c>
    </row>
    <row r="27" spans="1:11" s="2" customFormat="1" ht="11.25" customHeight="1">
      <c r="A27" s="315" t="s">
        <v>8</v>
      </c>
      <c r="B27" s="838">
        <v>1091.75</v>
      </c>
      <c r="C27" s="838">
        <v>24134.739726027397</v>
      </c>
      <c r="D27" s="838">
        <v>955.66666666666663</v>
      </c>
      <c r="E27" s="838">
        <v>24122.501369863014</v>
      </c>
      <c r="F27" s="838">
        <v>947.91666666666663</v>
      </c>
      <c r="G27" s="838">
        <v>24404.25</v>
      </c>
      <c r="H27" s="832">
        <f t="shared" ref="H27:I33" si="3">((F27-B27)/B27)*100</f>
        <v>-13.174566826959778</v>
      </c>
      <c r="I27" s="832">
        <f t="shared" si="3"/>
        <v>1.1166902027203434</v>
      </c>
      <c r="J27" s="707">
        <f t="shared" ref="J27:K33" si="4">((F27-D27)/D27)*100</f>
        <v>-0.81095221485873747</v>
      </c>
      <c r="K27" s="707">
        <f t="shared" si="4"/>
        <v>1.1679909384894205</v>
      </c>
    </row>
    <row r="28" spans="1:11" s="2" customFormat="1" ht="11.25" customHeight="1">
      <c r="A28" s="315" t="s">
        <v>104</v>
      </c>
      <c r="B28" s="838">
        <v>287.58333333333331</v>
      </c>
      <c r="C28" s="838">
        <v>8721.5808219178089</v>
      </c>
      <c r="D28" s="838">
        <v>251.25</v>
      </c>
      <c r="E28" s="838">
        <v>9454.9479452054802</v>
      </c>
      <c r="F28" s="838">
        <v>251.83333333333334</v>
      </c>
      <c r="G28" s="838">
        <v>9746.0833333333339</v>
      </c>
      <c r="H28" s="832">
        <f t="shared" si="3"/>
        <v>-12.431179368299034</v>
      </c>
      <c r="I28" s="832">
        <f t="shared" si="3"/>
        <v>11.746752479102119</v>
      </c>
      <c r="J28" s="707">
        <f t="shared" si="4"/>
        <v>0.2321724709784449</v>
      </c>
      <c r="K28" s="707">
        <f t="shared" si="4"/>
        <v>3.0791855207990424</v>
      </c>
    </row>
    <row r="29" spans="1:11" s="2" customFormat="1" ht="11.25" customHeight="1">
      <c r="A29" s="315" t="s">
        <v>85</v>
      </c>
      <c r="B29" s="838">
        <v>1350.75</v>
      </c>
      <c r="C29" s="838">
        <v>32882.016438356164</v>
      </c>
      <c r="D29" s="838">
        <v>1128.3333333333333</v>
      </c>
      <c r="E29" s="838">
        <v>31252.443835616439</v>
      </c>
      <c r="F29" s="838">
        <v>1120</v>
      </c>
      <c r="G29" s="838">
        <v>31240</v>
      </c>
      <c r="H29" s="832">
        <f t="shared" si="3"/>
        <v>-17.083101980381269</v>
      </c>
      <c r="I29" s="832">
        <f t="shared" si="3"/>
        <v>-4.9936610226883387</v>
      </c>
      <c r="J29" s="707">
        <f t="shared" si="4"/>
        <v>-0.73855243722303621</v>
      </c>
      <c r="K29" s="707">
        <f t="shared" si="4"/>
        <v>-3.9817160161592612E-2</v>
      </c>
    </row>
    <row r="30" spans="1:11" s="2" customFormat="1" ht="11.25" customHeight="1">
      <c r="A30" s="315" t="s">
        <v>103</v>
      </c>
      <c r="B30" s="838">
        <v>1117.1666666666667</v>
      </c>
      <c r="C30" s="838">
        <v>35490.175342465751</v>
      </c>
      <c r="D30" s="838">
        <v>1004</v>
      </c>
      <c r="E30" s="838">
        <v>36160.808219178085</v>
      </c>
      <c r="F30" s="838">
        <v>1003.8333333333334</v>
      </c>
      <c r="G30" s="838">
        <v>37039.583333333336</v>
      </c>
      <c r="H30" s="832">
        <f t="shared" si="3"/>
        <v>-10.144711323288083</v>
      </c>
      <c r="I30" s="832">
        <f t="shared" si="3"/>
        <v>4.3657377736695526</v>
      </c>
      <c r="J30" s="707">
        <f t="shared" si="4"/>
        <v>-1.6600265604245892E-2</v>
      </c>
      <c r="K30" s="707">
        <f t="shared" si="4"/>
        <v>2.4301865954677071</v>
      </c>
    </row>
    <row r="31" spans="1:11" s="2" customFormat="1" ht="11.25" customHeight="1">
      <c r="A31" s="315" t="s">
        <v>92</v>
      </c>
      <c r="B31" s="838">
        <v>438.25</v>
      </c>
      <c r="C31" s="838">
        <v>9679.504109589041</v>
      </c>
      <c r="D31" s="838">
        <v>379.66666666666669</v>
      </c>
      <c r="E31" s="839">
        <v>9027.9123287671227</v>
      </c>
      <c r="F31" s="838">
        <v>393.58333333333331</v>
      </c>
      <c r="G31" s="839">
        <v>9150.5</v>
      </c>
      <c r="H31" s="832">
        <f t="shared" si="3"/>
        <v>-10.192051720859483</v>
      </c>
      <c r="I31" s="832">
        <f t="shared" si="3"/>
        <v>-5.4651984605800301</v>
      </c>
      <c r="J31" s="707">
        <f t="shared" si="4"/>
        <v>3.6654960491659248</v>
      </c>
      <c r="K31" s="707">
        <f t="shared" si="4"/>
        <v>1.3578739665233122</v>
      </c>
    </row>
    <row r="32" spans="1:11" s="2" customFormat="1" ht="11.25" customHeight="1">
      <c r="A32" s="315" t="s">
        <v>106</v>
      </c>
      <c r="B32" s="838">
        <v>549.5</v>
      </c>
      <c r="C32" s="838">
        <v>15251.356164383562</v>
      </c>
      <c r="D32" s="838">
        <v>480.41666666666669</v>
      </c>
      <c r="E32" s="838">
        <v>14989.942465753425</v>
      </c>
      <c r="F32" s="838">
        <v>478.66666666666669</v>
      </c>
      <c r="G32" s="838">
        <v>15211</v>
      </c>
      <c r="H32" s="832">
        <f t="shared" si="3"/>
        <v>-12.890506521079766</v>
      </c>
      <c r="I32" s="832">
        <f t="shared" si="3"/>
        <v>-0.26460705493066594</v>
      </c>
      <c r="J32" s="707">
        <f t="shared" si="4"/>
        <v>-0.36426712922810062</v>
      </c>
      <c r="K32" s="707">
        <f t="shared" si="4"/>
        <v>1.4747056885082159</v>
      </c>
    </row>
    <row r="33" spans="1:11" s="2" customFormat="1" ht="11.25" customHeight="1">
      <c r="A33" s="316" t="s">
        <v>105</v>
      </c>
      <c r="B33" s="840">
        <v>293.58333333333331</v>
      </c>
      <c r="C33" s="841">
        <v>14562.21095890411</v>
      </c>
      <c r="D33" s="840">
        <v>298.66666666666669</v>
      </c>
      <c r="E33" s="841">
        <v>18303.671232876713</v>
      </c>
      <c r="F33" s="840">
        <v>298.08333333333331</v>
      </c>
      <c r="G33" s="841">
        <v>18516.083333333332</v>
      </c>
      <c r="H33" s="834">
        <f t="shared" si="3"/>
        <v>1.532784558614817</v>
      </c>
      <c r="I33" s="834">
        <f t="shared" si="3"/>
        <v>27.151593845106426</v>
      </c>
      <c r="J33" s="738">
        <f t="shared" si="4"/>
        <v>-0.19531250000001266</v>
      </c>
      <c r="K33" s="738">
        <f t="shared" si="4"/>
        <v>1.1604890502790937</v>
      </c>
    </row>
    <row r="34" spans="1:11" s="2" customFormat="1">
      <c r="A34" s="4"/>
      <c r="B34" s="65"/>
      <c r="C34" s="65"/>
      <c r="H34" s="109"/>
      <c r="I34" s="109"/>
      <c r="J34" s="109"/>
      <c r="K34" s="109"/>
    </row>
    <row r="35" spans="1:11" s="2" customFormat="1" ht="11.25">
      <c r="A35" s="314" t="s">
        <v>109</v>
      </c>
      <c r="B35" s="65"/>
      <c r="C35" s="65"/>
      <c r="J35" s="21"/>
    </row>
    <row r="36" spans="1:11" s="2" customFormat="1" ht="11.25">
      <c r="A36" s="314" t="s">
        <v>110</v>
      </c>
      <c r="B36" s="65"/>
      <c r="C36" s="65"/>
      <c r="J36" s="21"/>
    </row>
    <row r="37" spans="1:11" s="2" customFormat="1" ht="11.25">
      <c r="B37" s="65"/>
      <c r="C37" s="65"/>
    </row>
    <row r="38" spans="1:11" s="2" customFormat="1" ht="11.25">
      <c r="A38" s="230" t="s">
        <v>108</v>
      </c>
      <c r="B38" s="65"/>
      <c r="C38" s="65"/>
    </row>
    <row r="39" spans="1:11" s="2" customFormat="1" ht="11.25">
      <c r="A39" s="54" t="s">
        <v>97</v>
      </c>
      <c r="B39" s="65"/>
      <c r="C39" s="65"/>
    </row>
    <row r="40" spans="1:11" s="2" customFormat="1" ht="11.25">
      <c r="A40" s="55" t="s">
        <v>376</v>
      </c>
      <c r="B40" s="65"/>
      <c r="C40" s="65"/>
    </row>
    <row r="41" spans="1:11" s="2" customFormat="1" ht="11.25">
      <c r="A41" s="54"/>
      <c r="B41" s="65"/>
      <c r="C41" s="65"/>
    </row>
    <row r="42" spans="1:11" s="2" customFormat="1" ht="11.25">
      <c r="A42" s="2" t="s">
        <v>56</v>
      </c>
      <c r="B42" s="65"/>
      <c r="C42" s="65"/>
    </row>
    <row r="43" spans="1:11" s="2" customFormat="1" ht="11.25">
      <c r="A43" s="231" t="s">
        <v>57</v>
      </c>
    </row>
    <row r="44" spans="1:11" s="2" customFormat="1" ht="11.25"/>
    <row r="45" spans="1:11" s="2" customFormat="1" ht="11.25"/>
    <row r="46" spans="1:11" s="2" customFormat="1" ht="11.25"/>
    <row r="47" spans="1:11" s="2" customFormat="1" ht="11.25"/>
    <row r="48" spans="1:11" s="2" customFormat="1" ht="11.25"/>
    <row r="49" spans="2:7" s="2" customFormat="1" ht="11.25"/>
    <row r="50" spans="2:7">
      <c r="B50" s="4"/>
      <c r="C50" s="4"/>
    </row>
    <row r="51" spans="2:7">
      <c r="B51" s="4"/>
      <c r="C51" s="4"/>
    </row>
    <row r="52" spans="2:7">
      <c r="B52" s="168"/>
      <c r="C52" s="168"/>
      <c r="D52" s="168"/>
      <c r="E52" s="168"/>
      <c r="F52" s="168"/>
      <c r="G52" s="168"/>
    </row>
    <row r="53" spans="2:7">
      <c r="B53" s="168"/>
      <c r="C53" s="168"/>
      <c r="D53" s="168"/>
      <c r="E53" s="168"/>
      <c r="F53" s="168"/>
      <c r="G53" s="168"/>
    </row>
    <row r="54" spans="2:7">
      <c r="B54" s="168"/>
      <c r="C54" s="168"/>
      <c r="D54" s="168"/>
      <c r="E54" s="168"/>
      <c r="F54" s="168"/>
      <c r="G54" s="168"/>
    </row>
    <row r="55" spans="2:7">
      <c r="B55" s="168"/>
      <c r="C55" s="168"/>
      <c r="D55" s="168"/>
      <c r="E55" s="168"/>
      <c r="F55" s="168"/>
      <c r="G55" s="168"/>
    </row>
    <row r="56" spans="2:7">
      <c r="B56" s="168"/>
      <c r="C56" s="168"/>
      <c r="D56" s="168"/>
      <c r="E56" s="168"/>
      <c r="F56" s="168"/>
      <c r="G56" s="168"/>
    </row>
    <row r="57" spans="2:7">
      <c r="B57" s="168"/>
      <c r="C57" s="168"/>
      <c r="D57" s="168"/>
      <c r="E57" s="168"/>
      <c r="F57" s="168"/>
      <c r="G57" s="168"/>
    </row>
    <row r="58" spans="2:7">
      <c r="B58" s="168"/>
      <c r="C58" s="168"/>
      <c r="D58" s="168"/>
      <c r="E58" s="168"/>
      <c r="F58" s="168"/>
      <c r="G58" s="168"/>
    </row>
    <row r="59" spans="2:7">
      <c r="B59" s="168"/>
      <c r="C59" s="168"/>
      <c r="D59" s="168"/>
      <c r="E59" s="168"/>
      <c r="F59" s="168"/>
      <c r="G59" s="168"/>
    </row>
    <row r="60" spans="2:7">
      <c r="B60" s="168"/>
      <c r="C60" s="168"/>
      <c r="D60" s="168"/>
      <c r="E60" s="168"/>
      <c r="F60" s="168"/>
      <c r="G60" s="168"/>
    </row>
    <row r="61" spans="2:7">
      <c r="B61" s="168"/>
      <c r="C61" s="168"/>
      <c r="D61" s="168"/>
      <c r="E61" s="168"/>
      <c r="F61" s="168"/>
      <c r="G61" s="168"/>
    </row>
  </sheetData>
  <sortState xmlns:xlrd2="http://schemas.microsoft.com/office/spreadsheetml/2017/richdata2" ref="A30:H43">
    <sortCondition ref="A30:A43"/>
  </sortState>
  <mergeCells count="11">
    <mergeCell ref="A24:A25"/>
    <mergeCell ref="B24:C24"/>
    <mergeCell ref="D24:E24"/>
    <mergeCell ref="F24:G24"/>
    <mergeCell ref="H24:I24"/>
    <mergeCell ref="J24:K24"/>
    <mergeCell ref="J3:K3"/>
    <mergeCell ref="B3:C3"/>
    <mergeCell ref="D3:E3"/>
    <mergeCell ref="H3:I3"/>
    <mergeCell ref="F3:G3"/>
  </mergeCells>
  <phoneticPr fontId="18" type="noConversion"/>
  <hyperlinks>
    <hyperlink ref="A38" r:id="rId1" xr:uid="{00000000-0004-0000-0600-000000000000}"/>
    <hyperlink ref="A43" r:id="rId2" xr:uid="{00000000-0004-0000-0600-000001000000}"/>
  </hyperlinks>
  <pageMargins left="0.78740157499999996" right="0.78740157499999996" top="0.984251969" bottom="0.984251969" header="0.4921259845" footer="0.4921259845"/>
  <pageSetup paperSize="9" scale="65" orientation="landscape" r:id="rId3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48"/>
  <sheetViews>
    <sheetView showGridLines="0" zoomScaleNormal="100" workbookViewId="0"/>
  </sheetViews>
  <sheetFormatPr baseColWidth="10" defaultColWidth="11.42578125" defaultRowHeight="12.75"/>
  <cols>
    <col min="1" max="1" width="17.7109375" style="9" customWidth="1"/>
    <col min="2" max="2" width="18.7109375" style="4" customWidth="1"/>
    <col min="3" max="3" width="23" style="4" customWidth="1"/>
    <col min="4" max="4" width="9.5703125" style="4" customWidth="1"/>
    <col min="5" max="5" width="13.28515625" style="4" bestFit="1" customWidth="1"/>
    <col min="6" max="16384" width="11.42578125" style="4"/>
  </cols>
  <sheetData>
    <row r="1" spans="1:4" s="52" customFormat="1" ht="12.75" customHeight="1">
      <c r="A1" s="73" t="s">
        <v>384</v>
      </c>
      <c r="C1" s="139" t="s">
        <v>385</v>
      </c>
    </row>
    <row r="2" spans="1:4" s="2" customFormat="1" ht="12.75" customHeight="1">
      <c r="A2" s="127"/>
    </row>
    <row r="3" spans="1:4" s="65" customFormat="1" ht="12.75" customHeight="1">
      <c r="A3" s="375" t="s">
        <v>117</v>
      </c>
      <c r="B3" s="373" t="s">
        <v>64</v>
      </c>
      <c r="C3" s="374" t="s">
        <v>118</v>
      </c>
    </row>
    <row r="4" spans="1:4" s="2" customFormat="1" ht="12.75" customHeight="1">
      <c r="A4" s="550">
        <v>2014</v>
      </c>
      <c r="B4" s="551">
        <v>35933512</v>
      </c>
      <c r="C4" s="552">
        <v>0.9</v>
      </c>
      <c r="D4" s="10"/>
    </row>
    <row r="5" spans="1:4" s="2" customFormat="1" ht="12.75" customHeight="1">
      <c r="A5" s="550">
        <v>2015</v>
      </c>
      <c r="B5" s="551">
        <v>35628476</v>
      </c>
      <c r="C5" s="552">
        <v>-0.84889002778242206</v>
      </c>
      <c r="D5" s="10"/>
    </row>
    <row r="6" spans="1:4" s="2" customFormat="1" ht="12.75" customHeight="1">
      <c r="A6" s="550">
        <v>2016</v>
      </c>
      <c r="B6" s="551">
        <v>35532576</v>
      </c>
      <c r="C6" s="552">
        <v>-0.26916671933988978</v>
      </c>
      <c r="D6" s="10"/>
    </row>
    <row r="7" spans="1:4" s="2" customFormat="1" ht="12.75" customHeight="1">
      <c r="A7" s="550">
        <v>2017</v>
      </c>
      <c r="B7" s="551">
        <v>37392740</v>
      </c>
      <c r="C7" s="552">
        <v>5.2350946916992447</v>
      </c>
      <c r="D7" s="10"/>
    </row>
    <row r="8" spans="1:4" s="2" customFormat="1" ht="12.75" customHeight="1">
      <c r="A8" s="550">
        <v>2018</v>
      </c>
      <c r="B8" s="551">
        <v>38806777</v>
      </c>
      <c r="C8" s="552">
        <v>3.7815816653179199</v>
      </c>
      <c r="D8" s="10"/>
    </row>
    <row r="9" spans="1:4" s="2" customFormat="1" ht="12.75" customHeight="1">
      <c r="A9" s="550">
        <v>2019</v>
      </c>
      <c r="B9" s="551">
        <v>39562039</v>
      </c>
      <c r="C9" s="552">
        <v>1.9462116114409604</v>
      </c>
      <c r="D9" s="50"/>
    </row>
    <row r="10" spans="1:4" s="2" customFormat="1" ht="12.75" customHeight="1">
      <c r="A10" s="550">
        <v>2020</v>
      </c>
      <c r="B10" s="551">
        <v>23730738</v>
      </c>
      <c r="C10" s="552">
        <v>-40.016392987226972</v>
      </c>
      <c r="D10" s="16"/>
    </row>
    <row r="11" spans="1:4" s="2" customFormat="1" ht="12.75" customHeight="1">
      <c r="A11" s="550">
        <v>2021</v>
      </c>
      <c r="B11" s="551">
        <v>29558849</v>
      </c>
      <c r="C11" s="552">
        <v>24.559333131569698</v>
      </c>
      <c r="D11" s="16"/>
    </row>
    <row r="12" spans="1:4" s="2" customFormat="1" ht="12.75" customHeight="1">
      <c r="A12" s="550">
        <v>2022</v>
      </c>
      <c r="B12" s="551">
        <v>38241145</v>
      </c>
      <c r="C12" s="552">
        <v>29.372916381148674</v>
      </c>
      <c r="D12" s="16"/>
    </row>
    <row r="13" spans="1:4" s="2" customFormat="1" ht="12.75" customHeight="1">
      <c r="A13" s="739">
        <v>2023</v>
      </c>
      <c r="B13" s="740">
        <v>41759083</v>
      </c>
      <c r="C13" s="741">
        <v>9.1999999999999993</v>
      </c>
      <c r="D13" s="16"/>
    </row>
    <row r="14" spans="1:4" s="2" customFormat="1" ht="12.75" customHeight="1">
      <c r="A14" s="127"/>
    </row>
    <row r="15" spans="1:4" s="2" customFormat="1" ht="12.75" customHeight="1">
      <c r="A15" s="230" t="s">
        <v>108</v>
      </c>
    </row>
    <row r="16" spans="1:4" s="2" customFormat="1" ht="12.75" customHeight="1">
      <c r="A16" s="54" t="s">
        <v>97</v>
      </c>
    </row>
    <row r="17" spans="1:2" s="2" customFormat="1" ht="12.75" customHeight="1">
      <c r="A17" s="55" t="s">
        <v>376</v>
      </c>
    </row>
    <row r="18" spans="1:2" s="2" customFormat="1" ht="12.75" customHeight="1">
      <c r="A18" s="54"/>
    </row>
    <row r="19" spans="1:2" s="2" customFormat="1" ht="12.75" customHeight="1">
      <c r="A19" s="2" t="s">
        <v>56</v>
      </c>
    </row>
    <row r="20" spans="1:2" s="2" customFormat="1" ht="12.75" customHeight="1">
      <c r="A20" s="231" t="s">
        <v>57</v>
      </c>
    </row>
    <row r="21" spans="1:2" s="2" customFormat="1" ht="12.75" customHeight="1"/>
    <row r="22" spans="1:2" s="2" customFormat="1" ht="12.75" customHeight="1">
      <c r="A22" s="127"/>
    </row>
    <row r="23" spans="1:2" s="2" customFormat="1" ht="12.75" customHeight="1">
      <c r="A23" s="127"/>
    </row>
    <row r="24" spans="1:2" s="2" customFormat="1" ht="12.75" customHeight="1">
      <c r="A24" s="127"/>
    </row>
    <row r="25" spans="1:2" s="2" customFormat="1" ht="12.75" customHeight="1">
      <c r="A25" s="127"/>
    </row>
    <row r="26" spans="1:2" s="2" customFormat="1" ht="12.75" customHeight="1">
      <c r="A26" s="127"/>
    </row>
    <row r="27" spans="1:2" s="2" customFormat="1" ht="11.25">
      <c r="A27" s="127"/>
    </row>
    <row r="28" spans="1:2" s="2" customFormat="1" ht="11.25">
      <c r="A28" s="127"/>
    </row>
    <row r="29" spans="1:2" s="2" customFormat="1" ht="11.25">
      <c r="A29" s="127"/>
      <c r="B29" s="98"/>
    </row>
    <row r="30" spans="1:2" s="2" customFormat="1" ht="11.25">
      <c r="A30" s="127"/>
    </row>
    <row r="31" spans="1:2" s="2" customFormat="1" ht="11.25">
      <c r="A31" s="127"/>
    </row>
    <row r="32" spans="1:2" s="2" customFormat="1" ht="11.25">
      <c r="A32" s="127"/>
    </row>
    <row r="33" spans="1:6" s="2" customFormat="1" ht="11.25">
      <c r="A33" s="127"/>
    </row>
    <row r="34" spans="1:6" s="2" customFormat="1" ht="11.25">
      <c r="A34" s="127"/>
    </row>
    <row r="35" spans="1:6" s="2" customFormat="1" ht="11.25">
      <c r="A35" s="127"/>
    </row>
    <row r="36" spans="1:6" s="2" customFormat="1" ht="11.25">
      <c r="A36" s="127"/>
    </row>
    <row r="37" spans="1:6" s="2" customFormat="1">
      <c r="A37" s="127"/>
      <c r="E37" s="4"/>
      <c r="F37" s="4"/>
    </row>
    <row r="38" spans="1:6" s="2" customFormat="1">
      <c r="A38" s="127"/>
      <c r="E38" s="4"/>
      <c r="F38" s="4"/>
    </row>
    <row r="39" spans="1:6" s="2" customFormat="1">
      <c r="A39" s="127"/>
      <c r="E39" s="4"/>
      <c r="F39" s="4"/>
    </row>
    <row r="40" spans="1:6" s="2" customFormat="1">
      <c r="A40" s="127"/>
      <c r="E40" s="4"/>
      <c r="F40" s="4"/>
    </row>
    <row r="41" spans="1:6" s="2" customFormat="1">
      <c r="A41" s="127"/>
      <c r="E41" s="4"/>
      <c r="F41" s="4"/>
    </row>
    <row r="42" spans="1:6" s="2" customFormat="1">
      <c r="A42" s="127"/>
      <c r="E42" s="4"/>
      <c r="F42" s="4"/>
    </row>
    <row r="43" spans="1:6" s="2" customFormat="1">
      <c r="A43" s="127"/>
      <c r="E43" s="4"/>
      <c r="F43" s="4"/>
    </row>
    <row r="44" spans="1:6" s="2" customFormat="1">
      <c r="A44" s="127"/>
      <c r="E44" s="4"/>
      <c r="F44" s="4"/>
    </row>
    <row r="45" spans="1:6" s="2" customFormat="1">
      <c r="A45" s="127"/>
      <c r="E45" s="4"/>
      <c r="F45" s="4"/>
    </row>
    <row r="46" spans="1:6" s="2" customFormat="1">
      <c r="A46" s="127"/>
      <c r="E46" s="4"/>
      <c r="F46" s="4"/>
    </row>
    <row r="47" spans="1:6" s="2" customFormat="1">
      <c r="A47" s="127"/>
      <c r="E47" s="4"/>
      <c r="F47" s="4"/>
    </row>
    <row r="48" spans="1:6" s="2" customFormat="1">
      <c r="A48" s="127"/>
      <c r="E48" s="4"/>
      <c r="F48" s="4"/>
    </row>
  </sheetData>
  <phoneticPr fontId="0" type="noConversion"/>
  <hyperlinks>
    <hyperlink ref="A15" r:id="rId1" xr:uid="{00000000-0004-0000-0700-000000000000}"/>
    <hyperlink ref="A20" r:id="rId2" xr:uid="{00000000-0004-0000-0700-000001000000}"/>
  </hyperlinks>
  <pageMargins left="0.78740157480314965" right="0.78740157480314965" top="0.59055118110236227" bottom="0.59055118110236227" header="0.51181102362204722" footer="0.51181102362204722"/>
  <pageSetup paperSize="9" scale="91" orientation="portrait" r:id="rId3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48"/>
  <sheetViews>
    <sheetView showGridLines="0" zoomScaleNormal="100" workbookViewId="0"/>
  </sheetViews>
  <sheetFormatPr baseColWidth="10" defaultColWidth="11.42578125" defaultRowHeight="12.75"/>
  <cols>
    <col min="1" max="1" width="17.7109375" style="9" customWidth="1"/>
    <col min="2" max="2" width="18.7109375" style="4" customWidth="1"/>
    <col min="3" max="3" width="23" style="4" customWidth="1"/>
    <col min="4" max="4" width="21.5703125" style="4" customWidth="1"/>
    <col min="5" max="5" width="23.85546875" style="4" bestFit="1" customWidth="1"/>
    <col min="6" max="16384" width="11.42578125" style="4"/>
  </cols>
  <sheetData>
    <row r="1" spans="1:5" s="52" customFormat="1" ht="12.75" customHeight="1">
      <c r="A1" s="73" t="s">
        <v>388</v>
      </c>
      <c r="B1" s="73"/>
      <c r="C1" s="73"/>
      <c r="E1" s="139" t="s">
        <v>386</v>
      </c>
    </row>
    <row r="2" spans="1:5" s="2" customFormat="1" ht="12.75" customHeight="1">
      <c r="A2" s="127"/>
      <c r="B2" s="127"/>
      <c r="C2" s="127"/>
    </row>
    <row r="3" spans="1:5" s="65" customFormat="1" ht="12.75" customHeight="1">
      <c r="A3" s="401" t="s">
        <v>117</v>
      </c>
      <c r="B3" s="402" t="s">
        <v>276</v>
      </c>
      <c r="C3" s="402" t="s">
        <v>277</v>
      </c>
      <c r="D3" s="402" t="s">
        <v>278</v>
      </c>
      <c r="E3" s="402" t="s">
        <v>118</v>
      </c>
    </row>
    <row r="4" spans="1:5" s="2" customFormat="1" ht="12.75" customHeight="1">
      <c r="A4" s="553">
        <v>2014</v>
      </c>
      <c r="B4" s="554">
        <v>19907377</v>
      </c>
      <c r="C4" s="554">
        <v>16026135</v>
      </c>
      <c r="D4" s="554">
        <v>35933512</v>
      </c>
      <c r="E4" s="552">
        <v>0.8691612871061809</v>
      </c>
    </row>
    <row r="5" spans="1:5" s="2" customFormat="1" ht="12.75" customHeight="1">
      <c r="A5" s="553">
        <v>2015</v>
      </c>
      <c r="B5" s="554">
        <v>19576295</v>
      </c>
      <c r="C5" s="554">
        <v>16052181</v>
      </c>
      <c r="D5" s="554">
        <v>35628476</v>
      </c>
      <c r="E5" s="552">
        <v>-0.84889002778242206</v>
      </c>
    </row>
    <row r="6" spans="1:5" s="2" customFormat="1" ht="12.75" customHeight="1">
      <c r="A6" s="553">
        <v>2016</v>
      </c>
      <c r="B6" s="554">
        <v>19288015</v>
      </c>
      <c r="C6" s="554">
        <v>16244561</v>
      </c>
      <c r="D6" s="554">
        <v>35532576</v>
      </c>
      <c r="E6" s="552">
        <v>-0.26916671933988978</v>
      </c>
    </row>
    <row r="7" spans="1:5" s="2" customFormat="1" ht="12.75" customHeight="1">
      <c r="A7" s="553">
        <v>2017</v>
      </c>
      <c r="B7" s="554">
        <v>20472865</v>
      </c>
      <c r="C7" s="554">
        <v>16919875</v>
      </c>
      <c r="D7" s="554">
        <v>37392740</v>
      </c>
      <c r="E7" s="552">
        <v>5.2350946916992447</v>
      </c>
    </row>
    <row r="8" spans="1:5" s="2" customFormat="1" ht="12.75" customHeight="1">
      <c r="A8" s="553">
        <v>2018</v>
      </c>
      <c r="B8" s="554">
        <v>21393736</v>
      </c>
      <c r="C8" s="554">
        <v>17413041</v>
      </c>
      <c r="D8" s="554">
        <v>38806777</v>
      </c>
      <c r="E8" s="552">
        <v>3.7815816653179199</v>
      </c>
    </row>
    <row r="9" spans="1:5" s="2" customFormat="1" ht="12.75" customHeight="1">
      <c r="A9" s="553">
        <v>2019</v>
      </c>
      <c r="B9" s="554">
        <v>21639611</v>
      </c>
      <c r="C9" s="554">
        <v>17922428</v>
      </c>
      <c r="D9" s="554">
        <v>39562039</v>
      </c>
      <c r="E9" s="552">
        <v>1.9462116114409604</v>
      </c>
    </row>
    <row r="10" spans="1:5" s="2" customFormat="1" ht="12.75" customHeight="1">
      <c r="A10" s="553">
        <v>2020</v>
      </c>
      <c r="B10" s="554">
        <v>7341347</v>
      </c>
      <c r="C10" s="554">
        <v>16389391</v>
      </c>
      <c r="D10" s="554">
        <v>23730738</v>
      </c>
      <c r="E10" s="552">
        <v>-40.016392987226972</v>
      </c>
    </row>
    <row r="11" spans="1:5" s="2" customFormat="1" ht="12.75" customHeight="1">
      <c r="A11" s="553">
        <v>2021</v>
      </c>
      <c r="B11" s="541">
        <v>8598184</v>
      </c>
      <c r="C11" s="541">
        <v>20960665</v>
      </c>
      <c r="D11" s="541">
        <v>29558849</v>
      </c>
      <c r="E11" s="552">
        <v>24.559333131569698</v>
      </c>
    </row>
    <row r="12" spans="1:5" s="2" customFormat="1" ht="12.75" customHeight="1">
      <c r="A12" s="553">
        <v>2022</v>
      </c>
      <c r="B12" s="541">
        <v>17178922</v>
      </c>
      <c r="C12" s="541">
        <v>21062223</v>
      </c>
      <c r="D12" s="541">
        <v>38241145</v>
      </c>
      <c r="E12" s="552">
        <v>29.372916381148674</v>
      </c>
    </row>
    <row r="13" spans="1:5" s="2" customFormat="1" ht="12.75" customHeight="1">
      <c r="A13" s="742">
        <v>2023</v>
      </c>
      <c r="B13" s="704">
        <v>20920942</v>
      </c>
      <c r="C13" s="704">
        <v>20838141</v>
      </c>
      <c r="D13" s="704">
        <v>41759083</v>
      </c>
      <c r="E13" s="741">
        <v>9.1993532097430659</v>
      </c>
    </row>
    <row r="14" spans="1:5" s="2" customFormat="1" ht="12.75" customHeight="1">
      <c r="A14" s="127"/>
    </row>
    <row r="15" spans="1:5" s="2" customFormat="1" ht="12.75" customHeight="1">
      <c r="A15" s="230" t="s">
        <v>108</v>
      </c>
    </row>
    <row r="16" spans="1:5" s="2" customFormat="1" ht="12.75" customHeight="1">
      <c r="A16" s="54" t="s">
        <v>97</v>
      </c>
    </row>
    <row r="17" spans="1:2" s="2" customFormat="1" ht="12.75" customHeight="1">
      <c r="A17" s="55" t="s">
        <v>376</v>
      </c>
    </row>
    <row r="18" spans="1:2" s="2" customFormat="1" ht="12.75" customHeight="1">
      <c r="A18" s="54"/>
    </row>
    <row r="19" spans="1:2" s="2" customFormat="1" ht="12.75" customHeight="1">
      <c r="A19" s="2" t="s">
        <v>56</v>
      </c>
    </row>
    <row r="20" spans="1:2" s="2" customFormat="1" ht="12.75" customHeight="1">
      <c r="A20" s="231" t="s">
        <v>57</v>
      </c>
    </row>
    <row r="21" spans="1:2" s="2" customFormat="1" ht="12.75" customHeight="1"/>
    <row r="22" spans="1:2" s="2" customFormat="1" ht="12.75" customHeight="1">
      <c r="A22" s="127"/>
    </row>
    <row r="23" spans="1:2" s="2" customFormat="1" ht="12.75" customHeight="1">
      <c r="A23" s="127"/>
    </row>
    <row r="24" spans="1:2" s="2" customFormat="1" ht="12.75" customHeight="1">
      <c r="A24" s="127"/>
    </row>
    <row r="25" spans="1:2" s="2" customFormat="1" ht="12.75" customHeight="1">
      <c r="A25" s="127"/>
    </row>
    <row r="26" spans="1:2" s="2" customFormat="1" ht="12.75" customHeight="1">
      <c r="A26" s="127"/>
    </row>
    <row r="27" spans="1:2" s="2" customFormat="1" ht="11.25">
      <c r="A27" s="127"/>
    </row>
    <row r="28" spans="1:2" s="2" customFormat="1" ht="11.25">
      <c r="A28" s="127"/>
    </row>
    <row r="29" spans="1:2" s="2" customFormat="1" ht="11.25">
      <c r="A29" s="127"/>
      <c r="B29" s="98"/>
    </row>
    <row r="30" spans="1:2" s="2" customFormat="1" ht="11.25">
      <c r="A30" s="127"/>
    </row>
    <row r="31" spans="1:2" s="2" customFormat="1" ht="11.25">
      <c r="A31" s="127"/>
    </row>
    <row r="32" spans="1:2" s="2" customFormat="1" ht="11.25">
      <c r="A32" s="127"/>
    </row>
    <row r="33" spans="1:1" s="2" customFormat="1" ht="11.25">
      <c r="A33" s="127"/>
    </row>
    <row r="34" spans="1:1" s="2" customFormat="1" ht="11.25">
      <c r="A34" s="127"/>
    </row>
    <row r="35" spans="1:1" s="2" customFormat="1" ht="11.25">
      <c r="A35" s="127"/>
    </row>
    <row r="36" spans="1:1" s="2" customFormat="1" ht="11.25">
      <c r="A36" s="127"/>
    </row>
    <row r="37" spans="1:1" s="2" customFormat="1" ht="11.25">
      <c r="A37" s="127"/>
    </row>
    <row r="38" spans="1:1" s="2" customFormat="1" ht="11.25">
      <c r="A38" s="127"/>
    </row>
    <row r="39" spans="1:1" s="2" customFormat="1" ht="11.25">
      <c r="A39" s="127"/>
    </row>
    <row r="40" spans="1:1" s="2" customFormat="1" ht="11.25">
      <c r="A40" s="127"/>
    </row>
    <row r="41" spans="1:1" s="2" customFormat="1" ht="11.25">
      <c r="A41" s="127"/>
    </row>
    <row r="42" spans="1:1" s="2" customFormat="1" ht="11.25">
      <c r="A42" s="127"/>
    </row>
    <row r="43" spans="1:1" s="2" customFormat="1" ht="11.25">
      <c r="A43" s="127"/>
    </row>
    <row r="44" spans="1:1" s="2" customFormat="1" ht="11.25">
      <c r="A44" s="127"/>
    </row>
    <row r="45" spans="1:1" s="2" customFormat="1" ht="11.25">
      <c r="A45" s="127"/>
    </row>
    <row r="46" spans="1:1" s="2" customFormat="1" ht="11.25">
      <c r="A46" s="127"/>
    </row>
    <row r="47" spans="1:1" s="2" customFormat="1" ht="11.25">
      <c r="A47" s="127"/>
    </row>
    <row r="48" spans="1:1" s="2" customFormat="1" ht="11.25">
      <c r="A48" s="127"/>
    </row>
  </sheetData>
  <hyperlinks>
    <hyperlink ref="A15" r:id="rId1" xr:uid="{00000000-0004-0000-0800-000000000000}"/>
    <hyperlink ref="A20" r:id="rId2" xr:uid="{00000000-0004-0000-0800-000001000000}"/>
  </hyperlinks>
  <pageMargins left="0.78740157480314965" right="0.78740157480314965" top="0.59055118110236227" bottom="0.59055118110236227" header="0.51181102362204722" footer="0.51181102362204722"/>
  <pageSetup paperSize="9" scale="91" orientation="portrait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31</vt:i4>
      </vt:variant>
      <vt:variant>
        <vt:lpstr>Plages nommées</vt:lpstr>
      </vt:variant>
      <vt:variant>
        <vt:i4>4</vt:i4>
      </vt:variant>
    </vt:vector>
  </HeadingPairs>
  <TitlesOfParts>
    <vt:vector size="35" baseType="lpstr">
      <vt:lpstr>T0</vt:lpstr>
      <vt:lpstr>T2.1.1</vt:lpstr>
      <vt:lpstr>T2.1.2</vt:lpstr>
      <vt:lpstr>T2.1.3</vt:lpstr>
      <vt:lpstr>T2.1.4</vt:lpstr>
      <vt:lpstr>T2.2.1</vt:lpstr>
      <vt:lpstr>T2.2.2</vt:lpstr>
      <vt:lpstr>T2.2.3</vt:lpstr>
      <vt:lpstr>T2.2.4</vt:lpstr>
      <vt:lpstr>T2.2.5a-f</vt:lpstr>
      <vt:lpstr>T2.2.6</vt:lpstr>
      <vt:lpstr>T2.2.7a</vt:lpstr>
      <vt:lpstr>T2.2.7b</vt:lpstr>
      <vt:lpstr>T2.2.8</vt:lpstr>
      <vt:lpstr>T2.2.9</vt:lpstr>
      <vt:lpstr>T2.3.1</vt:lpstr>
      <vt:lpstr>T2.3.2.1</vt:lpstr>
      <vt:lpstr>T2.3.2.2</vt:lpstr>
      <vt:lpstr>T2.3.3</vt:lpstr>
      <vt:lpstr>T2.3.4</vt:lpstr>
      <vt:lpstr>T3.1</vt:lpstr>
      <vt:lpstr>T3.2</vt:lpstr>
      <vt:lpstr>T4.1</vt:lpstr>
      <vt:lpstr>T4.2</vt:lpstr>
      <vt:lpstr>T4.3</vt:lpstr>
      <vt:lpstr>T5.1</vt:lpstr>
      <vt:lpstr>T5.2</vt:lpstr>
      <vt:lpstr>T5.3</vt:lpstr>
      <vt:lpstr>T5.4</vt:lpstr>
      <vt:lpstr>T5.5</vt:lpstr>
      <vt:lpstr>T5.6</vt:lpstr>
      <vt:lpstr>T0!Zone_d_impression</vt:lpstr>
      <vt:lpstr>T2.1.4!Zone_d_impression</vt:lpstr>
      <vt:lpstr>T2.2.3!Zone_d_impression</vt:lpstr>
      <vt:lpstr>T2.2.4!Zone_d_impression</vt:lpstr>
    </vt:vector>
  </TitlesOfParts>
  <Company>IDZ-EDI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Jahan Wenger</dc:creator>
  <cp:lastModifiedBy>Portenier Isabelle BFS</cp:lastModifiedBy>
  <cp:lastPrinted>2019-09-30T13:43:20Z</cp:lastPrinted>
  <dcterms:created xsi:type="dcterms:W3CDTF">2010-06-11T08:07:52Z</dcterms:created>
  <dcterms:modified xsi:type="dcterms:W3CDTF">2025-01-13T14:48:41Z</dcterms:modified>
</cp:coreProperties>
</file>