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60" windowWidth="19740" windowHeight="11715" firstSheet="1" activeTab="2"/>
  </bookViews>
  <sheets>
    <sheet name="in Millionen Franken" sheetId="1" r:id="rId1"/>
    <sheet name="Prozentual" sheetId="2" r:id="rId2"/>
    <sheet name="jährliche Veränderung" sheetId="3" r:id="rId3"/>
  </sheets>
  <definedNames>
    <definedName name="_xlnm.Print_Area" localSheetId="0">'in Millionen Franken'!$A$1:$U$57</definedName>
    <definedName name="_xlnm.Print_Area" localSheetId="2">'jährliche Veränderung'!$A$1:$T$59</definedName>
    <definedName name="_xlnm.Print_Area" localSheetId="1">'Prozentual'!$A$1:$U$58</definedName>
  </definedNames>
  <calcPr fullCalcOnLoad="1"/>
</workbook>
</file>

<file path=xl/sharedStrings.xml><?xml version="1.0" encoding="utf-8"?>
<sst xmlns="http://schemas.openxmlformats.org/spreadsheetml/2006/main" count="129" uniqueCount="45">
  <si>
    <t>Krankenhäuser</t>
  </si>
  <si>
    <t>Allgemeine Krankenhäuser</t>
  </si>
  <si>
    <t xml:space="preserve">Psychiatrische Kliniken </t>
  </si>
  <si>
    <t>Rehabilitationskliniken</t>
  </si>
  <si>
    <t>Andere Spezialkliniken</t>
  </si>
  <si>
    <t>Sozialmedizinische Institutionen</t>
  </si>
  <si>
    <t>Zahnärzte</t>
  </si>
  <si>
    <t>Spitexdienste</t>
  </si>
  <si>
    <t>Andere</t>
  </si>
  <si>
    <t>Detailhandel</t>
  </si>
  <si>
    <t>Apotheken</t>
  </si>
  <si>
    <t>Drogerien</t>
  </si>
  <si>
    <t>Therapeutische Apparate</t>
  </si>
  <si>
    <t>Staat</t>
  </si>
  <si>
    <t>Bund</t>
  </si>
  <si>
    <t>Kantone</t>
  </si>
  <si>
    <t>Gemeinden</t>
  </si>
  <si>
    <t>Versicherer</t>
  </si>
  <si>
    <t>Krankenversicherer (KVG)</t>
  </si>
  <si>
    <t>Unfallversicherer (UVG)</t>
  </si>
  <si>
    <t>Organisationen ohne Erwerbscharakter</t>
  </si>
  <si>
    <t xml:space="preserve">Total </t>
  </si>
  <si>
    <t>In Millionen Franken</t>
  </si>
  <si>
    <t>© BFS - Statistisches Lexikon der Schweiz</t>
  </si>
  <si>
    <t>Kosten des Gesundheitswesens nach Leistungserbringern</t>
  </si>
  <si>
    <t>Institutionen für Behinderte und andere Institutionenen 1)</t>
  </si>
  <si>
    <t xml:space="preserve">Veränderung gegenüber dem Vorjahr, in % </t>
  </si>
  <si>
    <t>Private Krankenversicherer (VVG) 1)</t>
  </si>
  <si>
    <t>IV-AHV</t>
  </si>
  <si>
    <t>1) Zusatzversicherungen nach VVG durch KVG-Versicherer (Krankenkassen) und private Versicherungseinrichtungen</t>
  </si>
  <si>
    <t>Pflegeheime</t>
  </si>
  <si>
    <t>Ambulante Versorger</t>
  </si>
  <si>
    <t>Prozentual</t>
  </si>
  <si>
    <t>Bundesamt für Statistik, Kosten und Finanzierung des Gesundheitswesens</t>
  </si>
  <si>
    <t>Ärzte 2)</t>
  </si>
  <si>
    <t>Physiotherapeuten 2)</t>
  </si>
  <si>
    <t>Psychotherapeuten 2)</t>
  </si>
  <si>
    <t>Andere (paramed.) 2)</t>
  </si>
  <si>
    <t>Medizinische Labors 2)</t>
  </si>
  <si>
    <t>2) Die Werte zu den Kosten für Ärzte, Physiotherapeuten, Psychotherapeuten, andere paramedizinische Leistungserbringer, medizinischer Labors und Organisationen ohne Erwerbscharakter sind das Ergebnis einer Extrapolation und nicht einer jährlichen Schätzung</t>
  </si>
  <si>
    <t>Auskunft: Michael Lindner 058 463 65 14, michael.lindner@bfs.admin.ch</t>
  </si>
  <si>
    <t>T 14.05.01.02</t>
  </si>
  <si>
    <t>2014*</t>
  </si>
  <si>
    <t>* provisorische Zahlen</t>
  </si>
  <si>
    <t>Stand: 21.04.2016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</si>
</sst>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0.0%"/>
    <numFmt numFmtId="174" formatCode="#,##0_ ;[Red]\-#,##0\ "/>
    <numFmt numFmtId="175" formatCode="#,###,##0.00__;\-#,###,##0.00__;\-__;@__\ "/>
    <numFmt numFmtId="176" formatCode="#,###,##0.000__;\-#,###,##0.000__;\-__;@__\ "/>
    <numFmt numFmtId="177" formatCode="#,###,##0.0000__;\-#,###,##0.0000__;\-__;@__\ "/>
  </numFmts>
  <fonts count="45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8.5"/>
      <name val="Helv"/>
      <family val="0"/>
    </font>
    <font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wrapText="1"/>
    </xf>
    <xf numFmtId="172" fontId="1" fillId="34" borderId="14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0" xfId="50" applyNumberFormat="1" applyFont="1" applyBorder="1">
      <alignment/>
      <protection/>
    </xf>
    <xf numFmtId="0" fontId="1" fillId="33" borderId="0" xfId="50" applyNumberFormat="1" applyFont="1" applyFill="1" applyBorder="1" applyAlignment="1">
      <alignment horizontal="right"/>
      <protection/>
    </xf>
    <xf numFmtId="174" fontId="8" fillId="33" borderId="0" xfId="0" applyNumberFormat="1" applyFont="1" applyFill="1" applyAlignment="1">
      <alignment/>
    </xf>
    <xf numFmtId="0" fontId="9" fillId="33" borderId="0" xfId="54" applyFont="1" applyFill="1">
      <alignment/>
      <protection/>
    </xf>
    <xf numFmtId="0" fontId="10" fillId="33" borderId="0" xfId="54" applyFill="1">
      <alignment/>
      <protection/>
    </xf>
    <xf numFmtId="171" fontId="1" fillId="33" borderId="0" xfId="0" applyNumberFormat="1" applyFont="1" applyFill="1" applyBorder="1" applyAlignment="1">
      <alignment/>
    </xf>
    <xf numFmtId="0" fontId="1" fillId="33" borderId="0" xfId="50" applyNumberFormat="1" applyFont="1" applyFill="1" applyBorder="1" applyAlignment="1">
      <alignment horizontal="left"/>
      <protection/>
    </xf>
    <xf numFmtId="0" fontId="10" fillId="33" borderId="0" xfId="54" applyFont="1" applyFill="1">
      <alignment/>
      <protection/>
    </xf>
    <xf numFmtId="173" fontId="1" fillId="34" borderId="14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50" applyNumberFormat="1" applyFont="1" applyFill="1" applyBorder="1">
      <alignment/>
      <protection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3" fontId="1" fillId="34" borderId="14" xfId="52" applyNumberFormat="1" applyFont="1" applyFill="1" applyBorder="1" applyAlignment="1">
      <alignment/>
    </xf>
    <xf numFmtId="173" fontId="1" fillId="33" borderId="0" xfId="52" applyNumberFormat="1" applyFont="1" applyFill="1" applyBorder="1" applyAlignment="1">
      <alignment/>
    </xf>
    <xf numFmtId="173" fontId="1" fillId="33" borderId="0" xfId="52" applyNumberFormat="1" applyFont="1" applyFill="1" applyBorder="1" applyAlignment="1">
      <alignment/>
    </xf>
    <xf numFmtId="0" fontId="10" fillId="33" borderId="0" xfId="54" applyFill="1" applyBorder="1">
      <alignment/>
      <protection/>
    </xf>
    <xf numFmtId="0" fontId="1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vertical="top"/>
    </xf>
    <xf numFmtId="177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d-je14.2.4.5" xfId="50"/>
    <cellStyle name="Notiz" xfId="51"/>
    <cellStyle name="Percent" xfId="52"/>
    <cellStyle name="Schlecht" xfId="53"/>
    <cellStyle name="Standard_Efv9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pane xSplit="1" ySplit="6" topLeftCell="N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U8" sqref="U8:U46"/>
    </sheetView>
  </sheetViews>
  <sheetFormatPr defaultColWidth="11.421875" defaultRowHeight="12.75"/>
  <cols>
    <col min="1" max="1" width="22.7109375" style="1" customWidth="1"/>
    <col min="2" max="15" width="7.7109375" style="1" customWidth="1"/>
    <col min="16" max="16" width="8.7109375" style="1" bestFit="1" customWidth="1"/>
    <col min="17" max="20" width="8.7109375" style="1" customWidth="1"/>
    <col min="21" max="21" width="8.7109375" style="1" bestFit="1" customWidth="1"/>
    <col min="22" max="16384" width="11.421875" style="1" customWidth="1"/>
  </cols>
  <sheetData>
    <row r="1" spans="1:21" ht="12.75">
      <c r="A1" s="29" t="s">
        <v>24</v>
      </c>
      <c r="F1" s="2"/>
      <c r="G1" s="2"/>
      <c r="H1" s="2"/>
      <c r="I1" s="2"/>
      <c r="J1" s="2"/>
      <c r="M1" s="2"/>
      <c r="U1" s="32" t="s">
        <v>41</v>
      </c>
    </row>
    <row r="2" spans="1:15" ht="12.75">
      <c r="A2" s="30" t="s">
        <v>22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21" ht="3.75" customHeight="1">
      <c r="B4" s="5"/>
      <c r="C4" s="5"/>
      <c r="D4" s="5"/>
      <c r="E4" s="5"/>
      <c r="G4" s="5"/>
      <c r="H4" s="14"/>
      <c r="I4" s="14"/>
      <c r="J4" s="14"/>
      <c r="K4" s="14"/>
      <c r="L4" s="14"/>
      <c r="M4" s="14"/>
      <c r="N4" s="14"/>
      <c r="O4" s="5"/>
      <c r="P4" s="5"/>
      <c r="Q4" s="14"/>
      <c r="R4" s="14"/>
      <c r="S4" s="14"/>
      <c r="T4" s="14"/>
      <c r="U4" s="14"/>
    </row>
    <row r="5" spans="2:21" ht="12.75">
      <c r="B5" s="7">
        <v>1995</v>
      </c>
      <c r="C5" s="7">
        <v>1996</v>
      </c>
      <c r="D5" s="7">
        <v>1997</v>
      </c>
      <c r="E5" s="7">
        <v>1998</v>
      </c>
      <c r="F5" s="8">
        <v>1999</v>
      </c>
      <c r="G5" s="7">
        <v>2000</v>
      </c>
      <c r="H5" s="15">
        <v>2001</v>
      </c>
      <c r="I5" s="15">
        <v>2002</v>
      </c>
      <c r="J5" s="15">
        <v>2003</v>
      </c>
      <c r="K5" s="15">
        <v>2004</v>
      </c>
      <c r="L5" s="15">
        <v>2005</v>
      </c>
      <c r="M5" s="15">
        <v>2006</v>
      </c>
      <c r="N5" s="15">
        <v>2007</v>
      </c>
      <c r="O5" s="7">
        <v>2008</v>
      </c>
      <c r="P5" s="7">
        <v>2009</v>
      </c>
      <c r="Q5" s="15">
        <v>2010</v>
      </c>
      <c r="R5" s="15">
        <v>2011</v>
      </c>
      <c r="S5" s="15">
        <v>2012</v>
      </c>
      <c r="T5" s="15">
        <v>2013</v>
      </c>
      <c r="U5" s="15" t="s">
        <v>42</v>
      </c>
    </row>
    <row r="6" spans="1:21" ht="3.75" customHeight="1">
      <c r="A6" s="4"/>
      <c r="B6" s="6"/>
      <c r="C6" s="6"/>
      <c r="D6" s="6"/>
      <c r="E6" s="6"/>
      <c r="F6" s="4"/>
      <c r="G6" s="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ht="3.75" customHeight="1"/>
    <row r="8" spans="1:22" ht="12.75">
      <c r="A8" s="9" t="s">
        <v>21</v>
      </c>
      <c r="B8" s="11">
        <v>35759.408641619586</v>
      </c>
      <c r="C8" s="11">
        <v>37468.621584899985</v>
      </c>
      <c r="D8" s="11">
        <v>38209.908416353566</v>
      </c>
      <c r="E8" s="11">
        <v>39815.013078757205</v>
      </c>
      <c r="F8" s="11">
        <v>41104.45176401982</v>
      </c>
      <c r="G8" s="11">
        <v>42842.933951834144</v>
      </c>
      <c r="H8" s="11">
        <v>45572.84104892619</v>
      </c>
      <c r="I8" s="11">
        <v>47388.633486638144</v>
      </c>
      <c r="J8" s="11">
        <v>49265.16135287073</v>
      </c>
      <c r="K8" s="11">
        <v>51007.71667083916</v>
      </c>
      <c r="L8" s="11">
        <v>52043.040880683955</v>
      </c>
      <c r="M8" s="11">
        <v>52773.34685168302</v>
      </c>
      <c r="N8" s="11">
        <v>55214.94511023507</v>
      </c>
      <c r="O8" s="11">
        <v>58426.05286386407</v>
      </c>
      <c r="P8" s="11">
        <v>60980.75480458443</v>
      </c>
      <c r="Q8" s="11">
        <v>62494.91642891906</v>
      </c>
      <c r="R8" s="11">
        <v>64565.79751482261</v>
      </c>
      <c r="S8" s="11">
        <v>67533.03431996054</v>
      </c>
      <c r="T8" s="11">
        <v>69226.66174755295</v>
      </c>
      <c r="U8" s="11">
        <v>71166.94249901868</v>
      </c>
      <c r="V8" s="40"/>
    </row>
    <row r="9" spans="2:2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9" t="s">
        <v>0</v>
      </c>
      <c r="B10" s="11">
        <v>12612.04746107</v>
      </c>
      <c r="C10" s="11">
        <v>13184.001550929997</v>
      </c>
      <c r="D10" s="11">
        <v>13300.50358646</v>
      </c>
      <c r="E10" s="11">
        <v>13726.93413743</v>
      </c>
      <c r="F10" s="11">
        <v>14269.859986000003</v>
      </c>
      <c r="G10" s="11">
        <v>14895.513251</v>
      </c>
      <c r="H10" s="11">
        <v>16132.139821</v>
      </c>
      <c r="I10" s="11">
        <v>16982.80752424768</v>
      </c>
      <c r="J10" s="11">
        <v>17712.226343618662</v>
      </c>
      <c r="K10" s="11">
        <v>18211.927869253603</v>
      </c>
      <c r="L10" s="11">
        <v>18296.45162552849</v>
      </c>
      <c r="M10" s="11">
        <v>18526.116825067013</v>
      </c>
      <c r="N10" s="11">
        <v>19366.801673140202</v>
      </c>
      <c r="O10" s="11">
        <v>20699.263899999994</v>
      </c>
      <c r="P10" s="11">
        <v>21704.87577985967</v>
      </c>
      <c r="Q10" s="11">
        <v>22447.70915905638</v>
      </c>
      <c r="R10" s="11">
        <v>23206.66664090299</v>
      </c>
      <c r="S10" s="11">
        <v>24970.5777141727</v>
      </c>
      <c r="T10" s="11">
        <v>25315.3309916915</v>
      </c>
      <c r="U10" s="11">
        <v>25872.638453202588</v>
      </c>
    </row>
    <row r="11" spans="1:21" ht="12.75">
      <c r="A11" s="1" t="s">
        <v>1</v>
      </c>
      <c r="B11" s="13">
        <v>9387.865848682673</v>
      </c>
      <c r="C11" s="13">
        <v>9875.209845532518</v>
      </c>
      <c r="D11" s="13">
        <v>9983.781151302801</v>
      </c>
      <c r="E11" s="13">
        <v>10346.177346735887</v>
      </c>
      <c r="F11" s="13">
        <v>10782.321255269924</v>
      </c>
      <c r="G11" s="13">
        <v>11401.035837401178</v>
      </c>
      <c r="H11" s="13">
        <v>12333.4346825731</v>
      </c>
      <c r="I11" s="13">
        <v>12887.976466838605</v>
      </c>
      <c r="J11" s="13">
        <v>13539.089779078862</v>
      </c>
      <c r="K11" s="13">
        <v>14014.429199491115</v>
      </c>
      <c r="L11" s="13">
        <v>14109.212775890064</v>
      </c>
      <c r="M11" s="13">
        <v>14227.00588987918</v>
      </c>
      <c r="N11" s="13">
        <v>14874.694456903324</v>
      </c>
      <c r="O11" s="13">
        <v>16009.611427323322</v>
      </c>
      <c r="P11" s="13">
        <v>16705.097972023017</v>
      </c>
      <c r="Q11" s="13">
        <v>17222.125955093918</v>
      </c>
      <c r="R11" s="13">
        <v>17780.12599186597</v>
      </c>
      <c r="S11" s="13">
        <v>19409.213320152045</v>
      </c>
      <c r="T11" s="13">
        <v>19440.265522321515</v>
      </c>
      <c r="U11" s="13">
        <v>19896.382625696086</v>
      </c>
    </row>
    <row r="12" spans="1:21" ht="12.75">
      <c r="A12" s="1" t="s">
        <v>2</v>
      </c>
      <c r="B12" s="13">
        <v>1494.3597066300001</v>
      </c>
      <c r="C12" s="13">
        <v>1499.52228258</v>
      </c>
      <c r="D12" s="13">
        <v>1492.7765767499998</v>
      </c>
      <c r="E12" s="13">
        <v>1487.37645869</v>
      </c>
      <c r="F12" s="13">
        <v>1523.199286</v>
      </c>
      <c r="G12" s="13">
        <v>1469.879094</v>
      </c>
      <c r="H12" s="13">
        <v>1678.5510209999998</v>
      </c>
      <c r="I12" s="13">
        <v>1785.1533366356914</v>
      </c>
      <c r="J12" s="13">
        <v>1760.436514510669</v>
      </c>
      <c r="K12" s="13">
        <v>1800.6061234643073</v>
      </c>
      <c r="L12" s="13">
        <v>1783.5355088635295</v>
      </c>
      <c r="M12" s="13">
        <v>1785.7857359552752</v>
      </c>
      <c r="N12" s="13">
        <v>1853.384738788639</v>
      </c>
      <c r="O12" s="13">
        <v>1889.5499999999997</v>
      </c>
      <c r="P12" s="13">
        <v>2050.7708411600793</v>
      </c>
      <c r="Q12" s="13">
        <v>2116.9609495015807</v>
      </c>
      <c r="R12" s="13">
        <v>2197.772158674003</v>
      </c>
      <c r="S12" s="13">
        <v>2080.1082671376867</v>
      </c>
      <c r="T12" s="13">
        <v>2266.9006110236937</v>
      </c>
      <c r="U12" s="13">
        <v>2283.358398673057</v>
      </c>
    </row>
    <row r="13" spans="1:21" ht="12.75">
      <c r="A13" s="1" t="s">
        <v>3</v>
      </c>
      <c r="B13" s="13">
        <v>449.67122695449876</v>
      </c>
      <c r="C13" s="13">
        <v>469.9145901532776</v>
      </c>
      <c r="D13" s="13">
        <v>469.92189870134956</v>
      </c>
      <c r="E13" s="13">
        <v>488.5899372507712</v>
      </c>
      <c r="F13" s="13">
        <v>511.3646458868895</v>
      </c>
      <c r="G13" s="13">
        <v>628.5064909376471</v>
      </c>
      <c r="H13" s="13">
        <v>664.3781005847953</v>
      </c>
      <c r="I13" s="13">
        <v>697.924886051504</v>
      </c>
      <c r="J13" s="13">
        <v>789.7928444009339</v>
      </c>
      <c r="K13" s="13">
        <v>792.9477991145596</v>
      </c>
      <c r="L13" s="13">
        <v>770.2621283740493</v>
      </c>
      <c r="M13" s="13">
        <v>845.3619079901745</v>
      </c>
      <c r="N13" s="13">
        <v>910.1002583066116</v>
      </c>
      <c r="O13" s="13">
        <v>952.4178200609091</v>
      </c>
      <c r="P13" s="13">
        <v>1009.3232201792456</v>
      </c>
      <c r="Q13" s="13">
        <v>1055.2101489590498</v>
      </c>
      <c r="R13" s="13">
        <v>1095.0125964417673</v>
      </c>
      <c r="S13" s="13">
        <v>1178.1456763172062</v>
      </c>
      <c r="T13" s="13">
        <v>1220.2949266586572</v>
      </c>
      <c r="U13" s="13">
        <v>1303.3970443531596</v>
      </c>
    </row>
    <row r="14" spans="1:21" ht="12.75">
      <c r="A14" s="1" t="s">
        <v>4</v>
      </c>
      <c r="B14" s="13">
        <v>1280.150678802828</v>
      </c>
      <c r="C14" s="13">
        <v>1339.354832664203</v>
      </c>
      <c r="D14" s="13">
        <v>1354.0239597058485</v>
      </c>
      <c r="E14" s="13">
        <v>1404.790394753342</v>
      </c>
      <c r="F14" s="13">
        <v>1452.9747988431877</v>
      </c>
      <c r="G14" s="13">
        <v>1396.0918286611764</v>
      </c>
      <c r="H14" s="13">
        <v>1455.776016842105</v>
      </c>
      <c r="I14" s="13">
        <v>1611.7528347218822</v>
      </c>
      <c r="J14" s="13">
        <v>1622.9072056281973</v>
      </c>
      <c r="K14" s="13">
        <v>1603.944747183623</v>
      </c>
      <c r="L14" s="13">
        <v>1633.441212400849</v>
      </c>
      <c r="M14" s="13">
        <v>1667.9632912423854</v>
      </c>
      <c r="N14" s="13">
        <v>1728.622219141626</v>
      </c>
      <c r="O14" s="13">
        <v>1847.6846526157658</v>
      </c>
      <c r="P14" s="13">
        <v>1939.6837464973294</v>
      </c>
      <c r="Q14" s="13">
        <v>2053.412105501832</v>
      </c>
      <c r="R14" s="13">
        <v>2133.755893921246</v>
      </c>
      <c r="S14" s="13">
        <v>2303.110450565766</v>
      </c>
      <c r="T14" s="13">
        <v>2387.8699316876305</v>
      </c>
      <c r="U14" s="13">
        <v>2389.5003844802873</v>
      </c>
    </row>
    <row r="15" spans="2:21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9" t="s">
        <v>5</v>
      </c>
      <c r="B16" s="11">
        <v>5626.217385376951</v>
      </c>
      <c r="C16" s="11">
        <v>5983.406886958587</v>
      </c>
      <c r="D16" s="11">
        <v>6218.506875288946</v>
      </c>
      <c r="E16" s="11">
        <v>6517.618769770453</v>
      </c>
      <c r="F16" s="11">
        <v>6635.992329682286</v>
      </c>
      <c r="G16" s="11">
        <v>7041.514839474909</v>
      </c>
      <c r="H16" s="11">
        <v>7546.749230616862</v>
      </c>
      <c r="I16" s="11">
        <v>8067.658804294357</v>
      </c>
      <c r="J16" s="11">
        <v>8374.882993013049</v>
      </c>
      <c r="K16" s="11">
        <v>8629.93341461294</v>
      </c>
      <c r="L16" s="11">
        <v>8899.173169786973</v>
      </c>
      <c r="M16" s="11">
        <v>9005.225397999999</v>
      </c>
      <c r="N16" s="11">
        <v>9516.852905370357</v>
      </c>
      <c r="O16" s="11">
        <v>9971.440363</v>
      </c>
      <c r="P16" s="11">
        <v>10487.968794</v>
      </c>
      <c r="Q16" s="11">
        <v>10768.790763</v>
      </c>
      <c r="R16" s="11">
        <v>11311.05519</v>
      </c>
      <c r="S16" s="11">
        <v>11780.024000000001</v>
      </c>
      <c r="T16" s="11">
        <v>12040.223255</v>
      </c>
      <c r="U16" s="11">
        <v>12313.331182999998</v>
      </c>
    </row>
    <row r="17" spans="1:21" ht="12.75">
      <c r="A17" s="3" t="s">
        <v>30</v>
      </c>
      <c r="B17" s="13">
        <v>4206.93</v>
      </c>
      <c r="C17" s="13">
        <v>4429.11</v>
      </c>
      <c r="D17" s="13">
        <v>4593.33</v>
      </c>
      <c r="E17" s="13">
        <v>4830</v>
      </c>
      <c r="F17" s="13">
        <v>4935.2</v>
      </c>
      <c r="G17" s="13">
        <v>5194.8</v>
      </c>
      <c r="H17" s="13">
        <v>5578.9</v>
      </c>
      <c r="I17" s="13">
        <v>5971.893527432999</v>
      </c>
      <c r="J17" s="13">
        <v>6199.371688150492</v>
      </c>
      <c r="K17" s="13">
        <v>6369.0286</v>
      </c>
      <c r="L17" s="13">
        <v>6586.200833998239</v>
      </c>
      <c r="M17" s="13">
        <v>6820.198664</v>
      </c>
      <c r="N17" s="13">
        <v>7191.389107</v>
      </c>
      <c r="O17" s="13">
        <v>7553.680733</v>
      </c>
      <c r="P17" s="13">
        <v>7935.909598</v>
      </c>
      <c r="Q17" s="13">
        <v>8136.555343</v>
      </c>
      <c r="R17" s="13">
        <v>8604.222</v>
      </c>
      <c r="S17" s="13">
        <v>9026.694000000001</v>
      </c>
      <c r="T17" s="13">
        <v>9212.301195</v>
      </c>
      <c r="U17" s="13">
        <v>9414.557824</v>
      </c>
    </row>
    <row r="18" spans="1:21" ht="25.5">
      <c r="A18" s="3" t="s">
        <v>25</v>
      </c>
      <c r="B18" s="13">
        <v>1419.2873853769504</v>
      </c>
      <c r="C18" s="13">
        <v>1554.2968869585868</v>
      </c>
      <c r="D18" s="13">
        <v>1625.176875288946</v>
      </c>
      <c r="E18" s="13">
        <v>1687.6187697704524</v>
      </c>
      <c r="F18" s="13">
        <v>1700.7923296822867</v>
      </c>
      <c r="G18" s="13">
        <v>1846.7148394749095</v>
      </c>
      <c r="H18" s="13">
        <v>1967.8492306168625</v>
      </c>
      <c r="I18" s="13">
        <v>2095.7652768613575</v>
      </c>
      <c r="J18" s="13">
        <v>2175.5113048625567</v>
      </c>
      <c r="K18" s="13">
        <v>2260.9048146129417</v>
      </c>
      <c r="L18" s="13">
        <v>2312.9723357887324</v>
      </c>
      <c r="M18" s="13">
        <v>2185.026734</v>
      </c>
      <c r="N18" s="13">
        <v>2325.463798370358</v>
      </c>
      <c r="O18" s="13">
        <v>2417.75963</v>
      </c>
      <c r="P18" s="13">
        <v>2552.059196</v>
      </c>
      <c r="Q18" s="13">
        <v>2632.23542</v>
      </c>
      <c r="R18" s="13">
        <v>2706.83319</v>
      </c>
      <c r="S18" s="13">
        <v>2753.33</v>
      </c>
      <c r="T18" s="13">
        <v>2827.92206</v>
      </c>
      <c r="U18" s="13">
        <v>2898.773359</v>
      </c>
    </row>
    <row r="19" spans="2:21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9" t="s">
        <v>31</v>
      </c>
      <c r="B20" s="11">
        <v>11275.136000000002</v>
      </c>
      <c r="C20" s="11">
        <v>11678.598705823826</v>
      </c>
      <c r="D20" s="11">
        <v>11898.794609684615</v>
      </c>
      <c r="E20" s="11">
        <v>12534.698426142464</v>
      </c>
      <c r="F20" s="11">
        <v>12923.16416135502</v>
      </c>
      <c r="G20" s="11">
        <v>13440.733995653636</v>
      </c>
      <c r="H20" s="11">
        <v>14118.389210237772</v>
      </c>
      <c r="I20" s="11">
        <v>14430.53922339855</v>
      </c>
      <c r="J20" s="11">
        <v>14813.56384014453</v>
      </c>
      <c r="K20" s="11">
        <v>15519.799657335181</v>
      </c>
      <c r="L20" s="11">
        <v>16110.083387414588</v>
      </c>
      <c r="M20" s="11">
        <v>16448.330289598387</v>
      </c>
      <c r="N20" s="11">
        <v>17123.53218995537</v>
      </c>
      <c r="O20" s="11">
        <v>18056.183910300602</v>
      </c>
      <c r="P20" s="11">
        <v>18594.971024409548</v>
      </c>
      <c r="Q20" s="11">
        <v>19232.203602873262</v>
      </c>
      <c r="R20" s="11">
        <v>19937.204895716506</v>
      </c>
      <c r="S20" s="11">
        <v>20680.46843353994</v>
      </c>
      <c r="T20" s="11">
        <v>21846.031477707304</v>
      </c>
      <c r="U20" s="11">
        <v>22879.882146070107</v>
      </c>
    </row>
    <row r="21" spans="1:21" ht="12.75">
      <c r="A21" s="1" t="s">
        <v>34</v>
      </c>
      <c r="B21" s="13">
        <v>6123.1</v>
      </c>
      <c r="C21" s="13">
        <v>6408.6</v>
      </c>
      <c r="D21" s="13">
        <v>6645.9</v>
      </c>
      <c r="E21" s="13">
        <v>7047.6</v>
      </c>
      <c r="F21" s="13">
        <v>7346.6</v>
      </c>
      <c r="G21" s="13">
        <v>7654.9</v>
      </c>
      <c r="H21" s="13">
        <v>8106.539099999999</v>
      </c>
      <c r="I21" s="13">
        <v>8239.48634124</v>
      </c>
      <c r="J21" s="13">
        <v>8470.18371930838</v>
      </c>
      <c r="K21" s="13">
        <v>8863.7762163772</v>
      </c>
      <c r="L21" s="13">
        <v>9205.280698449898</v>
      </c>
      <c r="M21" s="13">
        <v>9367.018677008153</v>
      </c>
      <c r="N21" s="13">
        <v>9752.211352009497</v>
      </c>
      <c r="O21" s="13">
        <v>10318.181557889837</v>
      </c>
      <c r="P21" s="13">
        <v>10691.685831229748</v>
      </c>
      <c r="Q21" s="13">
        <v>10930.461719276867</v>
      </c>
      <c r="R21" s="13">
        <v>11313.180548308916</v>
      </c>
      <c r="S21" s="13">
        <v>11706.078591802876</v>
      </c>
      <c r="T21" s="13">
        <v>12491.110721233032</v>
      </c>
      <c r="U21" s="13">
        <v>13162.258854033977</v>
      </c>
    </row>
    <row r="22" spans="1:21" ht="12.75">
      <c r="A22" s="1" t="s">
        <v>6</v>
      </c>
      <c r="B22" s="13">
        <v>2629.6</v>
      </c>
      <c r="C22" s="13">
        <v>2681.7422</v>
      </c>
      <c r="D22" s="13">
        <v>2701.481055</v>
      </c>
      <c r="E22" s="13">
        <v>2736.21645</v>
      </c>
      <c r="F22" s="13">
        <v>2735.905454</v>
      </c>
      <c r="G22" s="13">
        <v>2844.571512</v>
      </c>
      <c r="H22" s="13">
        <v>2929.5</v>
      </c>
      <c r="I22" s="13">
        <v>2978.8</v>
      </c>
      <c r="J22" s="13">
        <v>3080.26579</v>
      </c>
      <c r="K22" s="13">
        <v>3177.040919</v>
      </c>
      <c r="L22" s="13">
        <v>3249.53648</v>
      </c>
      <c r="M22" s="13">
        <v>3398.224236</v>
      </c>
      <c r="N22" s="13">
        <v>3550.711129</v>
      </c>
      <c r="O22" s="13">
        <v>3654.6</v>
      </c>
      <c r="P22" s="13">
        <v>3708.57929</v>
      </c>
      <c r="Q22" s="13">
        <v>3789.743027</v>
      </c>
      <c r="R22" s="13">
        <v>3826.820172</v>
      </c>
      <c r="S22" s="13">
        <v>3885.994974535071</v>
      </c>
      <c r="T22" s="13">
        <v>4001.235712</v>
      </c>
      <c r="U22" s="13">
        <v>4074.324301050962</v>
      </c>
    </row>
    <row r="23" spans="1:21" ht="12.75">
      <c r="A23" s="1" t="s">
        <v>35</v>
      </c>
      <c r="B23" s="13">
        <v>490.1</v>
      </c>
      <c r="C23" s="13">
        <v>505.7832</v>
      </c>
      <c r="D23" s="13">
        <v>499.7138016</v>
      </c>
      <c r="E23" s="13">
        <v>531.6954849024</v>
      </c>
      <c r="F23" s="13">
        <v>556.6851726928128</v>
      </c>
      <c r="G23" s="13">
        <v>568.9322464920547</v>
      </c>
      <c r="H23" s="13">
        <v>611.6021649789587</v>
      </c>
      <c r="I23" s="13">
        <v>644.8733227538141</v>
      </c>
      <c r="J23" s="13">
        <v>625.9261061959875</v>
      </c>
      <c r="K23" s="13">
        <v>644.0779632756711</v>
      </c>
      <c r="L23" s="13">
        <v>677.570017366006</v>
      </c>
      <c r="M23" s="13">
        <v>687.3427795806493</v>
      </c>
      <c r="N23" s="13">
        <v>705.8423548270832</v>
      </c>
      <c r="O23" s="13">
        <v>729.7901509652978</v>
      </c>
      <c r="P23" s="13">
        <v>754.646810794926</v>
      </c>
      <c r="Q23" s="13">
        <v>793.2815076904677</v>
      </c>
      <c r="R23" s="13">
        <v>810.7312254106461</v>
      </c>
      <c r="S23" s="13">
        <v>834.1010621622655</v>
      </c>
      <c r="T23" s="13">
        <v>889.8865750108769</v>
      </c>
      <c r="U23" s="13">
        <v>1003.0238885802237</v>
      </c>
    </row>
    <row r="24" spans="1:21" ht="12.75">
      <c r="A24" s="1" t="s">
        <v>36</v>
      </c>
      <c r="B24" s="13">
        <v>119.5</v>
      </c>
      <c r="C24" s="13">
        <v>125.07189168885043</v>
      </c>
      <c r="D24" s="13">
        <v>129.70309973706128</v>
      </c>
      <c r="E24" s="13">
        <v>137.542780617661</v>
      </c>
      <c r="F24" s="13">
        <v>143.37814179092294</v>
      </c>
      <c r="G24" s="13">
        <v>149.39500416455718</v>
      </c>
      <c r="H24" s="13">
        <v>158.20930941026603</v>
      </c>
      <c r="I24" s="13">
        <v>160.80394208459438</v>
      </c>
      <c r="J24" s="13">
        <v>165.30629165902096</v>
      </c>
      <c r="K24" s="13">
        <v>172.98774441983232</v>
      </c>
      <c r="L24" s="13">
        <v>179.65263403582543</v>
      </c>
      <c r="M24" s="13">
        <v>182.8091541706773</v>
      </c>
      <c r="N24" s="13">
        <v>190.32667383598744</v>
      </c>
      <c r="O24" s="13">
        <v>201.37229445343618</v>
      </c>
      <c r="P24" s="13">
        <v>208.6617002550921</v>
      </c>
      <c r="Q24" s="13">
        <v>212.34589921013622</v>
      </c>
      <c r="R24" s="13">
        <v>219.8151386589987</v>
      </c>
      <c r="S24" s="13">
        <v>228.45885118982918</v>
      </c>
      <c r="T24" s="13">
        <v>243.77974084815642</v>
      </c>
      <c r="U24" s="13">
        <v>256.87804103428977</v>
      </c>
    </row>
    <row r="25" spans="1:21" ht="12.75">
      <c r="A25" s="1" t="s">
        <v>7</v>
      </c>
      <c r="B25" s="13">
        <v>702.2840000000001</v>
      </c>
      <c r="C25" s="13">
        <v>772.5124000000002</v>
      </c>
      <c r="D25" s="13">
        <v>768.4</v>
      </c>
      <c r="E25" s="13">
        <v>814.5</v>
      </c>
      <c r="F25" s="13">
        <v>848.4</v>
      </c>
      <c r="G25" s="13">
        <v>889.3</v>
      </c>
      <c r="H25" s="13">
        <v>935.8</v>
      </c>
      <c r="I25" s="13">
        <v>977</v>
      </c>
      <c r="J25" s="13">
        <v>1031.2</v>
      </c>
      <c r="K25" s="13">
        <v>1068.3</v>
      </c>
      <c r="L25" s="13">
        <v>1098.821633</v>
      </c>
      <c r="M25" s="13">
        <v>1140.5</v>
      </c>
      <c r="N25" s="13">
        <v>1212.447599</v>
      </c>
      <c r="O25" s="13">
        <v>1274.7</v>
      </c>
      <c r="P25" s="13">
        <v>1307.7</v>
      </c>
      <c r="Q25" s="13">
        <v>1584.96</v>
      </c>
      <c r="R25" s="13">
        <v>1733.648551</v>
      </c>
      <c r="S25" s="13">
        <v>1847.9</v>
      </c>
      <c r="T25" s="13">
        <v>1950.477066</v>
      </c>
      <c r="U25" s="13">
        <v>2020.563204</v>
      </c>
    </row>
    <row r="26" spans="1:21" ht="12.75">
      <c r="A26" s="1" t="s">
        <v>37</v>
      </c>
      <c r="B26" s="13">
        <v>113</v>
      </c>
      <c r="C26" s="13">
        <v>118.26881808234391</v>
      </c>
      <c r="D26" s="13">
        <v>122.64811941663535</v>
      </c>
      <c r="E26" s="13">
        <v>130.06137414054973</v>
      </c>
      <c r="F26" s="13">
        <v>135.57933073116558</v>
      </c>
      <c r="G26" s="13">
        <v>141.26891607192434</v>
      </c>
      <c r="H26" s="13">
        <v>149.60378212016786</v>
      </c>
      <c r="I26" s="13">
        <v>152.0572841469386</v>
      </c>
      <c r="J26" s="13">
        <v>156.31473604576877</v>
      </c>
      <c r="K26" s="13">
        <v>163.57836920034356</v>
      </c>
      <c r="L26" s="13">
        <v>169.8807334397345</v>
      </c>
      <c r="M26" s="13">
        <v>172.86556001076596</v>
      </c>
      <c r="N26" s="13">
        <v>179.97417693277475</v>
      </c>
      <c r="O26" s="13">
        <v>190.41898973421166</v>
      </c>
      <c r="P26" s="13">
        <v>197.3119006596269</v>
      </c>
      <c r="Q26" s="13">
        <v>200.79570385561007</v>
      </c>
      <c r="R26" s="13">
        <v>207.85866668173105</v>
      </c>
      <c r="S26" s="13">
        <v>216.03221911674234</v>
      </c>
      <c r="T26" s="13">
        <v>230.51975494428194</v>
      </c>
      <c r="U26" s="13">
        <v>242.90559528765488</v>
      </c>
    </row>
    <row r="27" spans="1:21" ht="12.75">
      <c r="A27" s="1" t="s">
        <v>38</v>
      </c>
      <c r="B27" s="13">
        <v>457.7</v>
      </c>
      <c r="C27" s="13">
        <v>470.97329999999994</v>
      </c>
      <c r="D27" s="13">
        <v>444.1278218999999</v>
      </c>
      <c r="E27" s="13">
        <v>528.9562358828999</v>
      </c>
      <c r="F27" s="13">
        <v>550.6434415540988</v>
      </c>
      <c r="G27" s="13">
        <v>588.6378390213316</v>
      </c>
      <c r="H27" s="13">
        <v>615.1265417772915</v>
      </c>
      <c r="I27" s="13">
        <v>645.452280286912</v>
      </c>
      <c r="J27" s="13">
        <v>638.7202130035195</v>
      </c>
      <c r="K27" s="13">
        <v>786.2645822073325</v>
      </c>
      <c r="L27" s="13">
        <v>884.5476549832491</v>
      </c>
      <c r="M27" s="13">
        <v>832.1538629189848</v>
      </c>
      <c r="N27" s="13">
        <v>842.0533937783329</v>
      </c>
      <c r="O27" s="13">
        <v>913.2914605521676</v>
      </c>
      <c r="P27" s="13">
        <v>920.2303422402539</v>
      </c>
      <c r="Q27" s="13">
        <v>927.2219432202212</v>
      </c>
      <c r="R27" s="13">
        <v>934.2666640355376</v>
      </c>
      <c r="S27" s="13">
        <v>1057.0086724969365</v>
      </c>
      <c r="T27" s="13">
        <v>1125.5945467464308</v>
      </c>
      <c r="U27" s="13">
        <v>1214.5559938197641</v>
      </c>
    </row>
    <row r="28" spans="1:21" ht="12.75">
      <c r="A28" s="1" t="s">
        <v>8</v>
      </c>
      <c r="B28" s="13">
        <v>639.8519999999999</v>
      </c>
      <c r="C28" s="13">
        <v>595.6468960526315</v>
      </c>
      <c r="D28" s="13">
        <v>586.8207120309173</v>
      </c>
      <c r="E28" s="13">
        <v>608.1261005989504</v>
      </c>
      <c r="F28" s="13">
        <v>605.9726205860206</v>
      </c>
      <c r="G28" s="13">
        <v>603.7284779037691</v>
      </c>
      <c r="H28" s="13">
        <v>612.0083119510914</v>
      </c>
      <c r="I28" s="13">
        <v>632.0660528862893</v>
      </c>
      <c r="J28" s="13">
        <v>645.6469839318526</v>
      </c>
      <c r="K28" s="13">
        <v>643.7738628548019</v>
      </c>
      <c r="L28" s="13">
        <v>644.7935361398739</v>
      </c>
      <c r="M28" s="13">
        <v>667.4160199091551</v>
      </c>
      <c r="N28" s="13">
        <v>689.9655105716953</v>
      </c>
      <c r="O28" s="13">
        <v>773.8294567056506</v>
      </c>
      <c r="P28" s="13">
        <v>806.1551492299004</v>
      </c>
      <c r="Q28" s="13">
        <v>793.3938026199564</v>
      </c>
      <c r="R28" s="13">
        <v>890.8839296206779</v>
      </c>
      <c r="S28" s="13">
        <v>904.8940622362159</v>
      </c>
      <c r="T28" s="13">
        <v>913.4273609245256</v>
      </c>
      <c r="U28" s="13">
        <v>905.3722682632279</v>
      </c>
    </row>
    <row r="29" spans="2:21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9" t="s">
        <v>9</v>
      </c>
      <c r="B30" s="11">
        <v>3400.8669</v>
      </c>
      <c r="C30" s="11">
        <v>3544.7</v>
      </c>
      <c r="D30" s="11">
        <v>3699.7217</v>
      </c>
      <c r="E30" s="11">
        <v>3814.7841952999997</v>
      </c>
      <c r="F30" s="11">
        <v>3984.9651892603</v>
      </c>
      <c r="G30" s="11">
        <v>4130.497354449561</v>
      </c>
      <c r="H30" s="11">
        <v>4333.623031692407</v>
      </c>
      <c r="I30" s="11">
        <v>4415.929500598134</v>
      </c>
      <c r="J30" s="11">
        <v>4720.9651053618945</v>
      </c>
      <c r="K30" s="11">
        <v>4885.7901600000005</v>
      </c>
      <c r="L30" s="11">
        <v>4948.208211250664</v>
      </c>
      <c r="M30" s="11">
        <v>4888.033447282514</v>
      </c>
      <c r="N30" s="11">
        <v>5027.480936045335</v>
      </c>
      <c r="O30" s="11">
        <v>5215.226104815898</v>
      </c>
      <c r="P30" s="11">
        <v>5486.679723163407</v>
      </c>
      <c r="Q30" s="11">
        <v>5456.200077573905</v>
      </c>
      <c r="R30" s="11">
        <v>5484.777359534964</v>
      </c>
      <c r="S30" s="11">
        <v>5549.128755299971</v>
      </c>
      <c r="T30" s="11">
        <v>5368.195517244784</v>
      </c>
      <c r="U30" s="11">
        <v>5334.090529703107</v>
      </c>
    </row>
    <row r="31" spans="1:21" ht="12.75">
      <c r="A31" s="1" t="s">
        <v>10</v>
      </c>
      <c r="B31" s="13">
        <v>2440</v>
      </c>
      <c r="C31" s="13">
        <v>2546</v>
      </c>
      <c r="D31" s="13">
        <v>2646</v>
      </c>
      <c r="E31" s="13">
        <v>2757</v>
      </c>
      <c r="F31" s="13">
        <v>2925.5</v>
      </c>
      <c r="G31" s="13">
        <v>3077.9</v>
      </c>
      <c r="H31" s="13">
        <v>3185.2</v>
      </c>
      <c r="I31" s="13">
        <v>3234.8</v>
      </c>
      <c r="J31" s="13">
        <v>3447.3</v>
      </c>
      <c r="K31" s="13">
        <v>3548.7</v>
      </c>
      <c r="L31" s="13">
        <v>3622</v>
      </c>
      <c r="M31" s="13">
        <v>3644.4</v>
      </c>
      <c r="N31" s="13">
        <v>3791.5604693429627</v>
      </c>
      <c r="O31" s="13">
        <v>3912.8904043619377</v>
      </c>
      <c r="P31" s="13">
        <v>4081.144691749501</v>
      </c>
      <c r="Q31" s="13">
        <v>4014.28808624479</v>
      </c>
      <c r="R31" s="13">
        <v>4026.4408588726214</v>
      </c>
      <c r="S31" s="13">
        <v>4146.885983590418</v>
      </c>
      <c r="T31" s="13">
        <v>4143.143986546085</v>
      </c>
      <c r="U31" s="13">
        <v>4049.166140395541</v>
      </c>
    </row>
    <row r="32" spans="1:21" ht="12.75">
      <c r="A32" s="1" t="s">
        <v>11</v>
      </c>
      <c r="B32" s="13">
        <v>267</v>
      </c>
      <c r="C32" s="13">
        <v>266</v>
      </c>
      <c r="D32" s="13">
        <v>269</v>
      </c>
      <c r="E32" s="13">
        <v>266</v>
      </c>
      <c r="F32" s="13">
        <v>227.3</v>
      </c>
      <c r="G32" s="13">
        <v>219.6</v>
      </c>
      <c r="H32" s="13">
        <v>213.8</v>
      </c>
      <c r="I32" s="13">
        <v>208</v>
      </c>
      <c r="J32" s="13">
        <v>196.8</v>
      </c>
      <c r="K32" s="13">
        <v>186.4</v>
      </c>
      <c r="L32" s="13">
        <v>173.6</v>
      </c>
      <c r="M32" s="13">
        <v>170.2</v>
      </c>
      <c r="N32" s="13">
        <v>164.700407</v>
      </c>
      <c r="O32" s="13">
        <v>161.7</v>
      </c>
      <c r="P32" s="13">
        <v>161.9</v>
      </c>
      <c r="Q32" s="13">
        <v>192.8</v>
      </c>
      <c r="R32" s="13">
        <v>177.4</v>
      </c>
      <c r="S32" s="13">
        <v>203.6</v>
      </c>
      <c r="T32" s="13">
        <v>219.7630878446078</v>
      </c>
      <c r="U32" s="13">
        <v>229.56410830365422</v>
      </c>
    </row>
    <row r="33" spans="1:21" ht="12.75">
      <c r="A33" s="1" t="s">
        <v>12</v>
      </c>
      <c r="B33" s="13">
        <v>693.8669</v>
      </c>
      <c r="C33" s="13">
        <v>732.7</v>
      </c>
      <c r="D33" s="13">
        <v>784.7217</v>
      </c>
      <c r="E33" s="13">
        <v>791.7841953</v>
      </c>
      <c r="F33" s="13">
        <v>832.1651892602999</v>
      </c>
      <c r="G33" s="13">
        <v>832.9973544495601</v>
      </c>
      <c r="H33" s="13">
        <v>934.6230316924066</v>
      </c>
      <c r="I33" s="13">
        <v>973.1295005981336</v>
      </c>
      <c r="J33" s="13">
        <v>1076.8651053618946</v>
      </c>
      <c r="K33" s="13">
        <v>1150.69016</v>
      </c>
      <c r="L33" s="13">
        <v>1152.6082112506645</v>
      </c>
      <c r="M33" s="13">
        <v>1073.4334472825149</v>
      </c>
      <c r="N33" s="13">
        <v>1071.2200597023718</v>
      </c>
      <c r="O33" s="13">
        <v>1140.63570045396</v>
      </c>
      <c r="P33" s="13">
        <v>1243.635031413906</v>
      </c>
      <c r="Q33" s="13">
        <v>1249.1119913291154</v>
      </c>
      <c r="R33" s="13">
        <v>1280.936500662342</v>
      </c>
      <c r="S33" s="13">
        <v>1198.6427717095526</v>
      </c>
      <c r="T33" s="13">
        <v>1005.2884428540912</v>
      </c>
      <c r="U33" s="13">
        <v>1055.3602810039117</v>
      </c>
    </row>
    <row r="34" spans="2:21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>
      <c r="A35" s="9" t="s">
        <v>13</v>
      </c>
      <c r="B35" s="11">
        <v>861.4654031499999</v>
      </c>
      <c r="C35" s="11">
        <v>869.07117945</v>
      </c>
      <c r="D35" s="11">
        <v>820.0856449199999</v>
      </c>
      <c r="E35" s="11">
        <v>825.8392871799999</v>
      </c>
      <c r="F35" s="11">
        <v>869.392715</v>
      </c>
      <c r="G35" s="11">
        <v>886.6088990000001</v>
      </c>
      <c r="H35" s="11">
        <v>926.763872</v>
      </c>
      <c r="I35" s="11">
        <v>981.400877</v>
      </c>
      <c r="J35" s="11">
        <v>1036.883132</v>
      </c>
      <c r="K35" s="11">
        <v>1016.403946</v>
      </c>
      <c r="L35" s="11">
        <v>1023.603069</v>
      </c>
      <c r="M35" s="11">
        <v>1015.4241959999999</v>
      </c>
      <c r="N35" s="11">
        <v>1191.786634</v>
      </c>
      <c r="O35" s="11">
        <v>1288.9</v>
      </c>
      <c r="P35" s="11">
        <v>1439.5729999999999</v>
      </c>
      <c r="Q35" s="11">
        <v>1211.384</v>
      </c>
      <c r="R35" s="11">
        <v>1122.80365163</v>
      </c>
      <c r="S35" s="11">
        <v>1098.11113265</v>
      </c>
      <c r="T35" s="11">
        <v>1135.59252312</v>
      </c>
      <c r="U35" s="11">
        <v>1164.40152489</v>
      </c>
    </row>
    <row r="36" spans="1:21" ht="12.75">
      <c r="A36" s="1" t="s">
        <v>14</v>
      </c>
      <c r="B36" s="13">
        <v>139.27616714</v>
      </c>
      <c r="C36" s="13">
        <v>135.97295907</v>
      </c>
      <c r="D36" s="13">
        <v>124.09062618000002</v>
      </c>
      <c r="E36" s="13">
        <v>124.06442557</v>
      </c>
      <c r="F36" s="13">
        <v>134.617874</v>
      </c>
      <c r="G36" s="13">
        <v>153.903016</v>
      </c>
      <c r="H36" s="13">
        <v>173.221521</v>
      </c>
      <c r="I36" s="13">
        <v>182.854926</v>
      </c>
      <c r="J36" s="13">
        <v>163.14018</v>
      </c>
      <c r="K36" s="13">
        <v>146.62883399999998</v>
      </c>
      <c r="L36" s="13">
        <v>133.62767200000002</v>
      </c>
      <c r="M36" s="13">
        <v>128.662259</v>
      </c>
      <c r="N36" s="13">
        <v>181.396156</v>
      </c>
      <c r="O36" s="13">
        <v>256.9</v>
      </c>
      <c r="P36" s="13">
        <v>295.13599999999997</v>
      </c>
      <c r="Q36" s="13">
        <v>254.671</v>
      </c>
      <c r="R36" s="13">
        <v>227.195</v>
      </c>
      <c r="S36" s="13">
        <v>236.938</v>
      </c>
      <c r="T36" s="13">
        <v>233.69855436</v>
      </c>
      <c r="U36" s="13">
        <v>218.73752804999998</v>
      </c>
    </row>
    <row r="37" spans="1:21" ht="12.75">
      <c r="A37" s="1" t="s">
        <v>15</v>
      </c>
      <c r="B37" s="13">
        <v>449.80373688</v>
      </c>
      <c r="C37" s="13">
        <v>449.23056863</v>
      </c>
      <c r="D37" s="13">
        <v>435.68199397</v>
      </c>
      <c r="E37" s="13">
        <v>453.38721410999995</v>
      </c>
      <c r="F37" s="13">
        <v>486.48483600000003</v>
      </c>
      <c r="G37" s="13">
        <v>504.710854</v>
      </c>
      <c r="H37" s="13">
        <v>517.450562</v>
      </c>
      <c r="I37" s="13">
        <v>535.1143460000001</v>
      </c>
      <c r="J37" s="13">
        <v>582.542816</v>
      </c>
      <c r="K37" s="13">
        <v>580.929609</v>
      </c>
      <c r="L37" s="13">
        <v>604.538238</v>
      </c>
      <c r="M37" s="13">
        <v>607.233866</v>
      </c>
      <c r="N37" s="13">
        <v>726.493215</v>
      </c>
      <c r="O37" s="13">
        <v>741.4000000000001</v>
      </c>
      <c r="P37" s="13">
        <v>832.1850000000001</v>
      </c>
      <c r="Q37" s="13">
        <v>642.24</v>
      </c>
      <c r="R37" s="13">
        <v>583.3933570700001</v>
      </c>
      <c r="S37" s="13">
        <v>562.0840000000001</v>
      </c>
      <c r="T37" s="13">
        <v>565.30821608</v>
      </c>
      <c r="U37" s="13">
        <v>609.0782441599999</v>
      </c>
    </row>
    <row r="38" spans="1:21" ht="12.75">
      <c r="A38" s="1" t="s">
        <v>16</v>
      </c>
      <c r="B38" s="13">
        <v>272.38549912999997</v>
      </c>
      <c r="C38" s="13">
        <v>283.86765175</v>
      </c>
      <c r="D38" s="13">
        <v>260.31302476999997</v>
      </c>
      <c r="E38" s="13">
        <v>248.3876475</v>
      </c>
      <c r="F38" s="13">
        <v>248.290005</v>
      </c>
      <c r="G38" s="13">
        <v>227.995029</v>
      </c>
      <c r="H38" s="13">
        <v>236.091789</v>
      </c>
      <c r="I38" s="13">
        <v>263.431605</v>
      </c>
      <c r="J38" s="13">
        <v>291.200136</v>
      </c>
      <c r="K38" s="13">
        <v>288.845503</v>
      </c>
      <c r="L38" s="13">
        <v>285.437159</v>
      </c>
      <c r="M38" s="13">
        <v>279.528071</v>
      </c>
      <c r="N38" s="13">
        <v>283.897263</v>
      </c>
      <c r="O38" s="13">
        <v>290.6</v>
      </c>
      <c r="P38" s="13">
        <v>312.25199999999995</v>
      </c>
      <c r="Q38" s="13">
        <v>314.473</v>
      </c>
      <c r="R38" s="13">
        <v>312.21529456</v>
      </c>
      <c r="S38" s="13">
        <v>299.08913265</v>
      </c>
      <c r="T38" s="13">
        <v>336.58575268</v>
      </c>
      <c r="U38" s="13">
        <v>336.58575268</v>
      </c>
    </row>
    <row r="39" spans="2:21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2.75">
      <c r="A40" s="9" t="s">
        <v>17</v>
      </c>
      <c r="B40" s="11">
        <v>1584.485605442177</v>
      </c>
      <c r="C40" s="11">
        <v>1796.8786666666667</v>
      </c>
      <c r="D40" s="11">
        <v>1853.7959999999998</v>
      </c>
      <c r="E40" s="11">
        <v>1952.6</v>
      </c>
      <c r="F40" s="11">
        <v>1951.2</v>
      </c>
      <c r="G40" s="11">
        <v>1968</v>
      </c>
      <c r="H40" s="11">
        <v>2014.6</v>
      </c>
      <c r="I40" s="11">
        <v>2000.8014692328545</v>
      </c>
      <c r="J40" s="11">
        <v>2076.403158301853</v>
      </c>
      <c r="K40" s="11">
        <v>2188.6177220936333</v>
      </c>
      <c r="L40" s="11">
        <v>2193.610796678652</v>
      </c>
      <c r="M40" s="11">
        <v>2305.017526059479</v>
      </c>
      <c r="N40" s="11">
        <v>2380.5511198549602</v>
      </c>
      <c r="O40" s="11">
        <v>2554.1634569586486</v>
      </c>
      <c r="P40" s="11">
        <v>2608.591321105171</v>
      </c>
      <c r="Q40" s="11">
        <v>2712.831418012411</v>
      </c>
      <c r="R40" s="11">
        <v>2813.486351854158</v>
      </c>
      <c r="S40" s="11">
        <v>2747.642705589369</v>
      </c>
      <c r="T40" s="11">
        <v>2780.2171266419787</v>
      </c>
      <c r="U40" s="11">
        <v>2822.830142845119</v>
      </c>
    </row>
    <row r="41" spans="1:21" ht="12.75">
      <c r="A41" s="1" t="s">
        <v>18</v>
      </c>
      <c r="B41" s="13">
        <v>825.1</v>
      </c>
      <c r="C41" s="13">
        <v>938.7</v>
      </c>
      <c r="D41" s="13">
        <v>881.2</v>
      </c>
      <c r="E41" s="13">
        <v>849</v>
      </c>
      <c r="F41" s="13">
        <v>830.8</v>
      </c>
      <c r="G41" s="13">
        <v>849.2</v>
      </c>
      <c r="H41" s="13">
        <v>870</v>
      </c>
      <c r="I41" s="13">
        <v>854.8</v>
      </c>
      <c r="J41" s="13">
        <v>921.008</v>
      </c>
      <c r="K41" s="13">
        <v>956.804</v>
      </c>
      <c r="L41" s="13">
        <v>929.85245658</v>
      </c>
      <c r="M41" s="13">
        <v>1001.82734029</v>
      </c>
      <c r="N41" s="13">
        <v>1005.833902</v>
      </c>
      <c r="O41" s="13">
        <v>1070.79959881</v>
      </c>
      <c r="P41" s="13">
        <v>1025.56225034</v>
      </c>
      <c r="Q41" s="13">
        <v>1141.30456401</v>
      </c>
      <c r="R41" s="13">
        <v>1210.64176412</v>
      </c>
      <c r="S41" s="13">
        <v>1220.8361927</v>
      </c>
      <c r="T41" s="13">
        <v>1248.3760444100003</v>
      </c>
      <c r="U41" s="13">
        <v>1276.7</v>
      </c>
    </row>
    <row r="42" spans="1:21" ht="12.75">
      <c r="A42" s="1" t="s">
        <v>19</v>
      </c>
      <c r="B42" s="13">
        <v>219.472</v>
      </c>
      <c r="C42" s="13">
        <v>221.812</v>
      </c>
      <c r="D42" s="13">
        <v>226.096</v>
      </c>
      <c r="E42" s="13">
        <v>244.7</v>
      </c>
      <c r="F42" s="13">
        <v>251.2</v>
      </c>
      <c r="G42" s="13">
        <v>250.9</v>
      </c>
      <c r="H42" s="13">
        <v>258.1</v>
      </c>
      <c r="I42" s="13">
        <v>248.60146923285447</v>
      </c>
      <c r="J42" s="13">
        <v>256.98215830185285</v>
      </c>
      <c r="K42" s="13">
        <v>253.11122209363305</v>
      </c>
      <c r="L42" s="13">
        <v>271.0392942286523</v>
      </c>
      <c r="M42" s="13">
        <v>265.85051916947907</v>
      </c>
      <c r="N42" s="13">
        <v>272.7007492749601</v>
      </c>
      <c r="O42" s="13">
        <v>289.39438614864844</v>
      </c>
      <c r="P42" s="13">
        <v>314.8748333151714</v>
      </c>
      <c r="Q42" s="13">
        <v>317.2443397624112</v>
      </c>
      <c r="R42" s="13">
        <v>315.3466321381577</v>
      </c>
      <c r="S42" s="13">
        <v>329.9800042833689</v>
      </c>
      <c r="T42" s="13">
        <v>339.8679048579785</v>
      </c>
      <c r="U42" s="13">
        <v>349.26014284511893</v>
      </c>
    </row>
    <row r="43" spans="1:21" ht="12.75">
      <c r="A43" s="1" t="s">
        <v>28</v>
      </c>
      <c r="B43" s="13">
        <v>99.8</v>
      </c>
      <c r="C43" s="13">
        <v>114.3</v>
      </c>
      <c r="D43" s="13">
        <v>109.7</v>
      </c>
      <c r="E43" s="13">
        <v>112.3</v>
      </c>
      <c r="F43" s="13">
        <v>117.9</v>
      </c>
      <c r="G43" s="13">
        <v>117.1</v>
      </c>
      <c r="H43" s="13">
        <v>128.3</v>
      </c>
      <c r="I43" s="13">
        <v>136.1</v>
      </c>
      <c r="J43" s="13">
        <v>146.309</v>
      </c>
      <c r="K43" s="13">
        <v>204.4545</v>
      </c>
      <c r="L43" s="13">
        <v>190.6115</v>
      </c>
      <c r="M43" s="13">
        <v>200.507585</v>
      </c>
      <c r="N43" s="13">
        <v>227.86532599999998</v>
      </c>
      <c r="O43" s="13">
        <v>268.75</v>
      </c>
      <c r="P43" s="13">
        <v>287.2</v>
      </c>
      <c r="Q43" s="13">
        <v>293.5</v>
      </c>
      <c r="R43" s="13">
        <v>302.45</v>
      </c>
      <c r="S43" s="13">
        <v>317.65</v>
      </c>
      <c r="T43" s="13">
        <v>322.95</v>
      </c>
      <c r="U43" s="13">
        <v>328.95</v>
      </c>
    </row>
    <row r="44" spans="1:21" ht="12.75">
      <c r="A44" s="1" t="s">
        <v>27</v>
      </c>
      <c r="B44" s="13">
        <v>440.1136054421769</v>
      </c>
      <c r="C44" s="13">
        <v>522.0666666666666</v>
      </c>
      <c r="D44" s="13">
        <v>636.8</v>
      </c>
      <c r="E44" s="13">
        <v>746.6</v>
      </c>
      <c r="F44" s="13">
        <v>751.3</v>
      </c>
      <c r="G44" s="13">
        <v>750.8</v>
      </c>
      <c r="H44" s="13">
        <v>758.2</v>
      </c>
      <c r="I44" s="13">
        <v>761.3</v>
      </c>
      <c r="J44" s="13">
        <v>752.104</v>
      </c>
      <c r="K44" s="13">
        <v>774.248</v>
      </c>
      <c r="L44" s="13">
        <v>802.1075458700001</v>
      </c>
      <c r="M44" s="13">
        <v>836.8320816</v>
      </c>
      <c r="N44" s="13">
        <v>874.1511425800002</v>
      </c>
      <c r="O44" s="13">
        <v>925.219472</v>
      </c>
      <c r="P44" s="13">
        <v>980.9542374499999</v>
      </c>
      <c r="Q44" s="13">
        <v>960.7825142400002</v>
      </c>
      <c r="R44" s="13">
        <v>985.0479555960001</v>
      </c>
      <c r="S44" s="13">
        <v>879.176508606</v>
      </c>
      <c r="T44" s="13">
        <v>869.0231773739999</v>
      </c>
      <c r="U44" s="13">
        <v>867.9200000000001</v>
      </c>
    </row>
    <row r="45" spans="2:21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25.5">
      <c r="A46" s="10" t="s">
        <v>20</v>
      </c>
      <c r="B46" s="11">
        <v>399.1898865804561</v>
      </c>
      <c r="C46" s="11">
        <v>411.9645950709093</v>
      </c>
      <c r="D46" s="11">
        <v>418.5</v>
      </c>
      <c r="E46" s="11">
        <v>442.5382629342862</v>
      </c>
      <c r="F46" s="11">
        <v>469.87738272220713</v>
      </c>
      <c r="G46" s="11">
        <v>480.0656122560399</v>
      </c>
      <c r="H46" s="11">
        <v>500.57588337914626</v>
      </c>
      <c r="I46" s="11">
        <v>509.49608786656427</v>
      </c>
      <c r="J46" s="11">
        <v>530.2367804307403</v>
      </c>
      <c r="K46" s="11">
        <v>555.2439015437959</v>
      </c>
      <c r="L46" s="11">
        <v>571.9106210245973</v>
      </c>
      <c r="M46" s="11">
        <v>585.1991696756301</v>
      </c>
      <c r="N46" s="11">
        <v>607.9396518688545</v>
      </c>
      <c r="O46" s="11">
        <v>640.8751287889231</v>
      </c>
      <c r="P46" s="11">
        <v>658.0951620466333</v>
      </c>
      <c r="Q46" s="11">
        <v>665.7974084030999</v>
      </c>
      <c r="R46" s="11">
        <v>689.8034251839914</v>
      </c>
      <c r="S46" s="11">
        <v>707.081578708557</v>
      </c>
      <c r="T46" s="11">
        <v>741.0708561473821</v>
      </c>
      <c r="U46" s="11">
        <v>779.7685193077576</v>
      </c>
    </row>
    <row r="47" spans="1:21" ht="3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ht="12.75">
      <c r="A49" s="39" t="s">
        <v>29</v>
      </c>
    </row>
    <row r="50" spans="1:21" ht="25.5" customHeight="1">
      <c r="A50" s="41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ht="12.75">
      <c r="A51" s="18" t="s">
        <v>43</v>
      </c>
    </row>
    <row r="52" ht="12.75">
      <c r="A52" s="33" t="s">
        <v>44</v>
      </c>
    </row>
    <row r="53" spans="1:22" s="22" customFormat="1" ht="12.75" customHeight="1">
      <c r="A53" s="17"/>
      <c r="B53" s="19"/>
      <c r="C53" s="18"/>
      <c r="D53" s="19"/>
      <c r="E53" s="18"/>
      <c r="F53" s="20"/>
      <c r="G53" s="20"/>
      <c r="H53" s="20"/>
      <c r="I53" s="20"/>
      <c r="J53" s="20"/>
      <c r="K53" s="21"/>
      <c r="L53" s="21"/>
      <c r="M53" s="25"/>
      <c r="N53" s="25"/>
      <c r="O53" s="25"/>
      <c r="V53" s="37"/>
    </row>
    <row r="54" ht="12.75">
      <c r="A54" s="18" t="s">
        <v>33</v>
      </c>
    </row>
    <row r="55" spans="1:22" s="22" customFormat="1" ht="12.75" customHeight="1">
      <c r="A55" s="1" t="s">
        <v>40</v>
      </c>
      <c r="B55" s="1"/>
      <c r="C55" s="1"/>
      <c r="D55" s="1"/>
      <c r="E55" s="23"/>
      <c r="F55" s="23"/>
      <c r="G55" s="1"/>
      <c r="H55" s="1"/>
      <c r="I55" s="20"/>
      <c r="J55" s="20"/>
      <c r="K55" s="20"/>
      <c r="L55" s="20"/>
      <c r="M55" s="20"/>
      <c r="N55" s="21"/>
      <c r="O55" s="21"/>
      <c r="V55" s="37"/>
    </row>
    <row r="56" spans="1:22" s="22" customFormat="1" ht="12.75" customHeight="1">
      <c r="A56" s="1"/>
      <c r="B56" s="19"/>
      <c r="C56" s="19"/>
      <c r="D56" s="19"/>
      <c r="E56" s="19"/>
      <c r="F56" s="20"/>
      <c r="G56" s="20"/>
      <c r="H56" s="20"/>
      <c r="I56" s="20"/>
      <c r="J56" s="20"/>
      <c r="K56" s="21"/>
      <c r="L56" s="21"/>
      <c r="M56" s="25"/>
      <c r="N56" s="25"/>
      <c r="O56" s="25"/>
      <c r="V56" s="37"/>
    </row>
    <row r="58" ht="12.75">
      <c r="A58" s="24" t="s">
        <v>23</v>
      </c>
    </row>
  </sheetData>
  <sheetProtection/>
  <mergeCells count="1">
    <mergeCell ref="A50:U50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pane xSplit="1" ySplit="6" topLeftCell="M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U8" sqref="U8:U46"/>
    </sheetView>
  </sheetViews>
  <sheetFormatPr defaultColWidth="11.421875" defaultRowHeight="12.75"/>
  <cols>
    <col min="1" max="1" width="22.7109375" style="1" customWidth="1"/>
    <col min="2" max="15" width="7.7109375" style="1" customWidth="1"/>
    <col min="16" max="21" width="5.421875" style="1" customWidth="1"/>
    <col min="22" max="16384" width="11.421875" style="1" customWidth="1"/>
  </cols>
  <sheetData>
    <row r="1" spans="1:21" ht="12.75">
      <c r="A1" s="29" t="s">
        <v>24</v>
      </c>
      <c r="F1" s="2"/>
      <c r="G1" s="2"/>
      <c r="H1" s="2"/>
      <c r="I1" s="2"/>
      <c r="J1" s="2"/>
      <c r="M1" s="2"/>
      <c r="T1" s="32"/>
      <c r="U1" s="32" t="s">
        <v>41</v>
      </c>
    </row>
    <row r="2" spans="1:15" ht="12.75">
      <c r="A2" s="30" t="s">
        <v>32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21" ht="3.75" customHeight="1">
      <c r="B4" s="5"/>
      <c r="C4" s="5"/>
      <c r="D4" s="5"/>
      <c r="E4" s="5"/>
      <c r="G4" s="5"/>
      <c r="H4" s="14"/>
      <c r="I4" s="14"/>
      <c r="J4" s="14"/>
      <c r="K4" s="14"/>
      <c r="L4" s="14"/>
      <c r="M4" s="14"/>
      <c r="N4" s="14"/>
      <c r="O4" s="14"/>
      <c r="P4" s="5"/>
      <c r="Q4" s="14"/>
      <c r="R4" s="14"/>
      <c r="S4" s="14"/>
      <c r="T4" s="14"/>
      <c r="U4" s="14"/>
    </row>
    <row r="5" spans="2:21" ht="12.75">
      <c r="B5" s="7">
        <v>1995</v>
      </c>
      <c r="C5" s="7">
        <v>1996</v>
      </c>
      <c r="D5" s="7">
        <v>1997</v>
      </c>
      <c r="E5" s="7">
        <v>1998</v>
      </c>
      <c r="F5" s="8">
        <v>1999</v>
      </c>
      <c r="G5" s="7">
        <v>2000</v>
      </c>
      <c r="H5" s="15">
        <v>2001</v>
      </c>
      <c r="I5" s="15">
        <v>2002</v>
      </c>
      <c r="J5" s="15">
        <v>2003</v>
      </c>
      <c r="K5" s="15">
        <v>2004</v>
      </c>
      <c r="L5" s="15">
        <v>2005</v>
      </c>
      <c r="M5" s="15">
        <v>2006</v>
      </c>
      <c r="N5" s="15">
        <v>2007</v>
      </c>
      <c r="O5" s="15">
        <v>2008</v>
      </c>
      <c r="P5" s="7">
        <v>2009</v>
      </c>
      <c r="Q5" s="15">
        <v>2010</v>
      </c>
      <c r="R5" s="15">
        <v>2011</v>
      </c>
      <c r="S5" s="15">
        <v>2012</v>
      </c>
      <c r="T5" s="15">
        <v>2013</v>
      </c>
      <c r="U5" s="15" t="s">
        <v>42</v>
      </c>
    </row>
    <row r="6" spans="1:21" ht="3.75" customHeight="1">
      <c r="A6" s="4"/>
      <c r="B6" s="6"/>
      <c r="C6" s="6"/>
      <c r="D6" s="6"/>
      <c r="E6" s="6"/>
      <c r="F6" s="4"/>
      <c r="G6" s="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2012</v>
      </c>
      <c r="T6" s="16"/>
      <c r="U6" s="16"/>
    </row>
    <row r="7" ht="3.75" customHeight="1"/>
    <row r="8" spans="1:21" ht="12.75">
      <c r="A8" s="9" t="s">
        <v>21</v>
      </c>
      <c r="B8" s="34">
        <v>1</v>
      </c>
      <c r="C8" s="34">
        <v>1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</row>
    <row r="9" spans="2:2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6"/>
      <c r="Q9" s="36"/>
      <c r="R9" s="36"/>
      <c r="S9" s="36"/>
      <c r="T9" s="36"/>
      <c r="U9" s="36"/>
    </row>
    <row r="10" spans="1:21" ht="12.75">
      <c r="A10" s="9" t="s">
        <v>0</v>
      </c>
      <c r="B10" s="34">
        <v>0.35269172338580335</v>
      </c>
      <c r="C10" s="34">
        <v>0.35186780279750685</v>
      </c>
      <c r="D10" s="34">
        <v>0.3480904335475319</v>
      </c>
      <c r="E10" s="34">
        <v>0.34476779174421096</v>
      </c>
      <c r="F10" s="34">
        <v>0.347160936920485</v>
      </c>
      <c r="G10" s="34">
        <v>0.34767724516127146</v>
      </c>
      <c r="H10" s="34">
        <v>0.35398582685860697</v>
      </c>
      <c r="I10" s="34">
        <v>0.3583730163697632</v>
      </c>
      <c r="J10" s="34">
        <v>0.35952843464272044</v>
      </c>
      <c r="K10" s="34">
        <v>0.35704260174549757</v>
      </c>
      <c r="L10" s="34">
        <v>0.3515638463070538</v>
      </c>
      <c r="M10" s="34">
        <v>0.3510506331374772</v>
      </c>
      <c r="N10" s="34">
        <v>0.3507528918932172</v>
      </c>
      <c r="O10" s="34">
        <v>0.35428140162455307</v>
      </c>
      <c r="P10" s="34">
        <v>0.3559299298510476</v>
      </c>
      <c r="Q10" s="34">
        <v>0.35919256223965235</v>
      </c>
      <c r="R10" s="34">
        <v>0.3594266242212117</v>
      </c>
      <c r="S10" s="34">
        <v>0.36975352826390356</v>
      </c>
      <c r="T10" s="34">
        <v>0.36568758846133953</v>
      </c>
      <c r="U10" s="34">
        <v>0.36354854578106044</v>
      </c>
    </row>
    <row r="11" spans="1:21" ht="12.75">
      <c r="A11" s="1" t="s">
        <v>1</v>
      </c>
      <c r="B11" s="35">
        <v>0.2625285541706734</v>
      </c>
      <c r="C11" s="35">
        <v>0.26355946463513</v>
      </c>
      <c r="D11" s="35">
        <v>0.2612877540169611</v>
      </c>
      <c r="E11" s="35">
        <v>0.25985618355242884</v>
      </c>
      <c r="F11" s="35">
        <v>0.26231517007381844</v>
      </c>
      <c r="G11" s="35">
        <v>0.2661123967424525</v>
      </c>
      <c r="H11" s="35">
        <v>0.2706312443705703</v>
      </c>
      <c r="I11" s="35">
        <v>0.2719634544953178</v>
      </c>
      <c r="J11" s="35">
        <v>0.2748207740984071</v>
      </c>
      <c r="K11" s="35">
        <v>0.27475115755383517</v>
      </c>
      <c r="L11" s="35">
        <v>0.27110661746759634</v>
      </c>
      <c r="M11" s="35">
        <v>0.26958695513217124</v>
      </c>
      <c r="N11" s="35">
        <v>0.2693961648826494</v>
      </c>
      <c r="O11" s="35">
        <v>0.27401494098234913</v>
      </c>
      <c r="P11" s="35">
        <v>0.2739404919725125</v>
      </c>
      <c r="Q11" s="35">
        <v>0.27557642987941505</v>
      </c>
      <c r="R11" s="35">
        <v>0.2753799484593081</v>
      </c>
      <c r="S11" s="35">
        <v>0.2874032466569523</v>
      </c>
      <c r="T11" s="35">
        <v>0.2808204964904103</v>
      </c>
      <c r="U11" s="35">
        <v>0.2795733795360175</v>
      </c>
    </row>
    <row r="12" spans="1:21" ht="12.75">
      <c r="A12" s="1" t="s">
        <v>2</v>
      </c>
      <c r="B12" s="35">
        <v>0.04178927346384436</v>
      </c>
      <c r="C12" s="35">
        <v>0.04002074853974115</v>
      </c>
      <c r="D12" s="35">
        <v>0.03906778735201318</v>
      </c>
      <c r="E12" s="35">
        <v>0.0373571761925044</v>
      </c>
      <c r="F12" s="35">
        <v>0.03705679605568442</v>
      </c>
      <c r="G12" s="35">
        <v>0.03430855355640444</v>
      </c>
      <c r="H12" s="35">
        <v>0.03683226637544799</v>
      </c>
      <c r="I12" s="35">
        <v>0.03767049617792923</v>
      </c>
      <c r="J12" s="35">
        <v>0.03573390335416179</v>
      </c>
      <c r="K12" s="35">
        <v>0.03530066117414944</v>
      </c>
      <c r="L12" s="35">
        <v>0.03427039386404298</v>
      </c>
      <c r="M12" s="35">
        <v>0.033838781174408764</v>
      </c>
      <c r="N12" s="35">
        <v>0.03356672247139626</v>
      </c>
      <c r="O12" s="35">
        <v>0.03234088060685454</v>
      </c>
      <c r="P12" s="35">
        <v>0.0336298041526686</v>
      </c>
      <c r="Q12" s="35">
        <v>0.03387413041682175</v>
      </c>
      <c r="R12" s="35">
        <v>0.03403926294210882</v>
      </c>
      <c r="S12" s="35">
        <v>0.03080134467648043</v>
      </c>
      <c r="T12" s="35">
        <v>0.032746062771166706</v>
      </c>
      <c r="U12" s="35">
        <v>0.03208453698435256</v>
      </c>
    </row>
    <row r="13" spans="1:21" ht="12.75">
      <c r="A13" s="1" t="s">
        <v>3</v>
      </c>
      <c r="B13" s="35">
        <v>0.012574906689903602</v>
      </c>
      <c r="C13" s="35">
        <v>0.012541549976384911</v>
      </c>
      <c r="D13" s="35">
        <v>0.012298430385669974</v>
      </c>
      <c r="E13" s="35">
        <v>0.012271500106864265</v>
      </c>
      <c r="F13" s="35">
        <v>0.012440614676547154</v>
      </c>
      <c r="G13" s="35">
        <v>0.014670015168527928</v>
      </c>
      <c r="H13" s="35">
        <v>0.014578377939429558</v>
      </c>
      <c r="I13" s="35">
        <v>0.014727685411065783</v>
      </c>
      <c r="J13" s="35">
        <v>0.016031467729170683</v>
      </c>
      <c r="K13" s="35">
        <v>0.015545643892111008</v>
      </c>
      <c r="L13" s="35">
        <v>0.014800482741582768</v>
      </c>
      <c r="M13" s="35">
        <v>0.016018728362368676</v>
      </c>
      <c r="N13" s="35">
        <v>0.016482860871990766</v>
      </c>
      <c r="O13" s="35">
        <v>0.01630125215338601</v>
      </c>
      <c r="P13" s="35">
        <v>0.016551504214955475</v>
      </c>
      <c r="Q13" s="35">
        <v>0.016884735739413823</v>
      </c>
      <c r="R13" s="35">
        <v>0.016959638672323085</v>
      </c>
      <c r="S13" s="35">
        <v>0.01744547225192553</v>
      </c>
      <c r="T13" s="35">
        <v>0.017627528120721388</v>
      </c>
      <c r="U13" s="35">
        <v>0.01831464158195544</v>
      </c>
    </row>
    <row r="14" spans="1:21" ht="12.75">
      <c r="A14" s="1" t="s">
        <v>4</v>
      </c>
      <c r="B14" s="35">
        <v>0.035798989061381986</v>
      </c>
      <c r="C14" s="35">
        <v>0.03574603964625079</v>
      </c>
      <c r="D14" s="35">
        <v>0.035436461792887626</v>
      </c>
      <c r="E14" s="35">
        <v>0.03528293189241347</v>
      </c>
      <c r="F14" s="35">
        <v>0.03534835611443498</v>
      </c>
      <c r="G14" s="35">
        <v>0.03258627969388657</v>
      </c>
      <c r="H14" s="35">
        <v>0.031943938173159096</v>
      </c>
      <c r="I14" s="35">
        <v>0.03401138028545046</v>
      </c>
      <c r="J14" s="35">
        <v>0.032942289460980906</v>
      </c>
      <c r="K14" s="35">
        <v>0.03144513912540197</v>
      </c>
      <c r="L14" s="35">
        <v>0.031386352233831696</v>
      </c>
      <c r="M14" s="35">
        <v>0.031606168468528574</v>
      </c>
      <c r="N14" s="35">
        <v>0.0313071436671807</v>
      </c>
      <c r="O14" s="35">
        <v>0.031624327881963434</v>
      </c>
      <c r="P14" s="35">
        <v>0.03180812951091099</v>
      </c>
      <c r="Q14" s="35">
        <v>0.03285726620400169</v>
      </c>
      <c r="R14" s="35">
        <v>0.033047774147471676</v>
      </c>
      <c r="S14" s="35">
        <v>0.03410346467854536</v>
      </c>
      <c r="T14" s="35">
        <v>0.034493501079041096</v>
      </c>
      <c r="U14" s="35">
        <v>0.03357598767873491</v>
      </c>
    </row>
    <row r="15" spans="2:21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5"/>
      <c r="Q15" s="35"/>
      <c r="R15" s="35"/>
      <c r="S15" s="35"/>
      <c r="T15" s="35"/>
      <c r="U15" s="35"/>
    </row>
    <row r="16" spans="1:21" ht="12.75">
      <c r="A16" s="9" t="s">
        <v>5</v>
      </c>
      <c r="B16" s="34">
        <v>0.15733530276640875</v>
      </c>
      <c r="C16" s="34">
        <v>0.15969113978214575</v>
      </c>
      <c r="D16" s="34">
        <v>0.16274592463109566</v>
      </c>
      <c r="E16" s="34">
        <v>0.1636975167351595</v>
      </c>
      <c r="F16" s="34">
        <v>0.16144218071024136</v>
      </c>
      <c r="G16" s="34">
        <v>0.16435650386108666</v>
      </c>
      <c r="H16" s="34">
        <v>0.16559751503126188</v>
      </c>
      <c r="I16" s="34">
        <v>0.17024459687298518</v>
      </c>
      <c r="J16" s="34">
        <v>0.16999605325610154</v>
      </c>
      <c r="K16" s="34">
        <v>0.1691887811858598</v>
      </c>
      <c r="L16" s="34">
        <v>0.1709964102633739</v>
      </c>
      <c r="M16" s="34">
        <v>0.17063964927804856</v>
      </c>
      <c r="N16" s="34">
        <v>0.1723600899425007</v>
      </c>
      <c r="O16" s="34">
        <v>0.17066770514575078</v>
      </c>
      <c r="P16" s="34">
        <v>0.1719881760665175</v>
      </c>
      <c r="Q16" s="34">
        <v>0.172314667789792</v>
      </c>
      <c r="R16" s="34">
        <v>0.17518648611756524</v>
      </c>
      <c r="S16" s="34">
        <v>0.1744335067811134</v>
      </c>
      <c r="T16" s="34">
        <v>0.17392465490979137</v>
      </c>
      <c r="U16" s="34">
        <v>0.17302037646439267</v>
      </c>
    </row>
    <row r="17" spans="1:21" ht="12.75">
      <c r="A17" s="3" t="s">
        <v>30</v>
      </c>
      <c r="B17" s="35">
        <v>0.11764540186225696</v>
      </c>
      <c r="C17" s="35">
        <v>0.11820851188678234</v>
      </c>
      <c r="D17" s="35">
        <v>0.12021305965847559</v>
      </c>
      <c r="E17" s="35">
        <v>0.1213110238202329</v>
      </c>
      <c r="F17" s="35">
        <v>0.12006485400493665</v>
      </c>
      <c r="G17" s="35">
        <v>0.12125220009068978</v>
      </c>
      <c r="H17" s="35">
        <v>0.12241720883739927</v>
      </c>
      <c r="I17" s="35">
        <v>0.12601953439144545</v>
      </c>
      <c r="J17" s="35">
        <v>0.12583682906763177</v>
      </c>
      <c r="K17" s="35">
        <v>0.1248640208911986</v>
      </c>
      <c r="L17" s="35">
        <v>0.1265529592918684</v>
      </c>
      <c r="M17" s="35">
        <v>0.12923566669303435</v>
      </c>
      <c r="N17" s="35">
        <v>0.13024352541947828</v>
      </c>
      <c r="O17" s="35">
        <v>0.12928617222526556</v>
      </c>
      <c r="P17" s="35">
        <v>0.1301379365249082</v>
      </c>
      <c r="Q17" s="35">
        <v>0.13019547521524277</v>
      </c>
      <c r="R17" s="35">
        <v>0.13326284706736097</v>
      </c>
      <c r="S17" s="35">
        <v>0.13366338549565226</v>
      </c>
      <c r="T17" s="35">
        <v>0.13307446816653182</v>
      </c>
      <c r="U17" s="35">
        <v>0.13228835598957783</v>
      </c>
    </row>
    <row r="18" spans="1:21" ht="25.5">
      <c r="A18" s="3" t="s">
        <v>25</v>
      </c>
      <c r="B18" s="35">
        <v>0.03968990090415179</v>
      </c>
      <c r="C18" s="35">
        <v>0.04148262789536339</v>
      </c>
      <c r="D18" s="35">
        <v>0.042532864972620085</v>
      </c>
      <c r="E18" s="35">
        <v>0.042386492914926605</v>
      </c>
      <c r="F18" s="35">
        <v>0.041377326705304716</v>
      </c>
      <c r="G18" s="35">
        <v>0.04310430377039689</v>
      </c>
      <c r="H18" s="35">
        <v>0.04318030619386259</v>
      </c>
      <c r="I18" s="35">
        <v>0.04422506248153972</v>
      </c>
      <c r="J18" s="35">
        <v>0.0441592241884698</v>
      </c>
      <c r="K18" s="35">
        <v>0.04432476029466124</v>
      </c>
      <c r="L18" s="35">
        <v>0.044443450971505476</v>
      </c>
      <c r="M18" s="35">
        <v>0.041403982585014244</v>
      </c>
      <c r="N18" s="35">
        <v>0.04211656452302244</v>
      </c>
      <c r="O18" s="35">
        <v>0.04138153292048521</v>
      </c>
      <c r="P18" s="35">
        <v>0.04185023954160929</v>
      </c>
      <c r="Q18" s="35">
        <v>0.04211919257454919</v>
      </c>
      <c r="R18" s="35">
        <v>0.041923639050204284</v>
      </c>
      <c r="S18" s="35">
        <v>0.040770121285461126</v>
      </c>
      <c r="T18" s="35">
        <v>0.04085018674325954</v>
      </c>
      <c r="U18" s="35">
        <v>0.04073202047481485</v>
      </c>
    </row>
    <row r="19" spans="2:21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5"/>
      <c r="Q19" s="35"/>
      <c r="R19" s="35"/>
      <c r="S19" s="35"/>
      <c r="T19" s="35"/>
      <c r="U19" s="35"/>
    </row>
    <row r="20" spans="1:21" ht="12.75">
      <c r="A20" s="9" t="s">
        <v>31</v>
      </c>
      <c r="B20" s="34">
        <v>0.31530543787788257</v>
      </c>
      <c r="C20" s="34">
        <v>0.31169010793101476</v>
      </c>
      <c r="D20" s="34">
        <v>0.31140599658155727</v>
      </c>
      <c r="E20" s="34">
        <v>0.3148234160151562</v>
      </c>
      <c r="F20" s="34">
        <v>0.3143981638666964</v>
      </c>
      <c r="G20" s="34">
        <v>0.31372113802393375</v>
      </c>
      <c r="H20" s="34">
        <v>0.3097983115663235</v>
      </c>
      <c r="I20" s="34">
        <v>0.30451477836910895</v>
      </c>
      <c r="J20" s="34">
        <v>0.30069045616312245</v>
      </c>
      <c r="K20" s="34">
        <v>0.3042637598833701</v>
      </c>
      <c r="L20" s="34">
        <v>0.3095530759693546</v>
      </c>
      <c r="M20" s="34">
        <v>0.31167874070647134</v>
      </c>
      <c r="N20" s="34">
        <v>0.31012495178196275</v>
      </c>
      <c r="O20" s="34">
        <v>0.30904336379478703</v>
      </c>
      <c r="P20" s="34">
        <v>0.30493179502283907</v>
      </c>
      <c r="Q20" s="34">
        <v>0.30774028836005773</v>
      </c>
      <c r="R20" s="34">
        <v>0.3087889511647316</v>
      </c>
      <c r="S20" s="34">
        <v>0.3062274432325851</v>
      </c>
      <c r="T20" s="34">
        <v>0.31557251102722034</v>
      </c>
      <c r="U20" s="34">
        <v>0.3214959269380667</v>
      </c>
    </row>
    <row r="21" spans="1:21" ht="12.75">
      <c r="A21" s="1" t="s">
        <v>34</v>
      </c>
      <c r="B21" s="35">
        <v>0.17123046025077326</v>
      </c>
      <c r="C21" s="35">
        <v>0.17103911830540075</v>
      </c>
      <c r="D21" s="35">
        <v>0.17393132502656306</v>
      </c>
      <c r="E21" s="35">
        <v>0.17700860693073986</v>
      </c>
      <c r="F21" s="35">
        <v>0.17873003250783506</v>
      </c>
      <c r="G21" s="35">
        <v>0.17867357096985853</v>
      </c>
      <c r="H21" s="35">
        <v>0.17788092454663873</v>
      </c>
      <c r="I21" s="35">
        <v>0.17387051989087704</v>
      </c>
      <c r="J21" s="35">
        <v>0.17193049787534723</v>
      </c>
      <c r="K21" s="35">
        <v>0.17377324049960022</v>
      </c>
      <c r="L21" s="35">
        <v>0.17687822507440157</v>
      </c>
      <c r="M21" s="35">
        <v>0.17749525538589989</v>
      </c>
      <c r="N21" s="35">
        <v>0.1766226758450902</v>
      </c>
      <c r="O21" s="35">
        <v>0.17660240683949283</v>
      </c>
      <c r="P21" s="35">
        <v>0.17532885359474043</v>
      </c>
      <c r="Q21" s="35">
        <v>0.17490161350498065</v>
      </c>
      <c r="R21" s="35">
        <v>0.1752194038292752</v>
      </c>
      <c r="S21" s="35">
        <v>0.17333855511869017</v>
      </c>
      <c r="T21" s="35">
        <v>0.18043786029700576</v>
      </c>
      <c r="U21" s="35">
        <v>0.18494905628713038</v>
      </c>
    </row>
    <row r="22" spans="1:21" ht="12.75">
      <c r="A22" s="1" t="s">
        <v>6</v>
      </c>
      <c r="B22" s="35">
        <v>0.07353589166850669</v>
      </c>
      <c r="C22" s="35">
        <v>0.07157301460699461</v>
      </c>
      <c r="D22" s="35">
        <v>0.07070106071868483</v>
      </c>
      <c r="E22" s="35">
        <v>0.06872323373566525</v>
      </c>
      <c r="F22" s="35">
        <v>0.06655983321969118</v>
      </c>
      <c r="G22" s="35">
        <v>0.0663953480683183</v>
      </c>
      <c r="H22" s="35">
        <v>0.06428170666066092</v>
      </c>
      <c r="I22" s="35">
        <v>0.06285895542524797</v>
      </c>
      <c r="J22" s="35">
        <v>0.0625242200657181</v>
      </c>
      <c r="K22" s="35">
        <v>0.06228549573198789</v>
      </c>
      <c r="L22" s="35">
        <v>0.062439404481571766</v>
      </c>
      <c r="M22" s="35">
        <v>0.06439281263609352</v>
      </c>
      <c r="N22" s="35">
        <v>0.06430706617404229</v>
      </c>
      <c r="O22" s="35">
        <v>0.0625508625153135</v>
      </c>
      <c r="P22" s="35">
        <v>0.06081556881157521</v>
      </c>
      <c r="Q22" s="35">
        <v>0.06064082078276569</v>
      </c>
      <c r="R22" s="35">
        <v>0.05927008291226423</v>
      </c>
      <c r="S22" s="35">
        <v>0.05754213495167207</v>
      </c>
      <c r="T22" s="35">
        <v>0.057799056187212976</v>
      </c>
      <c r="U22" s="35">
        <v>0.057250236668621</v>
      </c>
    </row>
    <row r="23" spans="1:21" ht="12.75">
      <c r="A23" s="1" t="s">
        <v>35</v>
      </c>
      <c r="B23" s="35">
        <v>0.013705483916464532</v>
      </c>
      <c r="C23" s="35">
        <v>0.013498847264875973</v>
      </c>
      <c r="D23" s="35">
        <v>0.013078120893535721</v>
      </c>
      <c r="E23" s="35">
        <v>0.013354145679938994</v>
      </c>
      <c r="F23" s="35">
        <v>0.013543184467919337</v>
      </c>
      <c r="G23" s="35">
        <v>0.013279488448005746</v>
      </c>
      <c r="H23" s="35">
        <v>0.013420321202322094</v>
      </c>
      <c r="I23" s="35">
        <v>0.013608185661982524</v>
      </c>
      <c r="J23" s="35">
        <v>0.012705248272966716</v>
      </c>
      <c r="K23" s="35">
        <v>0.012627069104700525</v>
      </c>
      <c r="L23" s="35">
        <v>0.013019416350390271</v>
      </c>
      <c r="M23" s="35">
        <v>0.013024430334357863</v>
      </c>
      <c r="N23" s="35">
        <v>0.012783538105813362</v>
      </c>
      <c r="O23" s="35">
        <v>0.01249083439995081</v>
      </c>
      <c r="P23" s="35">
        <v>0.01237516349565081</v>
      </c>
      <c r="Q23" s="35">
        <v>0.012693536578974967</v>
      </c>
      <c r="R23" s="35">
        <v>0.012556667099551019</v>
      </c>
      <c r="S23" s="35">
        <v>0.012351008222293555</v>
      </c>
      <c r="T23" s="35">
        <v>0.01285467986678316</v>
      </c>
      <c r="U23" s="35">
        <v>0.01409395785963482</v>
      </c>
    </row>
    <row r="24" spans="1:21" ht="12.75">
      <c r="A24" s="1" t="s">
        <v>36</v>
      </c>
      <c r="B24" s="35">
        <v>0.0033417778576158162</v>
      </c>
      <c r="C24" s="35">
        <v>0.0033380435788236988</v>
      </c>
      <c r="D24" s="35">
        <v>0.0033944886316856306</v>
      </c>
      <c r="E24" s="35">
        <v>0.0034545456595880216</v>
      </c>
      <c r="F24" s="35">
        <v>0.0034881414454583943</v>
      </c>
      <c r="G24" s="35">
        <v>0.003487039527510264</v>
      </c>
      <c r="H24" s="35">
        <v>0.0034715700353290537</v>
      </c>
      <c r="I24" s="35">
        <v>0.0033933019429635</v>
      </c>
      <c r="J24" s="35">
        <v>0.0033554399725799007</v>
      </c>
      <c r="K24" s="35">
        <v>0.0033914034132550867</v>
      </c>
      <c r="L24" s="35">
        <v>0.0034520010936275715</v>
      </c>
      <c r="M24" s="35">
        <v>0.0034640432164451066</v>
      </c>
      <c r="N24" s="35">
        <v>0.003447013728909911</v>
      </c>
      <c r="O24" s="35">
        <v>0.0034466181537651493</v>
      </c>
      <c r="P24" s="35">
        <v>0.003421763159930668</v>
      </c>
      <c r="Q24" s="35">
        <v>0.0033978107555621075</v>
      </c>
      <c r="R24" s="35">
        <v>0.003404513645301677</v>
      </c>
      <c r="S24" s="35">
        <v>0.0033829199811669687</v>
      </c>
      <c r="T24" s="35">
        <v>0.0035214718533899785</v>
      </c>
      <c r="U24" s="35">
        <v>0.003609513518693484</v>
      </c>
    </row>
    <row r="25" spans="1:21" ht="12.75">
      <c r="A25" s="1" t="s">
        <v>7</v>
      </c>
      <c r="B25" s="35">
        <v>0.019639139087513524</v>
      </c>
      <c r="C25" s="35">
        <v>0.020617582588395137</v>
      </c>
      <c r="D25" s="35">
        <v>0.02010996706998466</v>
      </c>
      <c r="E25" s="35">
        <v>0.020457107433039277</v>
      </c>
      <c r="F25" s="35">
        <v>0.020640100125179982</v>
      </c>
      <c r="G25" s="35">
        <v>0.020757215203790407</v>
      </c>
      <c r="H25" s="35">
        <v>0.02053415978598617</v>
      </c>
      <c r="I25" s="35">
        <v>0.02061675824173065</v>
      </c>
      <c r="J25" s="35">
        <v>0.02093162737484693</v>
      </c>
      <c r="K25" s="35">
        <v>0.020943889860703006</v>
      </c>
      <c r="L25" s="35">
        <v>0.02111370923769048</v>
      </c>
      <c r="M25" s="35">
        <v>0.02161128804669753</v>
      </c>
      <c r="N25" s="35">
        <v>0.021958685217913065</v>
      </c>
      <c r="O25" s="35">
        <v>0.021817321854175592</v>
      </c>
      <c r="P25" s="35">
        <v>0.021444470541412342</v>
      </c>
      <c r="Q25" s="35">
        <v>0.025361422825530357</v>
      </c>
      <c r="R25" s="35">
        <v>0.026850881081458024</v>
      </c>
      <c r="S25" s="35">
        <v>0.027362904963590857</v>
      </c>
      <c r="T25" s="35">
        <v>0.028175229265174646</v>
      </c>
      <c r="U25" s="35">
        <v>0.028391878771915225</v>
      </c>
    </row>
    <row r="26" spans="1:21" ht="12.75">
      <c r="A26" s="1" t="s">
        <v>37</v>
      </c>
      <c r="B26" s="35">
        <v>0.0031600075138961273</v>
      </c>
      <c r="C26" s="35">
        <v>0.0031564763548709448</v>
      </c>
      <c r="D26" s="35">
        <v>0.003209851174732019</v>
      </c>
      <c r="E26" s="35">
        <v>0.0032666415023719364</v>
      </c>
      <c r="F26" s="35">
        <v>0.003298409902399987</v>
      </c>
      <c r="G26" s="35">
        <v>0.003297367921411379</v>
      </c>
      <c r="H26" s="35">
        <v>0.0032827398660433727</v>
      </c>
      <c r="I26" s="35">
        <v>0.0032087290339320117</v>
      </c>
      <c r="J26" s="35">
        <v>0.003172926501268023</v>
      </c>
      <c r="K26" s="35">
        <v>0.0032069337715299154</v>
      </c>
      <c r="L26" s="35">
        <v>0.0032642353437649842</v>
      </c>
      <c r="M26" s="35">
        <v>0.003275622455717967</v>
      </c>
      <c r="N26" s="35">
        <v>0.0032595192582997486</v>
      </c>
      <c r="O26" s="35">
        <v>0.0032591451997946606</v>
      </c>
      <c r="P26" s="35">
        <v>0.0032356421512315116</v>
      </c>
      <c r="Q26" s="35">
        <v>0.0032129925973097763</v>
      </c>
      <c r="R26" s="35">
        <v>0.0032193308947204157</v>
      </c>
      <c r="S26" s="35">
        <v>0.003198911781354541</v>
      </c>
      <c r="T26" s="35">
        <v>0.003329927359272534</v>
      </c>
      <c r="U26" s="35">
        <v>0.0034131801473837983</v>
      </c>
    </row>
    <row r="27" spans="1:21" ht="12.75">
      <c r="A27" s="1" t="s">
        <v>38</v>
      </c>
      <c r="B27" s="35">
        <v>0.012799428664692544</v>
      </c>
      <c r="C27" s="35">
        <v>0.012569805882312046</v>
      </c>
      <c r="D27" s="35">
        <v>0.011623367872557275</v>
      </c>
      <c r="E27" s="35">
        <v>0.013285346279720747</v>
      </c>
      <c r="F27" s="35">
        <v>0.013396199631011659</v>
      </c>
      <c r="G27" s="35">
        <v>0.013739438099246503</v>
      </c>
      <c r="H27" s="35">
        <v>0.013497656227245141</v>
      </c>
      <c r="I27" s="35">
        <v>0.013620402885618254</v>
      </c>
      <c r="J27" s="35">
        <v>0.012964947144465215</v>
      </c>
      <c r="K27" s="35">
        <v>0.015414620248171897</v>
      </c>
      <c r="L27" s="35">
        <v>0.016996463696485376</v>
      </c>
      <c r="M27" s="35">
        <v>0.01576844965428692</v>
      </c>
      <c r="N27" s="35">
        <v>0.01525046148460706</v>
      </c>
      <c r="O27" s="35">
        <v>0.015631578992340748</v>
      </c>
      <c r="P27" s="35">
        <v>0.015090504294169093</v>
      </c>
      <c r="Q27" s="35">
        <v>0.014836757870935502</v>
      </c>
      <c r="R27" s="35">
        <v>0.014469993402018376</v>
      </c>
      <c r="S27" s="35">
        <v>0.01565172782684399</v>
      </c>
      <c r="T27" s="35">
        <v>0.01625955258179438</v>
      </c>
      <c r="U27" s="35">
        <v>0.01706629442225246</v>
      </c>
    </row>
    <row r="28" spans="1:21" ht="12.75">
      <c r="A28" s="1" t="s">
        <v>8</v>
      </c>
      <c r="B28" s="35">
        <v>0.01789324891842004</v>
      </c>
      <c r="C28" s="35">
        <v>0.01589721934934163</v>
      </c>
      <c r="D28" s="35">
        <v>0.015357815193814028</v>
      </c>
      <c r="E28" s="35">
        <v>0.015273788794092056</v>
      </c>
      <c r="F28" s="35">
        <v>0.01474226256720081</v>
      </c>
      <c r="G28" s="35">
        <v>0.014091669785792599</v>
      </c>
      <c r="H28" s="35">
        <v>0.013429233242098078</v>
      </c>
      <c r="I28" s="35">
        <v>0.013337925286756976</v>
      </c>
      <c r="J28" s="35">
        <v>0.013105548955930295</v>
      </c>
      <c r="K28" s="35">
        <v>0.0126211072534216</v>
      </c>
      <c r="L28" s="35">
        <v>0.012389620691422595</v>
      </c>
      <c r="M28" s="35">
        <v>0.012646838976972526</v>
      </c>
      <c r="N28" s="35">
        <v>0.012495991967287094</v>
      </c>
      <c r="O28" s="35">
        <v>0.013244595839953728</v>
      </c>
      <c r="P28" s="35">
        <v>0.013219828974128982</v>
      </c>
      <c r="Q28" s="35">
        <v>0.012695333443998643</v>
      </c>
      <c r="R28" s="35">
        <v>0.013798078300142647</v>
      </c>
      <c r="S28" s="35">
        <v>0.013399280386972913</v>
      </c>
      <c r="T28" s="35">
        <v>0.013194733616586875</v>
      </c>
      <c r="U28" s="35">
        <v>0.012721809262435463</v>
      </c>
    </row>
    <row r="29" spans="2:21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5"/>
      <c r="Q29" s="35"/>
      <c r="R29" s="35"/>
      <c r="S29" s="35"/>
      <c r="T29" s="35"/>
      <c r="U29" s="35"/>
    </row>
    <row r="30" spans="1:21" ht="12.75">
      <c r="A30" s="9" t="s">
        <v>9</v>
      </c>
      <c r="B30" s="34">
        <v>0.09510411467044805</v>
      </c>
      <c r="C30" s="34">
        <v>0.09460449437586274</v>
      </c>
      <c r="D30" s="34">
        <v>0.09682623835906777</v>
      </c>
      <c r="E30" s="34">
        <v>0.09581270732610482</v>
      </c>
      <c r="F30" s="34">
        <v>0.09694728960595167</v>
      </c>
      <c r="G30" s="34">
        <v>0.09641023556167376</v>
      </c>
      <c r="H30" s="34">
        <v>0.09509222887903579</v>
      </c>
      <c r="I30" s="34">
        <v>0.09318541548245454</v>
      </c>
      <c r="J30" s="34">
        <v>0.09582765945994003</v>
      </c>
      <c r="K30" s="34">
        <v>0.0957853140443195</v>
      </c>
      <c r="L30" s="34">
        <v>0.09507915232307683</v>
      </c>
      <c r="M30" s="34">
        <v>0.09262314669979337</v>
      </c>
      <c r="N30" s="34">
        <v>0.09105290109422569</v>
      </c>
      <c r="O30" s="34">
        <v>0.08926199613326033</v>
      </c>
      <c r="P30" s="34">
        <v>0.08997395556591123</v>
      </c>
      <c r="Q30" s="34">
        <v>0.08730630248589451</v>
      </c>
      <c r="R30" s="34">
        <v>0.08494865037910827</v>
      </c>
      <c r="S30" s="34">
        <v>0.08216910155419792</v>
      </c>
      <c r="T30" s="34">
        <v>0.07754520269691527</v>
      </c>
      <c r="U30" s="34">
        <v>0.07495180124924797</v>
      </c>
    </row>
    <row r="31" spans="1:21" ht="12.75">
      <c r="A31" s="1" t="s">
        <v>10</v>
      </c>
      <c r="B31" s="35">
        <v>0.0682337905655447</v>
      </c>
      <c r="C31" s="35">
        <v>0.06795019118146713</v>
      </c>
      <c r="D31" s="35">
        <v>0.069249053705335</v>
      </c>
      <c r="E31" s="35">
        <v>0.06924523657813295</v>
      </c>
      <c r="F31" s="35">
        <v>0.07117233959949792</v>
      </c>
      <c r="G31" s="35">
        <v>0.07184148507336838</v>
      </c>
      <c r="H31" s="35">
        <v>0.06989250454191404</v>
      </c>
      <c r="I31" s="35">
        <v>0.06826109473935549</v>
      </c>
      <c r="J31" s="35">
        <v>0.06997439783680161</v>
      </c>
      <c r="K31" s="35">
        <v>0.06957182621798816</v>
      </c>
      <c r="L31" s="35">
        <v>0.0695962407020748</v>
      </c>
      <c r="M31" s="35">
        <v>0.06905758716123146</v>
      </c>
      <c r="N31" s="35">
        <v>0.06866909786423259</v>
      </c>
      <c r="O31" s="35">
        <v>0.06697167124192334</v>
      </c>
      <c r="P31" s="35">
        <v>0.06692512588320221</v>
      </c>
      <c r="Q31" s="35">
        <v>0.06423383397608974</v>
      </c>
      <c r="R31" s="35">
        <v>0.062361823346923834</v>
      </c>
      <c r="S31" s="35">
        <v>0.06140529631680913</v>
      </c>
      <c r="T31" s="35">
        <v>0.059848963996773086</v>
      </c>
      <c r="U31" s="35">
        <v>0.05689672758459976</v>
      </c>
    </row>
    <row r="32" spans="1:21" ht="12.75">
      <c r="A32" s="1" t="s">
        <v>11</v>
      </c>
      <c r="B32" s="35">
        <v>0.007466566426639522</v>
      </c>
      <c r="C32" s="35">
        <v>0.0070992737055264165</v>
      </c>
      <c r="D32" s="35">
        <v>0.007040058747821283</v>
      </c>
      <c r="E32" s="35">
        <v>0.006680896964012827</v>
      </c>
      <c r="F32" s="35">
        <v>0.005529814661071913</v>
      </c>
      <c r="G32" s="35">
        <v>0.005125699380133109</v>
      </c>
      <c r="H32" s="35">
        <v>0.004691390641423214</v>
      </c>
      <c r="I32" s="35">
        <v>0.004389238192712359</v>
      </c>
      <c r="J32" s="35">
        <v>0.003994709336084054</v>
      </c>
      <c r="K32" s="35">
        <v>0.00365434903120382</v>
      </c>
      <c r="L32" s="35">
        <v>0.003335700548282768</v>
      </c>
      <c r="M32" s="35">
        <v>0.0032251128676439454</v>
      </c>
      <c r="N32" s="35">
        <v>0.0029828954220850953</v>
      </c>
      <c r="O32" s="35">
        <v>0.0027676009600848773</v>
      </c>
      <c r="P32" s="35">
        <v>0.0026549359797007404</v>
      </c>
      <c r="Q32" s="35">
        <v>0.0030850509292109918</v>
      </c>
      <c r="R32" s="35">
        <v>0.0027475847403460574</v>
      </c>
      <c r="S32" s="35">
        <v>0.003014820851013095</v>
      </c>
      <c r="T32" s="35">
        <v>0.003174544060004108</v>
      </c>
      <c r="U32" s="35">
        <v>0.0032257126728019777</v>
      </c>
    </row>
    <row r="33" spans="1:21" ht="12.75">
      <c r="A33" s="1" t="s">
        <v>12</v>
      </c>
      <c r="B33" s="35">
        <v>0.01940375767826383</v>
      </c>
      <c r="C33" s="35">
        <v>0.019555029488869193</v>
      </c>
      <c r="D33" s="35">
        <v>0.020537125905911485</v>
      </c>
      <c r="E33" s="35">
        <v>0.019886573783959055</v>
      </c>
      <c r="F33" s="35">
        <v>0.020245135345381825</v>
      </c>
      <c r="G33" s="35">
        <v>0.01944305110817227</v>
      </c>
      <c r="H33" s="35">
        <v>0.02050833369569854</v>
      </c>
      <c r="I33" s="35">
        <v>0.020535082550386698</v>
      </c>
      <c r="J33" s="35">
        <v>0.02185855228705436</v>
      </c>
      <c r="K33" s="35">
        <v>0.022559138795127512</v>
      </c>
      <c r="L33" s="35">
        <v>0.022147211072719254</v>
      </c>
      <c r="M33" s="35">
        <v>0.020340446670917965</v>
      </c>
      <c r="N33" s="35">
        <v>0.01940090780790801</v>
      </c>
      <c r="O33" s="35">
        <v>0.019522723931252112</v>
      </c>
      <c r="P33" s="35">
        <v>0.020393893703008276</v>
      </c>
      <c r="Q33" s="35">
        <v>0.01998741758059377</v>
      </c>
      <c r="R33" s="35">
        <v>0.01983924229183838</v>
      </c>
      <c r="S33" s="35">
        <v>0.01774898438637568</v>
      </c>
      <c r="T33" s="35">
        <v>0.014521694640138074</v>
      </c>
      <c r="U33" s="35">
        <v>0.014829360991846237</v>
      </c>
    </row>
    <row r="34" spans="2:21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5"/>
      <c r="Q34" s="35"/>
      <c r="R34" s="35"/>
      <c r="S34" s="35"/>
      <c r="T34" s="35"/>
      <c r="U34" s="35"/>
    </row>
    <row r="35" spans="1:21" ht="12.75">
      <c r="A35" s="9" t="s">
        <v>13</v>
      </c>
      <c r="B35" s="34">
        <v>0.02409059422049165</v>
      </c>
      <c r="C35" s="34">
        <v>0.023194639746241412</v>
      </c>
      <c r="D35" s="34">
        <v>0.021462643563129012</v>
      </c>
      <c r="E35" s="34">
        <v>0.020741906716102928</v>
      </c>
      <c r="F35" s="34">
        <v>0.021150816461223555</v>
      </c>
      <c r="G35" s="34">
        <v>0.02069440202197085</v>
      </c>
      <c r="H35" s="34">
        <v>0.020335880991159686</v>
      </c>
      <c r="I35" s="34">
        <v>0.020709626017739447</v>
      </c>
      <c r="J35" s="34">
        <v>0.021046985405632487</v>
      </c>
      <c r="K35" s="34">
        <v>0.019926474116828536</v>
      </c>
      <c r="L35" s="34">
        <v>0.019668394691746683</v>
      </c>
      <c r="M35" s="34">
        <v>0.0192412317311199</v>
      </c>
      <c r="N35" s="34">
        <v>0.021584493684103676</v>
      </c>
      <c r="O35" s="34">
        <v>0.022060364115358062</v>
      </c>
      <c r="P35" s="34">
        <v>0.023607005269337452</v>
      </c>
      <c r="Q35" s="34">
        <v>0.019383720616345062</v>
      </c>
      <c r="R35" s="34">
        <v>0.01739006865627632</v>
      </c>
      <c r="S35" s="34">
        <v>0.016260355301782055</v>
      </c>
      <c r="T35" s="34">
        <v>0.016403976364787534</v>
      </c>
      <c r="U35" s="34">
        <v>0.016361550517728873</v>
      </c>
    </row>
    <row r="36" spans="1:21" ht="12.75">
      <c r="A36" s="1" t="s">
        <v>14</v>
      </c>
      <c r="B36" s="35">
        <v>0.003894811811230557</v>
      </c>
      <c r="C36" s="35">
        <v>0.0036289821540912435</v>
      </c>
      <c r="D36" s="35">
        <v>0.003247603339632453</v>
      </c>
      <c r="E36" s="35">
        <v>0.0031160212185436403</v>
      </c>
      <c r="F36" s="35">
        <v>0.0032750193281457607</v>
      </c>
      <c r="G36" s="35">
        <v>0.0035922613557004372</v>
      </c>
      <c r="H36" s="35">
        <v>0.003800981396223081</v>
      </c>
      <c r="I36" s="35">
        <v>0.0038586241582922705</v>
      </c>
      <c r="J36" s="35">
        <v>0.0033114715454087037</v>
      </c>
      <c r="K36" s="35">
        <v>0.0028746402225023906</v>
      </c>
      <c r="L36" s="35">
        <v>0.0025676376656460255</v>
      </c>
      <c r="M36" s="35">
        <v>0.0024380159052939956</v>
      </c>
      <c r="N36" s="35">
        <v>0.003285272776018299</v>
      </c>
      <c r="O36" s="35">
        <v>0.004397011049139177</v>
      </c>
      <c r="P36" s="35">
        <v>0.004839822021648905</v>
      </c>
      <c r="Q36" s="35">
        <v>0.004075067454321018</v>
      </c>
      <c r="R36" s="35">
        <v>0.00351881350103113</v>
      </c>
      <c r="S36" s="35">
        <v>0.0035084755540144433</v>
      </c>
      <c r="T36" s="35">
        <v>0.0033758460752047006</v>
      </c>
      <c r="U36" s="35">
        <v>0.003073583329128073</v>
      </c>
    </row>
    <row r="37" spans="1:21" ht="12.75">
      <c r="A37" s="1" t="s">
        <v>15</v>
      </c>
      <c r="B37" s="35">
        <v>0.012578612286012005</v>
      </c>
      <c r="C37" s="35">
        <v>0.011989514148848269</v>
      </c>
      <c r="D37" s="35">
        <v>0.011402330233891145</v>
      </c>
      <c r="E37" s="35">
        <v>0.011387343091239593</v>
      </c>
      <c r="F37" s="35">
        <v>0.011835332065560778</v>
      </c>
      <c r="G37" s="35">
        <v>0.011780492310993861</v>
      </c>
      <c r="H37" s="35">
        <v>0.011354362600402164</v>
      </c>
      <c r="I37" s="35">
        <v>0.011292040023709118</v>
      </c>
      <c r="J37" s="35">
        <v>0.011824640374714913</v>
      </c>
      <c r="K37" s="35">
        <v>0.011389053400465471</v>
      </c>
      <c r="L37" s="35">
        <v>0.011616120575774762</v>
      </c>
      <c r="M37" s="35">
        <v>0.01150644979380599</v>
      </c>
      <c r="N37" s="35">
        <v>0.0131575466307098</v>
      </c>
      <c r="O37" s="35">
        <v>0.012689544538076242</v>
      </c>
      <c r="P37" s="35">
        <v>0.013646682509371592</v>
      </c>
      <c r="Q37" s="35">
        <v>0.010276675875396614</v>
      </c>
      <c r="R37" s="35">
        <v>0.009035640842755304</v>
      </c>
      <c r="S37" s="35">
        <v>0.00832309706886466</v>
      </c>
      <c r="T37" s="35">
        <v>0.008166047615317558</v>
      </c>
      <c r="U37" s="35">
        <v>0.008558443327369283</v>
      </c>
    </row>
    <row r="38" spans="1:21" ht="12.75">
      <c r="A38" s="1" t="s">
        <v>16</v>
      </c>
      <c r="B38" s="35">
        <v>0.007617170123249088</v>
      </c>
      <c r="C38" s="35">
        <v>0.007576143443301898</v>
      </c>
      <c r="D38" s="35">
        <v>0.006812709989605415</v>
      </c>
      <c r="E38" s="35">
        <v>0.006238542406319693</v>
      </c>
      <c r="F38" s="35">
        <v>0.006040465067517019</v>
      </c>
      <c r="G38" s="35">
        <v>0.005321648355276549</v>
      </c>
      <c r="H38" s="35">
        <v>0.005180536994534444</v>
      </c>
      <c r="I38" s="35">
        <v>0.005558961835738058</v>
      </c>
      <c r="J38" s="35">
        <v>0.0059108734855088715</v>
      </c>
      <c r="K38" s="35">
        <v>0.0056627804938606755</v>
      </c>
      <c r="L38" s="35">
        <v>0.005484636450325897</v>
      </c>
      <c r="M38" s="35">
        <v>0.00529676603201992</v>
      </c>
      <c r="N38" s="35">
        <v>0.005141674277375576</v>
      </c>
      <c r="O38" s="35">
        <v>0.004973808528142644</v>
      </c>
      <c r="P38" s="35">
        <v>0.005120500738316958</v>
      </c>
      <c r="Q38" s="35">
        <v>0.005031977286627428</v>
      </c>
      <c r="R38" s="35">
        <v>0.004835614312489884</v>
      </c>
      <c r="S38" s="35">
        <v>0.004428782678902955</v>
      </c>
      <c r="T38" s="35">
        <v>0.004862082674265277</v>
      </c>
      <c r="U38" s="35">
        <v>0.004729523861231514</v>
      </c>
    </row>
    <row r="39" spans="2:21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5"/>
      <c r="Q39" s="35"/>
      <c r="R39" s="35"/>
      <c r="S39" s="35"/>
      <c r="T39" s="35"/>
      <c r="U39" s="35"/>
    </row>
    <row r="40" spans="1:21" ht="12.75">
      <c r="A40" s="9" t="s">
        <v>17</v>
      </c>
      <c r="B40" s="34">
        <v>0.04430961432617287</v>
      </c>
      <c r="C40" s="34">
        <v>0.047956892745443735</v>
      </c>
      <c r="D40" s="34">
        <v>0.04851610686422343</v>
      </c>
      <c r="E40" s="34">
        <v>0.04904180230049415</v>
      </c>
      <c r="F40" s="34">
        <v>0.04746931089609993</v>
      </c>
      <c r="G40" s="34">
        <v>0.045935229417586335</v>
      </c>
      <c r="H40" s="34">
        <v>0.0442061533499121</v>
      </c>
      <c r="I40" s="34">
        <v>0.04222112608073004</v>
      </c>
      <c r="J40" s="34">
        <v>0.04214749533507534</v>
      </c>
      <c r="K40" s="34">
        <v>0.04290758075326384</v>
      </c>
      <c r="L40" s="34">
        <v>0.0421499351221197</v>
      </c>
      <c r="M40" s="34">
        <v>0.043677683216446765</v>
      </c>
      <c r="N40" s="34">
        <v>0.043114253126617395</v>
      </c>
      <c r="O40" s="34">
        <v>0.04371617338090578</v>
      </c>
      <c r="P40" s="34">
        <v>0.042777288170087746</v>
      </c>
      <c r="Q40" s="34">
        <v>0.04340883343844378</v>
      </c>
      <c r="R40" s="34">
        <v>0.04357549136147904</v>
      </c>
      <c r="S40" s="34">
        <v>0.04068590628656613</v>
      </c>
      <c r="T40" s="34">
        <v>0.040161074598404345</v>
      </c>
      <c r="U40" s="34">
        <v>0.03966490681939923</v>
      </c>
    </row>
    <row r="41" spans="1:21" ht="12.75">
      <c r="A41" s="1" t="s">
        <v>18</v>
      </c>
      <c r="B41" s="35">
        <v>0.023073647785094645</v>
      </c>
      <c r="C41" s="35">
        <v>0.025052963260818226</v>
      </c>
      <c r="D41" s="35">
        <v>0.023062080924089647</v>
      </c>
      <c r="E41" s="35">
        <v>0.02132361474604094</v>
      </c>
      <c r="F41" s="35">
        <v>0.0202119226591225</v>
      </c>
      <c r="G41" s="35">
        <v>0.019821238222263372</v>
      </c>
      <c r="H41" s="35">
        <v>0.019090317390262845</v>
      </c>
      <c r="I41" s="35">
        <v>0.018038080803512137</v>
      </c>
      <c r="J41" s="35">
        <v>0.018694914919756615</v>
      </c>
      <c r="K41" s="35">
        <v>0.018758024519591947</v>
      </c>
      <c r="L41" s="35">
        <v>0.017866989338916964</v>
      </c>
      <c r="M41" s="35">
        <v>0.018983585466079842</v>
      </c>
      <c r="N41" s="35">
        <v>0.018216696584446135</v>
      </c>
      <c r="O41" s="35">
        <v>0.01832743350479318</v>
      </c>
      <c r="P41" s="35">
        <v>0.01681780183971911</v>
      </c>
      <c r="Q41" s="35">
        <v>0.018262358432115124</v>
      </c>
      <c r="R41" s="35">
        <v>0.018750512046909487</v>
      </c>
      <c r="S41" s="35">
        <v>0.018077614977521618</v>
      </c>
      <c r="T41" s="35">
        <v>0.018033168332779362</v>
      </c>
      <c r="U41" s="35">
        <v>0.017939508923228004</v>
      </c>
    </row>
    <row r="42" spans="1:21" ht="12.75">
      <c r="A42" s="1" t="s">
        <v>19</v>
      </c>
      <c r="B42" s="35">
        <v>0.006137461673361158</v>
      </c>
      <c r="C42" s="35">
        <v>0.005919940222444457</v>
      </c>
      <c r="D42" s="35">
        <v>0.005917208634376955</v>
      </c>
      <c r="E42" s="35">
        <v>0.0061459228838118</v>
      </c>
      <c r="F42" s="35">
        <v>0.006111260197365878</v>
      </c>
      <c r="G42" s="35">
        <v>0.005856274929305087</v>
      </c>
      <c r="H42" s="35">
        <v>0.005663460825777978</v>
      </c>
      <c r="I42" s="35">
        <v>0.005246014728467555</v>
      </c>
      <c r="J42" s="35">
        <v>0.005216306031379277</v>
      </c>
      <c r="K42" s="35">
        <v>0.0049622143199822034</v>
      </c>
      <c r="L42" s="35">
        <v>0.005207983423759735</v>
      </c>
      <c r="M42" s="35">
        <v>0.00503759065947891</v>
      </c>
      <c r="N42" s="35">
        <v>0.004938893785559703</v>
      </c>
      <c r="O42" s="35">
        <v>0.0049531736607802915</v>
      </c>
      <c r="P42" s="35">
        <v>0.005163511575483149</v>
      </c>
      <c r="Q42" s="35">
        <v>0.005076322329724866</v>
      </c>
      <c r="R42" s="35">
        <v>0.004884112707904869</v>
      </c>
      <c r="S42" s="35">
        <v>0.004886201362136007</v>
      </c>
      <c r="T42" s="35">
        <v>0.004909494352007986</v>
      </c>
      <c r="U42" s="35">
        <v>0.004907617646352235</v>
      </c>
    </row>
    <row r="43" spans="1:21" ht="12.75">
      <c r="A43" s="1" t="s">
        <v>28</v>
      </c>
      <c r="B43" s="35">
        <v>0.002790873892803836</v>
      </c>
      <c r="C43" s="35">
        <v>0.0030505525734649225</v>
      </c>
      <c r="D43" s="35">
        <v>0.002870983065561319</v>
      </c>
      <c r="E43" s="35">
        <v>0.002820544094205415</v>
      </c>
      <c r="F43" s="35">
        <v>0.002868302457282791</v>
      </c>
      <c r="G43" s="35">
        <v>0.0027332395146338205</v>
      </c>
      <c r="H43" s="35">
        <v>0.002815273242724969</v>
      </c>
      <c r="I43" s="35">
        <v>0.002871996721289193</v>
      </c>
      <c r="J43" s="35">
        <v>0.002969826871204887</v>
      </c>
      <c r="K43" s="35">
        <v>0.004008305278971359</v>
      </c>
      <c r="L43" s="35">
        <v>0.0036625742226900977</v>
      </c>
      <c r="M43" s="35">
        <v>0.003799410061361411</v>
      </c>
      <c r="N43" s="35">
        <v>0.004126877705756536</v>
      </c>
      <c r="O43" s="35">
        <v>0.004599831527661168</v>
      </c>
      <c r="P43" s="35">
        <v>0.004709682602656286</v>
      </c>
      <c r="Q43" s="35">
        <v>0.004696381990266733</v>
      </c>
      <c r="R43" s="35">
        <v>0.004684368684992475</v>
      </c>
      <c r="S43" s="35">
        <v>0.004703623984893466</v>
      </c>
      <c r="T43" s="35">
        <v>0.00466511011577726</v>
      </c>
      <c r="U43" s="35">
        <v>0.004622230328421596</v>
      </c>
    </row>
    <row r="44" spans="1:21" ht="12.75">
      <c r="A44" s="1" t="s">
        <v>27</v>
      </c>
      <c r="B44" s="35">
        <v>0.012307630974913226</v>
      </c>
      <c r="C44" s="35">
        <v>0.013933436688716131</v>
      </c>
      <c r="D44" s="35">
        <v>0.016665834240195514</v>
      </c>
      <c r="E44" s="35">
        <v>0.018751720576436003</v>
      </c>
      <c r="F44" s="35">
        <v>0.01827782558232876</v>
      </c>
      <c r="G44" s="35">
        <v>0.017524476751384053</v>
      </c>
      <c r="H44" s="35">
        <v>0.01663710189114631</v>
      </c>
      <c r="I44" s="35">
        <v>0.016065033827461148</v>
      </c>
      <c r="J44" s="35">
        <v>0.015266447512734559</v>
      </c>
      <c r="K44" s="35">
        <v>0.015179036634718321</v>
      </c>
      <c r="L44" s="35">
        <v>0.01541238813675291</v>
      </c>
      <c r="M44" s="35">
        <v>0.015857097029526607</v>
      </c>
      <c r="N44" s="35">
        <v>0.015831785050855023</v>
      </c>
      <c r="O44" s="35">
        <v>0.01583573468767114</v>
      </c>
      <c r="P44" s="35">
        <v>0.016086292152229207</v>
      </c>
      <c r="Q44" s="35">
        <v>0.01537377068633706</v>
      </c>
      <c r="R44" s="35">
        <v>0.015256497921672213</v>
      </c>
      <c r="S44" s="35">
        <v>0.013018465962015042</v>
      </c>
      <c r="T44" s="35">
        <v>0.01255330179783974</v>
      </c>
      <c r="U44" s="35">
        <v>0.012195549921397392</v>
      </c>
    </row>
    <row r="45" spans="2:21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5"/>
      <c r="Q45" s="35"/>
      <c r="R45" s="35"/>
      <c r="S45" s="35"/>
      <c r="T45" s="35"/>
      <c r="U45" s="35"/>
    </row>
    <row r="46" spans="1:21" ht="25.5">
      <c r="A46" s="10" t="s">
        <v>20</v>
      </c>
      <c r="B46" s="34">
        <v>0.01116321275279278</v>
      </c>
      <c r="C46" s="34">
        <v>0.010994922621784751</v>
      </c>
      <c r="D46" s="34">
        <v>0.010952656453394822</v>
      </c>
      <c r="E46" s="34">
        <v>0.011114859162771364</v>
      </c>
      <c r="F46" s="34">
        <v>0.011431301539302063</v>
      </c>
      <c r="G46" s="34">
        <v>0.011205245952477256</v>
      </c>
      <c r="H46" s="34">
        <v>0.010984083323700116</v>
      </c>
      <c r="I46" s="34">
        <v>0.010751440807218538</v>
      </c>
      <c r="J46" s="34">
        <v>0.010762915737407664</v>
      </c>
      <c r="K46" s="34">
        <v>0.010885488270860513</v>
      </c>
      <c r="L46" s="34">
        <v>0.010989185323274699</v>
      </c>
      <c r="M46" s="34">
        <v>0.011088915230642933</v>
      </c>
      <c r="N46" s="34">
        <v>0.011010418477372752</v>
      </c>
      <c r="O46" s="34">
        <v>0.011088915230642933</v>
      </c>
      <c r="P46" s="34">
        <v>0.010751440807218538</v>
      </c>
      <c r="Q46" s="34">
        <v>0.010751440807218538</v>
      </c>
      <c r="R46" s="34">
        <v>0.010683728099627835</v>
      </c>
      <c r="S46" s="34">
        <v>0.010470158579851742</v>
      </c>
      <c r="T46" s="34">
        <v>0.010704991941541623</v>
      </c>
      <c r="U46" s="34">
        <v>0.010956892230104024</v>
      </c>
    </row>
    <row r="47" spans="1:21" ht="3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spans="1:21" ht="12.75">
      <c r="A49" s="39" t="s">
        <v>29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0" ht="25.5" customHeight="1">
      <c r="A50" s="41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ht="12.75">
      <c r="A51" s="18"/>
    </row>
    <row r="52" ht="12.75">
      <c r="A52" s="18" t="s">
        <v>43</v>
      </c>
    </row>
    <row r="53" ht="12.75">
      <c r="A53" s="33" t="s">
        <v>44</v>
      </c>
    </row>
    <row r="54" spans="1:21" s="22" customFormat="1" ht="12.75" customHeight="1">
      <c r="A54" s="17"/>
      <c r="B54" s="19"/>
      <c r="C54" s="18"/>
      <c r="D54" s="19"/>
      <c r="E54" s="18"/>
      <c r="F54" s="20"/>
      <c r="G54" s="20"/>
      <c r="H54" s="20"/>
      <c r="I54" s="20"/>
      <c r="J54" s="20"/>
      <c r="K54" s="21"/>
      <c r="L54" s="21"/>
      <c r="M54" s="25"/>
      <c r="N54" s="25"/>
      <c r="O54" s="25"/>
      <c r="U54" s="37"/>
    </row>
    <row r="55" ht="12.75">
      <c r="A55" s="18" t="s">
        <v>33</v>
      </c>
    </row>
    <row r="56" spans="1:21" s="22" customFormat="1" ht="12.75" customHeight="1">
      <c r="A56" s="1" t="s">
        <v>40</v>
      </c>
      <c r="B56" s="1"/>
      <c r="C56" s="1"/>
      <c r="D56" s="1"/>
      <c r="E56" s="23"/>
      <c r="F56" s="23"/>
      <c r="G56" s="1"/>
      <c r="H56" s="1"/>
      <c r="I56" s="20"/>
      <c r="J56" s="20"/>
      <c r="K56" s="20"/>
      <c r="L56" s="20"/>
      <c r="M56" s="20"/>
      <c r="N56" s="21"/>
      <c r="O56" s="21"/>
      <c r="U56" s="37"/>
    </row>
    <row r="57" spans="1:21" s="22" customFormat="1" ht="12.75" customHeight="1">
      <c r="A57" s="1"/>
      <c r="B57" s="19"/>
      <c r="C57" s="19"/>
      <c r="D57" s="19"/>
      <c r="E57" s="19"/>
      <c r="F57" s="20"/>
      <c r="G57" s="20"/>
      <c r="H57" s="20"/>
      <c r="I57" s="20"/>
      <c r="J57" s="20"/>
      <c r="K57" s="21"/>
      <c r="L57" s="21"/>
      <c r="M57" s="25"/>
      <c r="N57" s="25"/>
      <c r="O57" s="25"/>
      <c r="U57" s="37"/>
    </row>
    <row r="59" ht="12.75">
      <c r="A59" s="24" t="s">
        <v>23</v>
      </c>
    </row>
  </sheetData>
  <sheetProtection/>
  <mergeCells count="1">
    <mergeCell ref="A50:T50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I1">
      <selection activeCell="Q13" sqref="Q13"/>
    </sheetView>
  </sheetViews>
  <sheetFormatPr defaultColWidth="11.421875" defaultRowHeight="12.75"/>
  <cols>
    <col min="1" max="1" width="22.7109375" style="1" customWidth="1"/>
    <col min="2" max="14" width="7.7109375" style="1" customWidth="1"/>
    <col min="15" max="15" width="8.7109375" style="1" bestFit="1" customWidth="1"/>
    <col min="16" max="20" width="8.7109375" style="1" customWidth="1"/>
    <col min="21" max="16384" width="11.421875" style="1" customWidth="1"/>
  </cols>
  <sheetData>
    <row r="1" spans="1:20" ht="12.75">
      <c r="A1" s="29" t="s">
        <v>24</v>
      </c>
      <c r="H1" s="2"/>
      <c r="I1" s="2"/>
      <c r="J1" s="2"/>
      <c r="S1" s="2"/>
      <c r="T1" s="2" t="s">
        <v>41</v>
      </c>
    </row>
    <row r="2" spans="1:14" ht="12.75">
      <c r="A2" s="30" t="s">
        <v>26</v>
      </c>
      <c r="H2" s="2"/>
      <c r="I2" s="2"/>
      <c r="J2" s="2"/>
      <c r="K2" s="2"/>
      <c r="L2" s="2"/>
      <c r="M2" s="2"/>
      <c r="N2" s="2"/>
    </row>
    <row r="3" spans="1:14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0" ht="3.75" customHeight="1">
      <c r="B4" s="5"/>
      <c r="C4" s="5"/>
      <c r="D4" s="5"/>
      <c r="F4" s="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2.75">
      <c r="B5" s="7">
        <v>1996</v>
      </c>
      <c r="C5" s="7">
        <v>1997</v>
      </c>
      <c r="D5" s="7">
        <v>1998</v>
      </c>
      <c r="E5" s="8">
        <v>1999</v>
      </c>
      <c r="F5" s="7">
        <v>2000</v>
      </c>
      <c r="G5" s="15">
        <v>2001</v>
      </c>
      <c r="H5" s="15">
        <v>2002</v>
      </c>
      <c r="I5" s="15">
        <v>2003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  <c r="S5" s="15">
        <v>2013</v>
      </c>
      <c r="T5" s="15" t="s">
        <v>42</v>
      </c>
    </row>
    <row r="6" spans="1:20" ht="3.75" customHeight="1">
      <c r="A6" s="4"/>
      <c r="B6" s="6"/>
      <c r="C6" s="6"/>
      <c r="D6" s="6"/>
      <c r="E6" s="4"/>
      <c r="F6" s="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ht="3.75" customHeight="1"/>
    <row r="8" spans="1:20" ht="12.75">
      <c r="A8" s="9" t="s">
        <v>21</v>
      </c>
      <c r="B8" s="26">
        <v>0.04779757295234144</v>
      </c>
      <c r="C8" s="26">
        <v>0.01978420342402787</v>
      </c>
      <c r="D8" s="26">
        <v>0.0420075506309423</v>
      </c>
      <c r="E8" s="26">
        <v>0.032385740592675516</v>
      </c>
      <c r="F8" s="26">
        <v>0.0422942555661594</v>
      </c>
      <c r="G8" s="26">
        <v>0.06371895772033542</v>
      </c>
      <c r="H8" s="26">
        <v>0.03984374017328762</v>
      </c>
      <c r="I8" s="26">
        <v>0.039598691250755325</v>
      </c>
      <c r="J8" s="26">
        <v>0.03537094510839123</v>
      </c>
      <c r="K8" s="26">
        <v>0.020297403558091176</v>
      </c>
      <c r="L8" s="26">
        <v>0.014032730575321173</v>
      </c>
      <c r="M8" s="26">
        <v>0.04626574595342702</v>
      </c>
      <c r="N8" s="26">
        <v>0.058156496347467446</v>
      </c>
      <c r="O8" s="26">
        <v>0.04372538988168451</v>
      </c>
      <c r="P8" s="34">
        <v>0.02483015550048262</v>
      </c>
      <c r="Q8" s="34">
        <f>'in Millionen Franken'!R8/'in Millionen Franken'!Q8-1</f>
        <v>0.0331367926263082</v>
      </c>
      <c r="R8" s="34">
        <v>0.044158451254183495</v>
      </c>
      <c r="S8" s="34">
        <v>0.025078503352422787</v>
      </c>
      <c r="T8" s="34">
        <v>0.028027940427653553</v>
      </c>
    </row>
    <row r="9" spans="2:20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2"/>
      <c r="Q9" s="12"/>
      <c r="R9" s="12"/>
      <c r="S9" s="12"/>
      <c r="T9" s="12"/>
    </row>
    <row r="10" spans="1:20" ht="12.75">
      <c r="A10" s="9" t="s">
        <v>0</v>
      </c>
      <c r="B10" s="26">
        <v>0.04534982060807069</v>
      </c>
      <c r="C10" s="26">
        <v>0.008836621801048272</v>
      </c>
      <c r="D10" s="26">
        <v>0.03206123348623513</v>
      </c>
      <c r="E10" s="26">
        <v>0.03955186519687426</v>
      </c>
      <c r="F10" s="26">
        <v>0.043844387093763926</v>
      </c>
      <c r="G10" s="26">
        <v>0.0830200711557878</v>
      </c>
      <c r="H10" s="26">
        <v>0.052731237931642694</v>
      </c>
      <c r="I10" s="26">
        <v>0.0429504260900051</v>
      </c>
      <c r="J10" s="26">
        <v>0.028212236900132748</v>
      </c>
      <c r="K10" s="26">
        <v>0.004641120746891714</v>
      </c>
      <c r="L10" s="26">
        <v>0.012552444825863152</v>
      </c>
      <c r="M10" s="26">
        <v>0.045378362665601336</v>
      </c>
      <c r="N10" s="26">
        <v>0.0688013565351775</v>
      </c>
      <c r="O10" s="26">
        <v>0.048582011646301826</v>
      </c>
      <c r="P10" s="34">
        <v>0.034224263097879515</v>
      </c>
      <c r="Q10" s="34">
        <f>'in Millionen Franken'!R10/'in Millionen Franken'!Q10-1</f>
        <v>0.03381001938633954</v>
      </c>
      <c r="R10" s="34">
        <v>0.07374401984742573</v>
      </c>
      <c r="S10" s="34">
        <v>0.01380637971075549</v>
      </c>
      <c r="T10" s="34">
        <v>0.02201462274753574</v>
      </c>
    </row>
    <row r="11" spans="1:20" ht="12.75">
      <c r="A11" s="1" t="s">
        <v>1</v>
      </c>
      <c r="B11" s="28">
        <v>0.05191211769586901</v>
      </c>
      <c r="C11" s="28">
        <v>0.01099432897817354</v>
      </c>
      <c r="D11" s="28">
        <v>0.036298491517494424</v>
      </c>
      <c r="E11" s="28">
        <v>0.04215507756317716</v>
      </c>
      <c r="F11" s="28">
        <v>0.05738231754399381</v>
      </c>
      <c r="G11" s="28">
        <v>0.08178194143668782</v>
      </c>
      <c r="H11" s="28">
        <v>0.04496247789345009</v>
      </c>
      <c r="I11" s="28">
        <v>0.050520988606365336</v>
      </c>
      <c r="J11" s="28">
        <v>0.035108668911167484</v>
      </c>
      <c r="K11" s="28">
        <v>0.006763284829494953</v>
      </c>
      <c r="L11" s="28">
        <v>0.008348666637900681</v>
      </c>
      <c r="M11" s="28">
        <v>0.04552528986333645</v>
      </c>
      <c r="N11" s="28">
        <v>0.07629850641357439</v>
      </c>
      <c r="O11" s="28">
        <v>0.04344181292949556</v>
      </c>
      <c r="P11" s="35">
        <v>0.030950311332312852</v>
      </c>
      <c r="Q11" s="35">
        <f>'in Millionen Franken'!R11/'in Millionen Franken'!Q11-1</f>
        <v>0.03240018324259264</v>
      </c>
      <c r="R11" s="35">
        <v>0.08890668621643227</v>
      </c>
      <c r="S11" s="35">
        <v>0.0015998691784808727</v>
      </c>
      <c r="T11" s="35">
        <v>0.02346249349582452</v>
      </c>
    </row>
    <row r="12" spans="1:20" ht="12.75">
      <c r="A12" s="1" t="s">
        <v>2</v>
      </c>
      <c r="B12" s="28">
        <v>0.00345470767653544</v>
      </c>
      <c r="C12" s="28">
        <v>-0.004498569916809636</v>
      </c>
      <c r="D12" s="28">
        <v>-0.003617499191846063</v>
      </c>
      <c r="E12" s="28">
        <v>0.02408457327713176</v>
      </c>
      <c r="F12" s="28">
        <v>-0.03500539456003926</v>
      </c>
      <c r="G12" s="28">
        <v>0.14196536834341833</v>
      </c>
      <c r="H12" s="28">
        <v>0.06350853462421613</v>
      </c>
      <c r="I12" s="28">
        <v>-0.013845769782221518</v>
      </c>
      <c r="J12" s="28">
        <v>0.02281798214393649</v>
      </c>
      <c r="K12" s="28">
        <v>-0.009480482365535114</v>
      </c>
      <c r="L12" s="28">
        <v>0.001261666549705831</v>
      </c>
      <c r="M12" s="28">
        <v>0.037853926970249245</v>
      </c>
      <c r="N12" s="28">
        <v>0.019513088920219746</v>
      </c>
      <c r="O12" s="28">
        <v>0.0853223472044029</v>
      </c>
      <c r="P12" s="35">
        <v>0.03227572140827739</v>
      </c>
      <c r="Q12" s="35">
        <f>'in Millionen Franken'!R12/'in Millionen Franken'!Q12-1</f>
        <v>0.03817321674802199</v>
      </c>
      <c r="R12" s="35">
        <v>-0.053537802393177736</v>
      </c>
      <c r="S12" s="35">
        <v>0.08979933729268863</v>
      </c>
      <c r="T12" s="35">
        <v>0.007260039354760606</v>
      </c>
    </row>
    <row r="13" spans="1:20" ht="12.75">
      <c r="A13" s="1" t="s">
        <v>3</v>
      </c>
      <c r="B13" s="28">
        <v>0.045018142112141835</v>
      </c>
      <c r="C13" s="28">
        <v>1.555292860699886E-05</v>
      </c>
      <c r="D13" s="28">
        <v>0.03972583231599036</v>
      </c>
      <c r="E13" s="28">
        <v>0.046613134859609495</v>
      </c>
      <c r="F13" s="28">
        <v>0.2290769336382097</v>
      </c>
      <c r="G13" s="28">
        <v>0.057074366238656804</v>
      </c>
      <c r="H13" s="28">
        <v>0.050493514818113816</v>
      </c>
      <c r="I13" s="28">
        <v>0.13163015130348898</v>
      </c>
      <c r="J13" s="28">
        <v>0.003994661050669368</v>
      </c>
      <c r="K13" s="28">
        <v>-0.028609286469856055</v>
      </c>
      <c r="L13" s="28">
        <v>0.09749899008361429</v>
      </c>
      <c r="M13" s="28">
        <v>0.07658063334122882</v>
      </c>
      <c r="N13" s="28">
        <v>0.04649769227956946</v>
      </c>
      <c r="O13" s="28">
        <v>0.059748357201776514</v>
      </c>
      <c r="P13" s="35">
        <v>0.04546306659986987</v>
      </c>
      <c r="Q13" s="35">
        <f>'in Millionen Franken'!R13/'in Millionen Franken'!Q13-1</f>
        <v>0.03771992481495956</v>
      </c>
      <c r="R13" s="35">
        <v>0.07442504144989481</v>
      </c>
      <c r="S13" s="35">
        <v>0.035775924139709536</v>
      </c>
      <c r="T13" s="35">
        <v>0.0681000271975627</v>
      </c>
    </row>
    <row r="14" spans="1:20" ht="12.75">
      <c r="A14" s="1" t="s">
        <v>4</v>
      </c>
      <c r="B14" s="28">
        <v>0.04624780101412873</v>
      </c>
      <c r="C14" s="28">
        <v>0.010952382956252116</v>
      </c>
      <c r="D14" s="28">
        <v>0.03749301087590973</v>
      </c>
      <c r="E14" s="28">
        <v>0.03430006659342655</v>
      </c>
      <c r="F14" s="28">
        <v>-0.039149316441895454</v>
      </c>
      <c r="G14" s="28">
        <v>0.0427509043141987</v>
      </c>
      <c r="H14" s="28">
        <v>0.10714341772034741</v>
      </c>
      <c r="I14" s="28">
        <v>0.006920646060622371</v>
      </c>
      <c r="J14" s="28">
        <v>-0.011684253036041148</v>
      </c>
      <c r="K14" s="28">
        <v>0.01838995094377105</v>
      </c>
      <c r="L14" s="28">
        <v>0.02113457073291025</v>
      </c>
      <c r="M14" s="28">
        <v>0.03636706408212296</v>
      </c>
      <c r="N14" s="28">
        <v>0.06887706993218101</v>
      </c>
      <c r="O14" s="28">
        <v>0.049791556016509864</v>
      </c>
      <c r="P14" s="35">
        <v>0.05863242356382714</v>
      </c>
      <c r="Q14" s="35">
        <f>'in Millionen Franken'!R14/'in Millionen Franken'!Q14-1</f>
        <v>0.03912696735552701</v>
      </c>
      <c r="R14" s="35">
        <v>0.07782617297031269</v>
      </c>
      <c r="S14" s="35">
        <v>0.03680217815912523</v>
      </c>
      <c r="T14" s="35">
        <v>0.0006828063668880002</v>
      </c>
    </row>
    <row r="15" spans="2:2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3"/>
      <c r="Q15" s="13"/>
      <c r="R15" s="13"/>
      <c r="S15" s="13"/>
      <c r="T15" s="13"/>
    </row>
    <row r="16" spans="1:20" ht="12.75">
      <c r="A16" s="9" t="s">
        <v>5</v>
      </c>
      <c r="B16" s="26">
        <v>0.06348661580514192</v>
      </c>
      <c r="C16" s="26">
        <v>0.0392919941384533</v>
      </c>
      <c r="D16" s="26">
        <v>0.048100275593505604</v>
      </c>
      <c r="E16" s="26">
        <v>0.018162087120048298</v>
      </c>
      <c r="F16" s="26">
        <v>0.06110955071161728</v>
      </c>
      <c r="G16" s="26">
        <v>0.0717508096850974</v>
      </c>
      <c r="H16" s="26">
        <v>0.069024365029142</v>
      </c>
      <c r="I16" s="26">
        <v>0.03808095956600921</v>
      </c>
      <c r="J16" s="26">
        <v>0.030454207158795432</v>
      </c>
      <c r="K16" s="26">
        <v>0.03119835834632667</v>
      </c>
      <c r="L16" s="26">
        <v>0.01191708782261669</v>
      </c>
      <c r="M16" s="26">
        <v>0.05681451432453732</v>
      </c>
      <c r="N16" s="26">
        <v>0.047766573903135434</v>
      </c>
      <c r="O16" s="26">
        <v>0.05180078425947676</v>
      </c>
      <c r="P16" s="34">
        <v>0.02677562972542913</v>
      </c>
      <c r="Q16" s="34">
        <f>'in Millionen Franken'!R16/'in Millionen Franken'!Q16-1</f>
        <v>0.05035518276231543</v>
      </c>
      <c r="R16" s="34">
        <v>0.041461101738289985</v>
      </c>
      <c r="S16" s="34">
        <v>0.022088176985038288</v>
      </c>
      <c r="T16" s="34">
        <v>0.02268296211921017</v>
      </c>
    </row>
    <row r="17" spans="1:20" ht="12.75">
      <c r="A17" s="3" t="s">
        <v>30</v>
      </c>
      <c r="B17" s="28">
        <v>0.0528128587830079</v>
      </c>
      <c r="C17" s="28">
        <v>0.037077426390403456</v>
      </c>
      <c r="D17" s="28">
        <v>0.051524710830704645</v>
      </c>
      <c r="E17" s="28">
        <v>0.02178053830227733</v>
      </c>
      <c r="F17" s="28">
        <v>0.05260171826876325</v>
      </c>
      <c r="G17" s="28">
        <v>0.07393932393932379</v>
      </c>
      <c r="H17" s="28">
        <v>0.07044283414884633</v>
      </c>
      <c r="I17" s="28">
        <v>0.03809146289573495</v>
      </c>
      <c r="J17" s="28">
        <v>0.027366791407876123</v>
      </c>
      <c r="K17" s="28">
        <v>0.03409817220764877</v>
      </c>
      <c r="L17" s="28">
        <v>0.035528499039059636</v>
      </c>
      <c r="M17" s="28">
        <v>0.054425165788689764</v>
      </c>
      <c r="N17" s="28">
        <v>0.0503785319650345</v>
      </c>
      <c r="O17" s="28">
        <v>0.05060167069679622</v>
      </c>
      <c r="P17" s="35">
        <v>0.025283269992209423</v>
      </c>
      <c r="Q17" s="35">
        <f>'in Millionen Franken'!R17/'in Millionen Franken'!Q17-1</f>
        <v>0.057477229280120445</v>
      </c>
      <c r="R17" s="35">
        <v>0.04910054622021631</v>
      </c>
      <c r="S17" s="35">
        <v>0.02056203467182982</v>
      </c>
      <c r="T17" s="35">
        <v>0.021955060382716773</v>
      </c>
    </row>
    <row r="18" spans="1:20" ht="25.5">
      <c r="A18" s="3" t="s">
        <v>25</v>
      </c>
      <c r="B18" s="28">
        <v>0.09512485136741988</v>
      </c>
      <c r="C18" s="28">
        <v>0.0456026058631922</v>
      </c>
      <c r="D18" s="28">
        <v>0.03842159916926269</v>
      </c>
      <c r="E18" s="28">
        <v>0.007806004618937656</v>
      </c>
      <c r="F18" s="28">
        <v>0.0857967826206516</v>
      </c>
      <c r="G18" s="28">
        <v>0.06559452956819056</v>
      </c>
      <c r="H18" s="28">
        <v>0.06500297088532392</v>
      </c>
      <c r="I18" s="28">
        <v>0.03805103027598</v>
      </c>
      <c r="J18" s="28">
        <v>0.03925215629057832</v>
      </c>
      <c r="K18" s="28">
        <v>0.023029506080601836</v>
      </c>
      <c r="L18" s="28">
        <v>-0.05531652921611896</v>
      </c>
      <c r="M18" s="28">
        <v>0.06427246961563163</v>
      </c>
      <c r="N18" s="28">
        <v>0.03968921455338137</v>
      </c>
      <c r="O18" s="28">
        <v>0.055547112431519885</v>
      </c>
      <c r="P18" s="35">
        <v>0.03141628694415277</v>
      </c>
      <c r="Q18" s="35">
        <f>'in Millionen Franken'!R18/'in Millionen Franken'!Q18-1</f>
        <v>0.028340082894257268</v>
      </c>
      <c r="R18" s="35">
        <v>0.01717756756189326</v>
      </c>
      <c r="S18" s="35">
        <v>0.027091580014019456</v>
      </c>
      <c r="T18" s="35">
        <v>0.025054190849941538</v>
      </c>
    </row>
    <row r="19" spans="2:20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3"/>
      <c r="Q19" s="13"/>
      <c r="R19" s="13"/>
      <c r="S19" s="13"/>
      <c r="T19" s="13"/>
    </row>
    <row r="20" spans="1:20" ht="12.75">
      <c r="A20" s="9" t="s">
        <v>31</v>
      </c>
      <c r="B20" s="26">
        <v>0.03578340037972261</v>
      </c>
      <c r="C20" s="26">
        <v>0.018854651093626718</v>
      </c>
      <c r="D20" s="26">
        <v>0.05344270888920777</v>
      </c>
      <c r="E20" s="26">
        <v>0.030991231061640034</v>
      </c>
      <c r="F20" s="26">
        <v>0.04004977634241769</v>
      </c>
      <c r="G20" s="26">
        <v>0.05041802142675178</v>
      </c>
      <c r="H20" s="26">
        <v>0.022109463658533057</v>
      </c>
      <c r="I20" s="26">
        <v>0.026542640632923886</v>
      </c>
      <c r="J20" s="26">
        <v>0.0476749433702619</v>
      </c>
      <c r="K20" s="26">
        <v>0.03803423646647519</v>
      </c>
      <c r="L20" s="26">
        <v>0.020995974635863224</v>
      </c>
      <c r="M20" s="26">
        <v>0.04104987487903066</v>
      </c>
      <c r="N20" s="26">
        <v>0.054466082698306995</v>
      </c>
      <c r="O20" s="26">
        <v>0.029839478639868133</v>
      </c>
      <c r="P20" s="34">
        <v>0.03426908155044828</v>
      </c>
      <c r="Q20" s="34">
        <f>'in Millionen Franken'!R20/'in Millionen Franken'!Q20-1</f>
        <v>0.036657333054539665</v>
      </c>
      <c r="R20" s="34">
        <v>0.03405149101627947</v>
      </c>
      <c r="S20" s="34">
        <v>0.05636057267818129</v>
      </c>
      <c r="T20" s="34">
        <v>0.04732441539406329</v>
      </c>
    </row>
    <row r="21" spans="1:20" ht="12.75">
      <c r="A21" s="1" t="s">
        <v>34</v>
      </c>
      <c r="B21" s="28">
        <v>0.04662670869330898</v>
      </c>
      <c r="C21" s="28">
        <v>0.03702836813032473</v>
      </c>
      <c r="D21" s="28">
        <v>0.0604432808197537</v>
      </c>
      <c r="E21" s="28">
        <v>0.042425790339973846</v>
      </c>
      <c r="F21" s="28">
        <v>0.04196499060790004</v>
      </c>
      <c r="G21" s="28">
        <v>0.05899999999999994</v>
      </c>
      <c r="H21" s="28">
        <v>0.01639999999999997</v>
      </c>
      <c r="I21" s="28">
        <v>0.027999000000000107</v>
      </c>
      <c r="J21" s="28">
        <v>0.046467999999999954</v>
      </c>
      <c r="K21" s="28">
        <v>0.038528102891600025</v>
      </c>
      <c r="L21" s="28">
        <v>0.01757012999999996</v>
      </c>
      <c r="M21" s="28">
        <v>0.04112222771016999</v>
      </c>
      <c r="N21" s="28">
        <v>0.058035063582140056</v>
      </c>
      <c r="O21" s="28">
        <v>0.036198652954920085</v>
      </c>
      <c r="P21" s="35">
        <v>0.02233285674647023</v>
      </c>
      <c r="Q21" s="35">
        <f>'in Millionen Franken'!R21/'in Millionen Franken'!Q21-1</f>
        <v>0.035013967283476166</v>
      </c>
      <c r="R21" s="35">
        <v>0.03472922948734247</v>
      </c>
      <c r="S21" s="35">
        <v>0.06706192199835992</v>
      </c>
      <c r="T21" s="35">
        <v>0.05373006034283989</v>
      </c>
    </row>
    <row r="22" spans="1:20" ht="12.75">
      <c r="A22" s="1" t="s">
        <v>6</v>
      </c>
      <c r="B22" s="28">
        <v>0.019828947368421224</v>
      </c>
      <c r="C22" s="28">
        <v>0.0073604595549863205</v>
      </c>
      <c r="D22" s="28">
        <v>0.01285790804851672</v>
      </c>
      <c r="E22" s="28">
        <v>-0.00011365913687122475</v>
      </c>
      <c r="F22" s="28">
        <v>0.03971849898582058</v>
      </c>
      <c r="G22" s="28">
        <v>0.02985633781457908</v>
      </c>
      <c r="H22" s="28">
        <v>0.016828810377197634</v>
      </c>
      <c r="I22" s="28">
        <v>0.03406263931784603</v>
      </c>
      <c r="J22" s="28">
        <v>0.03141778521651539</v>
      </c>
      <c r="K22" s="28">
        <v>0.022818579567687403</v>
      </c>
      <c r="L22" s="28">
        <v>0.04575660464658027</v>
      </c>
      <c r="M22" s="28">
        <v>0.04487252235582013</v>
      </c>
      <c r="N22" s="28">
        <v>0.02925860967722782</v>
      </c>
      <c r="O22" s="28">
        <v>0.014770232036337871</v>
      </c>
      <c r="P22" s="35">
        <v>0.021885398869279538</v>
      </c>
      <c r="Q22" s="35">
        <f>'in Millionen Franken'!R22/'in Millionen Franken'!Q22-1</f>
        <v>0.00978355121596497</v>
      </c>
      <c r="R22" s="35">
        <v>0.015463178272143496</v>
      </c>
      <c r="S22" s="35">
        <v>0.029655400539656318</v>
      </c>
      <c r="T22" s="35">
        <v>0.01826650422812226</v>
      </c>
    </row>
    <row r="23" spans="1:20" ht="12.75">
      <c r="A23" s="1" t="s">
        <v>35</v>
      </c>
      <c r="B23" s="28">
        <v>0.03200000000000003</v>
      </c>
      <c r="C23" s="28">
        <v>-0.01200000000000001</v>
      </c>
      <c r="D23" s="28">
        <v>0.06400000000000006</v>
      </c>
      <c r="E23" s="28">
        <v>0.04699999999999993</v>
      </c>
      <c r="F23" s="28">
        <v>0.02200000000000002</v>
      </c>
      <c r="G23" s="28">
        <v>0.075</v>
      </c>
      <c r="H23" s="28">
        <v>0.054400000000000004</v>
      </c>
      <c r="I23" s="28">
        <v>-0.029381300000000055</v>
      </c>
      <c r="J23" s="28">
        <v>0.028999999999999915</v>
      </c>
      <c r="K23" s="28">
        <v>0.052000000000000046</v>
      </c>
      <c r="L23" s="28">
        <v>0.014423250681359967</v>
      </c>
      <c r="M23" s="28">
        <v>0.026914628037149904</v>
      </c>
      <c r="N23" s="28">
        <v>0.03392796702328993</v>
      </c>
      <c r="O23" s="28">
        <v>0.034060009986089934</v>
      </c>
      <c r="P23" s="35">
        <v>0.05119573334556993</v>
      </c>
      <c r="Q23" s="35">
        <f>'in Millionen Franken'!R23/'in Millionen Franken'!Q23-1</f>
        <v>0.02199687948226714</v>
      </c>
      <c r="R23" s="35">
        <v>0.02882562804927402</v>
      </c>
      <c r="S23" s="35">
        <v>0.0668809996524844</v>
      </c>
      <c r="T23" s="35">
        <v>0.12713677983956995</v>
      </c>
    </row>
    <row r="24" spans="1:20" ht="12.75">
      <c r="A24" s="1" t="s">
        <v>36</v>
      </c>
      <c r="B24" s="28">
        <v>0.04662670869330898</v>
      </c>
      <c r="C24" s="28">
        <v>0.03702836813032473</v>
      </c>
      <c r="D24" s="28">
        <v>0.0604432808197537</v>
      </c>
      <c r="E24" s="28">
        <v>0.04242579033997407</v>
      </c>
      <c r="F24" s="28">
        <v>0.04196499060790004</v>
      </c>
      <c r="G24" s="28">
        <v>0.05899999999999994</v>
      </c>
      <c r="H24" s="28">
        <v>0.01639999999999997</v>
      </c>
      <c r="I24" s="28">
        <v>0.027999000000000107</v>
      </c>
      <c r="J24" s="28">
        <v>0.046467999999999954</v>
      </c>
      <c r="K24" s="28">
        <v>0.038528102891600025</v>
      </c>
      <c r="L24" s="28">
        <v>0.01757012999999996</v>
      </c>
      <c r="M24" s="28">
        <v>0.0411222277101699</v>
      </c>
      <c r="N24" s="28">
        <v>0.058035063582140056</v>
      </c>
      <c r="O24" s="28">
        <v>0.036198652954920085</v>
      </c>
      <c r="P24" s="35">
        <v>0.01765632576816989</v>
      </c>
      <c r="Q24" s="35">
        <f>'in Millionen Franken'!R24/'in Millionen Franken'!Q24-1</f>
        <v>0.03517487023128685</v>
      </c>
      <c r="R24" s="35">
        <v>0.03932264439820754</v>
      </c>
      <c r="S24" s="35">
        <v>0.06706192199835992</v>
      </c>
      <c r="T24" s="35">
        <v>0.053730060342840114</v>
      </c>
    </row>
    <row r="25" spans="1:20" ht="12.75">
      <c r="A25" s="1" t="s">
        <v>7</v>
      </c>
      <c r="B25" s="28">
        <v>0.1</v>
      </c>
      <c r="C25" s="28">
        <v>-0.005323409695430437</v>
      </c>
      <c r="D25" s="28">
        <v>0.05999479437792821</v>
      </c>
      <c r="E25" s="28">
        <v>0.04162062615101281</v>
      </c>
      <c r="F25" s="28">
        <v>0.04820839226779827</v>
      </c>
      <c r="G25" s="28">
        <v>0.05228831665354772</v>
      </c>
      <c r="H25" s="28">
        <v>0.044026501389185846</v>
      </c>
      <c r="I25" s="28">
        <v>0.055475946775844553</v>
      </c>
      <c r="J25" s="28">
        <v>0.0359775019394879</v>
      </c>
      <c r="K25" s="28">
        <v>0.02857028269212769</v>
      </c>
      <c r="L25" s="28">
        <v>0.037930056842992554</v>
      </c>
      <c r="M25" s="28">
        <v>0.06308426041210002</v>
      </c>
      <c r="N25" s="28">
        <v>0.05134440535932794</v>
      </c>
      <c r="O25" s="28">
        <v>0.025888444339844607</v>
      </c>
      <c r="P25" s="35">
        <v>0.21202110575820132</v>
      </c>
      <c r="Q25" s="35">
        <f>'in Millionen Franken'!R25/'in Millionen Franken'!Q25-1</f>
        <v>0.0938121788562487</v>
      </c>
      <c r="R25" s="35">
        <v>0.06590231274620084</v>
      </c>
      <c r="S25" s="35">
        <v>0.05551007413821085</v>
      </c>
      <c r="T25" s="35">
        <v>0.035932818294414304</v>
      </c>
    </row>
    <row r="26" spans="1:20" ht="12.75">
      <c r="A26" s="1" t="s">
        <v>37</v>
      </c>
      <c r="B26" s="28">
        <v>0.04662670869330898</v>
      </c>
      <c r="C26" s="28">
        <v>0.03702836813032473</v>
      </c>
      <c r="D26" s="28">
        <v>0.0604432808197537</v>
      </c>
      <c r="E26" s="28">
        <v>0.042425790339973846</v>
      </c>
      <c r="F26" s="28">
        <v>0.041964990607900265</v>
      </c>
      <c r="G26" s="28">
        <v>0.05899999999999994</v>
      </c>
      <c r="H26" s="28">
        <v>0.01639999999999997</v>
      </c>
      <c r="I26" s="28">
        <v>0.02799900000000033</v>
      </c>
      <c r="J26" s="28">
        <v>0.046467999999999954</v>
      </c>
      <c r="K26" s="28">
        <v>0.0385281028915998</v>
      </c>
      <c r="L26" s="28">
        <v>0.01757012999999974</v>
      </c>
      <c r="M26" s="28">
        <v>0.0411222277101701</v>
      </c>
      <c r="N26" s="28">
        <v>0.058035063582140056</v>
      </c>
      <c r="O26" s="28">
        <v>0.036198652954920085</v>
      </c>
      <c r="P26" s="35">
        <v>0.01765632576817011</v>
      </c>
      <c r="Q26" s="35">
        <f>'in Millionen Franken'!R26/'in Millionen Franken'!Q26-1</f>
        <v>0.03517487023128685</v>
      </c>
      <c r="R26" s="35">
        <v>0.03932264439820776</v>
      </c>
      <c r="S26" s="35">
        <v>0.06706192199836014</v>
      </c>
      <c r="T26" s="35">
        <v>0.05373006034283989</v>
      </c>
    </row>
    <row r="27" spans="1:20" ht="12.75">
      <c r="A27" s="1" t="s">
        <v>38</v>
      </c>
      <c r="B27" s="28">
        <v>0.028999999999999915</v>
      </c>
      <c r="C27" s="28">
        <v>-0.05700000000000005</v>
      </c>
      <c r="D27" s="28">
        <v>0.19100000000000006</v>
      </c>
      <c r="E27" s="28">
        <v>0.040999999999999925</v>
      </c>
      <c r="F27" s="28">
        <v>0.06899999999999995</v>
      </c>
      <c r="G27" s="28">
        <v>0.04499999999999993</v>
      </c>
      <c r="H27" s="28">
        <v>0.0492999999999999</v>
      </c>
      <c r="I27" s="28">
        <v>-0.01043000000000005</v>
      </c>
      <c r="J27" s="28">
        <v>0.2310000000000001</v>
      </c>
      <c r="K27" s="28">
        <v>0.125</v>
      </c>
      <c r="L27" s="28">
        <v>-0.059232300000000015</v>
      </c>
      <c r="M27" s="28">
        <v>0.011896274595929878</v>
      </c>
      <c r="N27" s="28">
        <v>0.08460041524705009</v>
      </c>
      <c r="O27" s="28">
        <v>0.00759766404022999</v>
      </c>
      <c r="P27" s="35">
        <v>0.00759766404022999</v>
      </c>
      <c r="Q27" s="35">
        <f>'in Millionen Franken'!R27/'in Millionen Franken'!Q27-1</f>
        <v>0.00759766404022999</v>
      </c>
      <c r="R27" s="35">
        <v>0.06070111298251235</v>
      </c>
      <c r="S27" s="35">
        <v>0.06488676586491593</v>
      </c>
      <c r="T27" s="35">
        <v>0.07903507291366996</v>
      </c>
    </row>
    <row r="28" spans="1:20" ht="12.75">
      <c r="A28" s="1" t="s">
        <v>8</v>
      </c>
      <c r="B28" s="28">
        <v>-0.06908645115959366</v>
      </c>
      <c r="C28" s="28">
        <v>-0.014817812499663074</v>
      </c>
      <c r="D28" s="28">
        <v>0.03630646998518117</v>
      </c>
      <c r="E28" s="28">
        <v>-0.0035411734684777096</v>
      </c>
      <c r="F28" s="28">
        <v>-0.003703373066725857</v>
      </c>
      <c r="G28" s="28">
        <v>0.013714499730195007</v>
      </c>
      <c r="H28" s="28">
        <v>0.0327736413762969</v>
      </c>
      <c r="I28" s="28">
        <v>0.021486569296906177</v>
      </c>
      <c r="J28" s="28">
        <v>-0.002901153608189655</v>
      </c>
      <c r="K28" s="28">
        <v>0.0015838997882740014</v>
      </c>
      <c r="L28" s="28">
        <v>0.035084848872265484</v>
      </c>
      <c r="M28" s="28">
        <v>0.03378625922945253</v>
      </c>
      <c r="N28" s="28">
        <v>0.12154802645782525</v>
      </c>
      <c r="O28" s="28">
        <v>0.04177366504225222</v>
      </c>
      <c r="P28" s="35">
        <v>-0.01582988910029859</v>
      </c>
      <c r="Q28" s="35">
        <f>'in Millionen Franken'!R28/'in Millionen Franken'!Q28-1</f>
        <v>0.12287734877533474</v>
      </c>
      <c r="R28" s="35">
        <v>0.01572610319899148</v>
      </c>
      <c r="S28" s="35">
        <v>0.009430163202996278</v>
      </c>
      <c r="T28" s="35">
        <v>-0.008818536652049458</v>
      </c>
    </row>
    <row r="29" spans="2:20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3"/>
      <c r="Q29" s="13"/>
      <c r="R29" s="13"/>
      <c r="S29" s="13"/>
      <c r="T29" s="13"/>
    </row>
    <row r="30" spans="1:20" ht="12.75">
      <c r="A30" s="9" t="s">
        <v>9</v>
      </c>
      <c r="B30" s="26">
        <v>0.04229306945237976</v>
      </c>
      <c r="C30" s="26">
        <v>0.04373337659040266</v>
      </c>
      <c r="D30" s="26">
        <v>0.031100310950415544</v>
      </c>
      <c r="E30" s="26">
        <v>0.044610909883178174</v>
      </c>
      <c r="F30" s="26">
        <v>0.036520310285639956</v>
      </c>
      <c r="G30" s="26">
        <v>0.049177050561242774</v>
      </c>
      <c r="H30" s="26">
        <v>0.018992530800166163</v>
      </c>
      <c r="I30" s="26">
        <v>0.06907619442802337</v>
      </c>
      <c r="J30" s="26">
        <v>0.03491342362410266</v>
      </c>
      <c r="K30" s="26">
        <v>0.012775426124863154</v>
      </c>
      <c r="L30" s="26">
        <v>-0.012160919953071336</v>
      </c>
      <c r="M30" s="26">
        <v>0.028528341769090318</v>
      </c>
      <c r="N30" s="26">
        <v>0.0373437853189047</v>
      </c>
      <c r="O30" s="26">
        <v>0.052050210842601974</v>
      </c>
      <c r="P30" s="34">
        <v>-0.005555207726236411</v>
      </c>
      <c r="Q30" s="34">
        <f>'in Millionen Franken'!R30/'in Millionen Franken'!Q30-1</f>
        <v>0.005237579552574756</v>
      </c>
      <c r="R30" s="34">
        <v>0.011732727063777038</v>
      </c>
      <c r="S30" s="34">
        <v>-0.032605701909939944</v>
      </c>
      <c r="T30" s="34">
        <v>-0.0063531567417987045</v>
      </c>
    </row>
    <row r="31" spans="1:20" ht="12.75">
      <c r="A31" s="1" t="s">
        <v>10</v>
      </c>
      <c r="B31" s="28">
        <v>0.043442622950819576</v>
      </c>
      <c r="C31" s="28">
        <v>0.03927729772191668</v>
      </c>
      <c r="D31" s="28">
        <v>0.04195011337868482</v>
      </c>
      <c r="E31" s="28">
        <v>0.06111715632934356</v>
      </c>
      <c r="F31" s="28">
        <v>0.05209365920355502</v>
      </c>
      <c r="G31" s="28">
        <v>0.03486143149550003</v>
      </c>
      <c r="H31" s="28">
        <v>0.0155720205952532</v>
      </c>
      <c r="I31" s="28">
        <v>0.06569185111908005</v>
      </c>
      <c r="J31" s="28">
        <v>0.02941432425376367</v>
      </c>
      <c r="K31" s="28">
        <v>0.02065545129202251</v>
      </c>
      <c r="L31" s="28">
        <v>0.006184428492545635</v>
      </c>
      <c r="M31" s="28">
        <v>0.04037988951348991</v>
      </c>
      <c r="N31" s="28">
        <v>0.03200000000000003</v>
      </c>
      <c r="O31" s="28">
        <v>0.04299999999999993</v>
      </c>
      <c r="P31" s="35">
        <v>-0.01638182680458966</v>
      </c>
      <c r="Q31" s="35">
        <f>'in Millionen Franken'!R31/'in Millionen Franken'!Q31-1</f>
        <v>0.0030273792928499077</v>
      </c>
      <c r="R31" s="35">
        <v>0.02991354621598008</v>
      </c>
      <c r="S31" s="35">
        <v>-0.0009023631368549889</v>
      </c>
      <c r="T31" s="35">
        <v>-0.02268273718116387</v>
      </c>
    </row>
    <row r="32" spans="1:20" ht="12.75">
      <c r="A32" s="1" t="s">
        <v>11</v>
      </c>
      <c r="B32" s="28">
        <v>-0.0037453183520599342</v>
      </c>
      <c r="C32" s="28">
        <v>0.011278195488721776</v>
      </c>
      <c r="D32" s="28">
        <v>-0.01115241635687736</v>
      </c>
      <c r="E32" s="28">
        <v>-0.14548872180451122</v>
      </c>
      <c r="F32" s="28">
        <v>-0.033875934887813486</v>
      </c>
      <c r="G32" s="28">
        <v>-0.026411657559198498</v>
      </c>
      <c r="H32" s="28">
        <v>-0.027128157156220856</v>
      </c>
      <c r="I32" s="28">
        <v>-0.053846153846153766</v>
      </c>
      <c r="J32" s="28">
        <v>-0.05284552845528456</v>
      </c>
      <c r="K32" s="28">
        <v>-0.06866952789699576</v>
      </c>
      <c r="L32" s="28">
        <v>-0.019585253456221197</v>
      </c>
      <c r="M32" s="28">
        <v>-0.03231253231492348</v>
      </c>
      <c r="N32" s="28">
        <v>-0.018217362389396086</v>
      </c>
      <c r="O32" s="28">
        <v>0.0012368583797155441</v>
      </c>
      <c r="P32" s="35">
        <v>0.19085855466337254</v>
      </c>
      <c r="Q32" s="35">
        <f>'in Millionen Franken'!R32/'in Millionen Franken'!Q32-1</f>
        <v>-0.07987551867219922</v>
      </c>
      <c r="R32" s="35">
        <v>0.14768883878241246</v>
      </c>
      <c r="S32" s="35">
        <v>0.07938648253736647</v>
      </c>
      <c r="T32" s="35">
        <v>0.04459811952577142</v>
      </c>
    </row>
    <row r="33" spans="1:20" ht="12.75">
      <c r="A33" s="1" t="s">
        <v>12</v>
      </c>
      <c r="B33" s="28">
        <v>0.05596620908130956</v>
      </c>
      <c r="C33" s="28">
        <v>0.07099999999999995</v>
      </c>
      <c r="D33" s="28">
        <v>0.008999999999999897</v>
      </c>
      <c r="E33" s="28">
        <v>0.050999999999999934</v>
      </c>
      <c r="F33" s="28">
        <v>0.0009999999999998899</v>
      </c>
      <c r="G33" s="28">
        <v>0.12200000000000011</v>
      </c>
      <c r="H33" s="28">
        <v>0.0411999999999999</v>
      </c>
      <c r="I33" s="28">
        <v>0.10660000000000003</v>
      </c>
      <c r="J33" s="28">
        <v>0.06855552684409405</v>
      </c>
      <c r="K33" s="28">
        <v>0.0016668702986599726</v>
      </c>
      <c r="L33" s="28">
        <v>-0.06869182710596788</v>
      </c>
      <c r="M33" s="28">
        <v>-0.0020619700138340274</v>
      </c>
      <c r="N33" s="28">
        <v>0.0648005422628799</v>
      </c>
      <c r="O33" s="28">
        <v>0.09029993618379084</v>
      </c>
      <c r="P33" s="35">
        <v>0.0044039929536099365</v>
      </c>
      <c r="Q33" s="35">
        <f>'in Millionen Franken'!R33/'in Millionen Franken'!Q33-1</f>
        <v>0.025477707006370087</v>
      </c>
      <c r="R33" s="35">
        <v>-0.06424497148003616</v>
      </c>
      <c r="S33" s="35">
        <v>-0.161311053984576</v>
      </c>
      <c r="T33" s="35">
        <v>0.04980842911877392</v>
      </c>
    </row>
    <row r="34" spans="2:20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3"/>
      <c r="Q34" s="13"/>
      <c r="R34" s="13"/>
      <c r="S34" s="13"/>
      <c r="T34" s="13"/>
    </row>
    <row r="35" spans="1:20" ht="12.75">
      <c r="A35" s="9" t="s">
        <v>13</v>
      </c>
      <c r="B35" s="26">
        <v>0.00882888189379294</v>
      </c>
      <c r="C35" s="26">
        <v>-0.05636538834598226</v>
      </c>
      <c r="D35" s="26">
        <v>0.007015904126161487</v>
      </c>
      <c r="E35" s="26">
        <v>0.05273838202675285</v>
      </c>
      <c r="F35" s="26">
        <v>0.019802539983326373</v>
      </c>
      <c r="G35" s="26">
        <v>0.045290514278945704</v>
      </c>
      <c r="H35" s="26">
        <v>0.05895461255097345</v>
      </c>
      <c r="I35" s="26">
        <v>0.05653373285094365</v>
      </c>
      <c r="J35" s="26">
        <v>-0.019750717672972873</v>
      </c>
      <c r="K35" s="26">
        <v>0.0070829349180823176</v>
      </c>
      <c r="L35" s="26">
        <v>-0.007990277918949906</v>
      </c>
      <c r="M35" s="26">
        <v>0.17368350950739028</v>
      </c>
      <c r="N35" s="26">
        <v>0.08148553040409423</v>
      </c>
      <c r="O35" s="26">
        <v>0.11690045775467439</v>
      </c>
      <c r="P35" s="34">
        <v>-0.15851158642180696</v>
      </c>
      <c r="Q35" s="34">
        <f>'in Millionen Franken'!R35/'in Millionen Franken'!Q35-1</f>
        <v>-0.07312326097257349</v>
      </c>
      <c r="R35" s="34">
        <v>-0.021991840642977434</v>
      </c>
      <c r="S35" s="34">
        <v>0.0341326022071633</v>
      </c>
      <c r="T35" s="34">
        <v>0.025369136537504167</v>
      </c>
    </row>
    <row r="36" spans="1:20" ht="12.75">
      <c r="A36" s="1" t="s">
        <v>14</v>
      </c>
      <c r="B36" s="28">
        <v>-0.023716965636192744</v>
      </c>
      <c r="C36" s="28">
        <v>-0.08738747006221192</v>
      </c>
      <c r="D36" s="28">
        <v>-0.00021114092826002295</v>
      </c>
      <c r="E36" s="28">
        <v>0.08506425900505632</v>
      </c>
      <c r="F36" s="28">
        <v>0.1432584056408439</v>
      </c>
      <c r="G36" s="28">
        <v>0.12552388836876327</v>
      </c>
      <c r="H36" s="28">
        <v>0.05561321101666117</v>
      </c>
      <c r="I36" s="28">
        <v>-0.10781632429196919</v>
      </c>
      <c r="J36" s="28">
        <v>-0.10120956100453005</v>
      </c>
      <c r="K36" s="28">
        <v>-0.08866715805705694</v>
      </c>
      <c r="L36" s="28">
        <v>-0.03715856847375154</v>
      </c>
      <c r="M36" s="28">
        <v>0.40986298087615564</v>
      </c>
      <c r="N36" s="28">
        <v>0.4162372878507965</v>
      </c>
      <c r="O36" s="28">
        <v>0.14883612300506033</v>
      </c>
      <c r="P36" s="35">
        <v>-0.13710628320503082</v>
      </c>
      <c r="Q36" s="35">
        <f>'in Millionen Franken'!R36/'in Millionen Franken'!Q36-1</f>
        <v>-0.10788821656176006</v>
      </c>
      <c r="R36" s="35">
        <v>0.04288386628226859</v>
      </c>
      <c r="S36" s="35">
        <v>-0.013672123677924142</v>
      </c>
      <c r="T36" s="35">
        <v>-0.06401848034949065</v>
      </c>
    </row>
    <row r="37" spans="1:20" ht="12.75">
      <c r="A37" s="1" t="s">
        <v>15</v>
      </c>
      <c r="B37" s="28">
        <v>-0.0012742629796179683</v>
      </c>
      <c r="C37" s="28">
        <v>-0.030159511854499388</v>
      </c>
      <c r="D37" s="28">
        <v>0.040637943236228935</v>
      </c>
      <c r="E37" s="28">
        <v>0.07300078356856798</v>
      </c>
      <c r="F37" s="28">
        <v>0.03746471966086107</v>
      </c>
      <c r="G37" s="28">
        <v>0.025241597043205166</v>
      </c>
      <c r="H37" s="28">
        <v>0.034136177051828254</v>
      </c>
      <c r="I37" s="28">
        <v>0.08863240231649461</v>
      </c>
      <c r="J37" s="28">
        <v>-0.002769250526642786</v>
      </c>
      <c r="K37" s="28">
        <v>0.0406393969841532</v>
      </c>
      <c r="L37" s="28">
        <v>0.004458986761396666</v>
      </c>
      <c r="M37" s="28">
        <v>0.19639772364079564</v>
      </c>
      <c r="N37" s="28">
        <v>0.020518822051215135</v>
      </c>
      <c r="O37" s="28">
        <v>0.1224507688157539</v>
      </c>
      <c r="P37" s="35">
        <v>-0.22824852646947502</v>
      </c>
      <c r="Q37" s="35">
        <f>'in Millionen Franken'!R37/'in Millionen Franken'!Q37-1</f>
        <v>-0.09162718443261075</v>
      </c>
      <c r="R37" s="35">
        <v>-0.03652656790098341</v>
      </c>
      <c r="S37" s="35">
        <v>0.005736181922986416</v>
      </c>
      <c r="T37" s="35">
        <v>0.07742683873146783</v>
      </c>
    </row>
    <row r="38" spans="1:20" ht="12.75">
      <c r="A38" s="1" t="s">
        <v>16</v>
      </c>
      <c r="B38" s="28">
        <v>0.042154052461214064</v>
      </c>
      <c r="C38" s="28">
        <v>-0.0829774961493126</v>
      </c>
      <c r="D38" s="28">
        <v>-0.04581168107334099</v>
      </c>
      <c r="E38" s="28">
        <v>-0.0003931052972350191</v>
      </c>
      <c r="F38" s="28">
        <v>-0.08173899710542121</v>
      </c>
      <c r="G38" s="28">
        <v>0.03551287953738691</v>
      </c>
      <c r="H38" s="28">
        <v>0.11580163848900304</v>
      </c>
      <c r="I38" s="28">
        <v>0.10541078015297356</v>
      </c>
      <c r="J38" s="28">
        <v>-0.008085961196116931</v>
      </c>
      <c r="K38" s="28">
        <v>-0.011799885975721791</v>
      </c>
      <c r="L38" s="28">
        <v>-0.020701887661374818</v>
      </c>
      <c r="M38" s="28">
        <v>0.015630601908314237</v>
      </c>
      <c r="N38" s="28">
        <v>0.023609727438619332</v>
      </c>
      <c r="O38" s="28">
        <v>0.07450791465932527</v>
      </c>
      <c r="P38" s="35">
        <v>0.007112844753596637</v>
      </c>
      <c r="Q38" s="35">
        <f>'in Millionen Franken'!R38/'in Millionen Franken'!Q38-1</f>
        <v>-0.00717932999017401</v>
      </c>
      <c r="R38" s="35">
        <v>-0.0420420208065031</v>
      </c>
      <c r="S38" s="35">
        <v>0.1253693830256255</v>
      </c>
      <c r="T38" s="35">
        <v>0</v>
      </c>
    </row>
    <row r="39" spans="2:20" ht="12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3"/>
      <c r="Q39" s="13"/>
      <c r="R39" s="13"/>
      <c r="S39" s="13"/>
      <c r="T39" s="13"/>
    </row>
    <row r="40" spans="1:20" ht="12.75">
      <c r="A40" s="9" t="s">
        <v>17</v>
      </c>
      <c r="B40" s="26">
        <v>0.13404543436367655</v>
      </c>
      <c r="C40" s="26">
        <v>0.03167566869660643</v>
      </c>
      <c r="D40" s="26">
        <v>0.05329820541203034</v>
      </c>
      <c r="E40" s="26">
        <v>-0.0007169927276451382</v>
      </c>
      <c r="F40" s="26">
        <v>0.008610086100860892</v>
      </c>
      <c r="G40" s="26">
        <v>0.02367886178861789</v>
      </c>
      <c r="H40" s="26">
        <v>-0.006849265743644084</v>
      </c>
      <c r="I40" s="26">
        <v>0.03778570249550328</v>
      </c>
      <c r="J40" s="26">
        <v>0.054042763007330796</v>
      </c>
      <c r="K40" s="26">
        <v>0.0022813826894549916</v>
      </c>
      <c r="L40" s="26">
        <v>0.05078691696335014</v>
      </c>
      <c r="M40" s="26">
        <v>0.03276920584834283</v>
      </c>
      <c r="N40" s="26">
        <v>0.07292947236279734</v>
      </c>
      <c r="O40" s="26">
        <v>0.021309467880075372</v>
      </c>
      <c r="P40" s="34">
        <v>0.0399603019698298</v>
      </c>
      <c r="Q40" s="34">
        <f>'in Millionen Franken'!R40/'in Millionen Franken'!Q40-1</f>
        <v>0.0371032763677932</v>
      </c>
      <c r="R40" s="34">
        <v>-0.02340286677466774</v>
      </c>
      <c r="S40" s="34">
        <v>0.011855406449443162</v>
      </c>
      <c r="T40" s="34">
        <v>0.015327225990658278</v>
      </c>
    </row>
    <row r="41" spans="1:20" ht="12.75">
      <c r="A41" s="1" t="s">
        <v>18</v>
      </c>
      <c r="B41" s="28">
        <v>0.1376802811780391</v>
      </c>
      <c r="C41" s="28">
        <v>-0.06125492702673907</v>
      </c>
      <c r="D41" s="28">
        <v>-0.036541080344984156</v>
      </c>
      <c r="E41" s="28">
        <v>-0.021436984687868144</v>
      </c>
      <c r="F41" s="28">
        <v>0.02214732787674545</v>
      </c>
      <c r="G41" s="28">
        <v>0.0244936410739518</v>
      </c>
      <c r="H41" s="28">
        <v>-0.017471264367816097</v>
      </c>
      <c r="I41" s="28">
        <v>0.07745437529246613</v>
      </c>
      <c r="J41" s="28">
        <v>0.038866111912165824</v>
      </c>
      <c r="K41" s="28">
        <v>-0.028168301365796955</v>
      </c>
      <c r="L41" s="28">
        <v>0.07740462822964833</v>
      </c>
      <c r="M41" s="28">
        <v>0.003999253712561019</v>
      </c>
      <c r="N41" s="28">
        <v>0.06458889154642944</v>
      </c>
      <c r="O41" s="28">
        <v>-0.0422463255685499</v>
      </c>
      <c r="P41" s="35">
        <v>0.11285742394635578</v>
      </c>
      <c r="Q41" s="35">
        <f>'in Millionen Franken'!R41/'in Millionen Franken'!Q41-1</f>
        <v>0.06075258287444529</v>
      </c>
      <c r="R41" s="35">
        <v>0.008420681395714391</v>
      </c>
      <c r="S41" s="35">
        <v>0.02255818747402394</v>
      </c>
      <c r="T41" s="35">
        <v>0.022688640747977606</v>
      </c>
    </row>
    <row r="42" spans="1:20" ht="12.75">
      <c r="A42" s="1" t="s">
        <v>19</v>
      </c>
      <c r="B42" s="28">
        <v>0.01066195232193623</v>
      </c>
      <c r="C42" s="28">
        <v>0.019313653003444342</v>
      </c>
      <c r="D42" s="28">
        <v>0.08228363173165376</v>
      </c>
      <c r="E42" s="28">
        <v>0.026563138536984</v>
      </c>
      <c r="F42" s="28">
        <v>-0.0011942675159235527</v>
      </c>
      <c r="G42" s="28">
        <v>0.02869669190912716</v>
      </c>
      <c r="H42" s="28">
        <v>-0.03680174648254764</v>
      </c>
      <c r="I42" s="28">
        <v>0.033711341670103145</v>
      </c>
      <c r="J42" s="28">
        <v>-0.015063054313961266</v>
      </c>
      <c r="K42" s="28">
        <v>0.07083080705282652</v>
      </c>
      <c r="L42" s="28">
        <v>-0.019143995611189513</v>
      </c>
      <c r="M42" s="28">
        <v>0.025767224855837278</v>
      </c>
      <c r="N42" s="28">
        <v>0.061215955284583234</v>
      </c>
      <c r="O42" s="28">
        <v>0.088047482557021</v>
      </c>
      <c r="P42" s="35">
        <v>0.0075252328752106745</v>
      </c>
      <c r="Q42" s="35">
        <f>'in Millionen Franken'!R42/'in Millionen Franken'!Q42-1</f>
        <v>-0.005981848645982835</v>
      </c>
      <c r="R42" s="35">
        <v>0.04640408570718502</v>
      </c>
      <c r="S42" s="35">
        <v>0.029965150755372427</v>
      </c>
      <c r="T42" s="35">
        <v>0.027634965976164105</v>
      </c>
    </row>
    <row r="43" spans="1:20" ht="12.75">
      <c r="A43" s="1" t="s">
        <v>28</v>
      </c>
      <c r="B43" s="28">
        <v>0.14529058116232463</v>
      </c>
      <c r="C43" s="28">
        <v>-0.0402449693788276</v>
      </c>
      <c r="D43" s="28">
        <v>0.02370100273473108</v>
      </c>
      <c r="E43" s="28">
        <v>0.04986642920747997</v>
      </c>
      <c r="F43" s="28">
        <v>-0.006785411365564098</v>
      </c>
      <c r="G43" s="28">
        <v>0.09564474807856538</v>
      </c>
      <c r="H43" s="28">
        <v>0.060795011691348266</v>
      </c>
      <c r="I43" s="28">
        <v>0.07501102130786186</v>
      </c>
      <c r="J43" s="28">
        <v>0.39741574339240926</v>
      </c>
      <c r="K43" s="28">
        <v>-0.06770699593308038</v>
      </c>
      <c r="L43" s="28">
        <v>0.05191756530954317</v>
      </c>
      <c r="M43" s="28">
        <v>0.13644242436015563</v>
      </c>
      <c r="N43" s="28">
        <v>0.1794247273935834</v>
      </c>
      <c r="O43" s="28">
        <v>0.0686511627906976</v>
      </c>
      <c r="P43" s="35">
        <v>0.021935933147632314</v>
      </c>
      <c r="Q43" s="35">
        <f>'in Millionen Franken'!R43/'in Millionen Franken'!Q43-1</f>
        <v>0.03049403747870527</v>
      </c>
      <c r="R43" s="35">
        <v>0.05025624070094237</v>
      </c>
      <c r="S43" s="35">
        <v>0.016685030694160385</v>
      </c>
      <c r="T43" s="35">
        <v>0.018578727357176028</v>
      </c>
    </row>
    <row r="44" spans="1:20" ht="12.75">
      <c r="A44" s="1" t="s">
        <v>27</v>
      </c>
      <c r="B44" s="28">
        <v>0.18620887927823193</v>
      </c>
      <c r="C44" s="28">
        <v>0.21976759034606053</v>
      </c>
      <c r="D44" s="28">
        <v>0.17242462311557794</v>
      </c>
      <c r="E44" s="28">
        <v>0.0062952049290114775</v>
      </c>
      <c r="F44" s="28">
        <v>-0.0006655131106082512</v>
      </c>
      <c r="G44" s="28">
        <v>0.009856153436334614</v>
      </c>
      <c r="H44" s="28">
        <v>0.0040886309680820965</v>
      </c>
      <c r="I44" s="28">
        <v>-0.012079337974517212</v>
      </c>
      <c r="J44" s="28">
        <v>0.029442736642804723</v>
      </c>
      <c r="K44" s="28">
        <v>0.03598271596439395</v>
      </c>
      <c r="L44" s="28">
        <v>0.04329162081667759</v>
      </c>
      <c r="M44" s="28">
        <v>0.04459563848059829</v>
      </c>
      <c r="N44" s="28">
        <v>0.0584204800891468</v>
      </c>
      <c r="O44" s="28">
        <v>0.060239507637599665</v>
      </c>
      <c r="P44" s="35">
        <v>-0.020563368238702306</v>
      </c>
      <c r="Q44" s="35">
        <f>'in Millionen Franken'!R44/'in Millionen Franken'!Q44-1</f>
        <v>0.025255914836454396</v>
      </c>
      <c r="R44" s="35">
        <v>-0.10747846984357523</v>
      </c>
      <c r="S44" s="35">
        <v>-0.011548683492577538</v>
      </c>
      <c r="T44" s="35">
        <v>-0.0012694452837649361</v>
      </c>
    </row>
    <row r="45" spans="2:20" ht="12.7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3"/>
      <c r="Q45" s="13"/>
      <c r="R45" s="13"/>
      <c r="S45" s="13"/>
      <c r="T45" s="13"/>
    </row>
    <row r="46" spans="1:20" ht="25.5">
      <c r="A46" s="10" t="s">
        <v>20</v>
      </c>
      <c r="B46" s="26">
        <v>0.032001583506746645</v>
      </c>
      <c r="C46" s="26">
        <v>0.015863996584380757</v>
      </c>
      <c r="D46" s="26">
        <v>0.05743909900665756</v>
      </c>
      <c r="E46" s="26">
        <v>0.06177797961841014</v>
      </c>
      <c r="F46" s="26">
        <v>0.021682740877647433</v>
      </c>
      <c r="G46" s="26">
        <v>0.042723891483748444</v>
      </c>
      <c r="H46" s="26">
        <v>0.017819884624089344</v>
      </c>
      <c r="I46" s="26">
        <v>0.04070824694851827</v>
      </c>
      <c r="J46" s="26">
        <v>0.04716217741956896</v>
      </c>
      <c r="K46" s="26">
        <v>0.030016933881599206</v>
      </c>
      <c r="L46" s="26">
        <v>0.02323535909724117</v>
      </c>
      <c r="M46" s="26">
        <v>0.03885938902789162</v>
      </c>
      <c r="N46" s="26">
        <v>0.05417556959613079</v>
      </c>
      <c r="O46" s="26">
        <v>0.02686956083044012</v>
      </c>
      <c r="P46" s="34">
        <v>0.011703848927430371</v>
      </c>
      <c r="Q46" s="34">
        <f>'in Millionen Franken'!R46/'in Millionen Franken'!Q46-1</f>
        <v>0.036056038185052985</v>
      </c>
      <c r="R46" s="34">
        <v>0.025047938142604975</v>
      </c>
      <c r="S46" s="34">
        <v>0.048069810418345904</v>
      </c>
      <c r="T46" s="34">
        <v>0.05221857375629879</v>
      </c>
    </row>
    <row r="47" spans="1:20" ht="3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9" spans="1:19" ht="12.75">
      <c r="A49" s="39" t="s">
        <v>29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20" ht="25.5" customHeight="1">
      <c r="A50" s="41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38"/>
    </row>
    <row r="51" ht="4.5" customHeight="1">
      <c r="A51" s="18"/>
    </row>
    <row r="52" ht="12.75">
      <c r="A52" s="18" t="s">
        <v>43</v>
      </c>
    </row>
    <row r="53" ht="12.75">
      <c r="A53" s="33" t="s">
        <v>44</v>
      </c>
    </row>
    <row r="54" ht="6" customHeight="1">
      <c r="A54" s="17"/>
    </row>
    <row r="55" spans="1:20" s="22" customFormat="1" ht="12.75" customHeight="1">
      <c r="A55" s="18" t="s">
        <v>33</v>
      </c>
      <c r="B55" s="19"/>
      <c r="C55" s="31"/>
      <c r="D55" s="19"/>
      <c r="E55" s="31"/>
      <c r="F55" s="20"/>
      <c r="G55" s="20"/>
      <c r="H55" s="20"/>
      <c r="I55" s="20"/>
      <c r="J55" s="20"/>
      <c r="K55" s="21"/>
      <c r="L55" s="21"/>
      <c r="M55" s="21"/>
      <c r="N55" s="21"/>
      <c r="T55" s="37"/>
    </row>
    <row r="56" spans="1:20" s="22" customFormat="1" ht="12.75" customHeight="1">
      <c r="A56" s="1" t="s">
        <v>40</v>
      </c>
      <c r="B56" s="19"/>
      <c r="C56" s="31"/>
      <c r="D56" s="19"/>
      <c r="E56" s="31"/>
      <c r="F56" s="20"/>
      <c r="G56" s="20"/>
      <c r="H56" s="20"/>
      <c r="I56" s="20"/>
      <c r="J56" s="20"/>
      <c r="K56" s="21"/>
      <c r="L56" s="21"/>
      <c r="M56" s="21"/>
      <c r="N56" s="21"/>
      <c r="T56" s="37"/>
    </row>
    <row r="57" spans="1:20" s="22" customFormat="1" ht="12.75" customHeight="1">
      <c r="A57" s="1"/>
      <c r="B57" s="1"/>
      <c r="C57" s="23"/>
      <c r="D57" s="1"/>
      <c r="E57" s="1"/>
      <c r="F57" s="20"/>
      <c r="G57" s="20"/>
      <c r="H57" s="20"/>
      <c r="I57" s="20"/>
      <c r="J57" s="20"/>
      <c r="K57" s="21"/>
      <c r="L57" s="21"/>
      <c r="M57" s="25"/>
      <c r="N57" s="25"/>
      <c r="T57" s="37"/>
    </row>
    <row r="58" spans="1:20" s="22" customFormat="1" ht="12.75" customHeight="1">
      <c r="A58" s="1"/>
      <c r="B58" s="19"/>
      <c r="C58" s="19"/>
      <c r="D58" s="19"/>
      <c r="E58" s="19"/>
      <c r="F58" s="20"/>
      <c r="G58" s="20"/>
      <c r="H58" s="20"/>
      <c r="I58" s="20"/>
      <c r="J58" s="20"/>
      <c r="K58" s="21"/>
      <c r="L58" s="21"/>
      <c r="M58" s="21"/>
      <c r="N58" s="21"/>
      <c r="T58" s="37"/>
    </row>
    <row r="59" ht="12.75">
      <c r="A59" s="24" t="s">
        <v>23</v>
      </c>
    </row>
    <row r="61" spans="1:20" s="22" customFormat="1" ht="12.75" customHeight="1">
      <c r="A61" s="1"/>
      <c r="B61" s="1"/>
      <c r="C61" s="1"/>
      <c r="D61" s="1"/>
      <c r="E61" s="23"/>
      <c r="F61" s="23"/>
      <c r="G61" s="1"/>
      <c r="H61" s="1"/>
      <c r="I61" s="20"/>
      <c r="J61" s="20"/>
      <c r="K61" s="20"/>
      <c r="L61" s="20"/>
      <c r="M61" s="20"/>
      <c r="N61" s="20"/>
      <c r="O61" s="21"/>
      <c r="P61" s="21"/>
      <c r="Q61" s="21"/>
      <c r="R61" s="21"/>
      <c r="T61" s="37"/>
    </row>
    <row r="63" spans="1:21" ht="12.7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</sheetData>
  <sheetProtection/>
  <mergeCells count="2">
    <mergeCell ref="A63:U63"/>
    <mergeCell ref="A50:S50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Michael Lindner</cp:lastModifiedBy>
  <cp:lastPrinted>2016-04-01T12:29:56Z</cp:lastPrinted>
  <dcterms:created xsi:type="dcterms:W3CDTF">2001-12-20T08:01:57Z</dcterms:created>
  <dcterms:modified xsi:type="dcterms:W3CDTF">2016-04-07T15:32:53Z</dcterms:modified>
  <cp:category/>
  <cp:version/>
  <cp:contentType/>
  <cp:contentStatus/>
</cp:coreProperties>
</file>