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EC012BB-1CBD-4516-BC3B-BA3AB716C6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_FilterDatabase" localSheetId="19" hidden="1">'2005'!$A$1:$CD$76</definedName>
    <definedName name="_xlnm._FilterDatabase" localSheetId="18" hidden="1">'2006'!$A$1:$CD$76</definedName>
    <definedName name="_xlnm._FilterDatabase" localSheetId="17" hidden="1">'2007'!$A$1:$CD$76</definedName>
    <definedName name="_xlnm._FilterDatabase" localSheetId="16" hidden="1">'2008'!$A$1:$CD$76</definedName>
    <definedName name="_xlnm._FilterDatabase" localSheetId="15" hidden="1">'2009'!$A$1:$CD$76</definedName>
    <definedName name="_xlnm._FilterDatabase" localSheetId="14" hidden="1">'2010'!$A$1:$CD$81</definedName>
    <definedName name="_xlnm._FilterDatabase" localSheetId="13" hidden="1">'2011'!$A$1:$CD$87</definedName>
    <definedName name="_xlnm._FilterDatabase" localSheetId="12" hidden="1">'2012'!$A$1:$CD$87</definedName>
    <definedName name="_xlnm._FilterDatabase" localSheetId="11" hidden="1">'2013'!$A$1:$CD$87</definedName>
    <definedName name="_xlnm._FilterDatabase" localSheetId="10" hidden="1">'2014'!$A$1:$CD$87</definedName>
    <definedName name="_xlnm._FilterDatabase" localSheetId="9" hidden="1">'2015'!$A$1:$CD$87</definedName>
    <definedName name="_xlnm._FilterDatabase" localSheetId="8" hidden="1">'2016'!$A$1:$CD$87</definedName>
    <definedName name="_xlnm._FilterDatabase" localSheetId="7" hidden="1">'2017'!$A$1:$CD$91</definedName>
    <definedName name="_xlnm._FilterDatabase" localSheetId="6" hidden="1">'2018'!$A$1:$CD$91</definedName>
    <definedName name="_xlnm._FilterDatabase" localSheetId="5" hidden="1">'2019'!$A$1:$CD$90</definedName>
    <definedName name="_xlnm._FilterDatabase" localSheetId="4" hidden="1">'2020'!$A$1:$CD$91</definedName>
    <definedName name="_xlnm._FilterDatabase" localSheetId="3" hidden="1">'2021'!$A$1:$CD$91</definedName>
    <definedName name="_xlnm._FilterDatabase" localSheetId="2" hidden="1">'2022'!$A$1:$CD$91</definedName>
    <definedName name="_xlnm._FilterDatabase" localSheetId="1" hidden="1">'2023'!$A$1:$CD$91</definedName>
    <definedName name="_xlnm._FilterDatabase" localSheetId="0" hidden="1">'2024'!$A$1:$CD$91</definedName>
    <definedName name="_xlnm.Print_Titles" localSheetId="19">'2005'!$A:$A,'2005'!$1:$4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0" l="1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D72" i="14" s="1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D16" i="13" s="1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D31" i="13" s="1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B77" i="13"/>
  <c r="CB78" i="13"/>
  <c r="CB79" i="13"/>
  <c r="CB80" i="13"/>
  <c r="CC80" i="13"/>
  <c r="CC79" i="13"/>
  <c r="CC78" i="13"/>
  <c r="CC77" i="13"/>
  <c r="CC76" i="13"/>
  <c r="CD76" i="13"/>
  <c r="CC75" i="13"/>
  <c r="CD75" i="13" s="1"/>
  <c r="CC74" i="13"/>
  <c r="CC73" i="13"/>
  <c r="CC72" i="13"/>
  <c r="CC71" i="13"/>
  <c r="CC70" i="13"/>
  <c r="CC69" i="13"/>
  <c r="CD69" i="13" s="1"/>
  <c r="CC68" i="13"/>
  <c r="CD68" i="13" s="1"/>
  <c r="CC67" i="13"/>
  <c r="CD67" i="13" s="1"/>
  <c r="CC66" i="13"/>
  <c r="CD66" i="13" s="1"/>
  <c r="CC65" i="13"/>
  <c r="CC64" i="13"/>
  <c r="CC63" i="13"/>
  <c r="CD63" i="13" s="1"/>
  <c r="CC62" i="13"/>
  <c r="CD62" i="13" s="1"/>
  <c r="CC61" i="13"/>
  <c r="CC60" i="13"/>
  <c r="CD60" i="13" s="1"/>
  <c r="CC59" i="13"/>
  <c r="CD59" i="13" s="1"/>
  <c r="CC58" i="13"/>
  <c r="CC57" i="13"/>
  <c r="CC56" i="13"/>
  <c r="CC55" i="13"/>
  <c r="CC54" i="13"/>
  <c r="CD54" i="13" s="1"/>
  <c r="CC53" i="13"/>
  <c r="CC52" i="13"/>
  <c r="CD52" i="13" s="1"/>
  <c r="CC51" i="13"/>
  <c r="CC50" i="13"/>
  <c r="CC49" i="13"/>
  <c r="CC48" i="13"/>
  <c r="CC47" i="13"/>
  <c r="CD47" i="13" s="1"/>
  <c r="CC46" i="13"/>
  <c r="CD46" i="13" s="1"/>
  <c r="CC45" i="13"/>
  <c r="CD45" i="13" s="1"/>
  <c r="CC44" i="13"/>
  <c r="CD44" i="13"/>
  <c r="CC43" i="13"/>
  <c r="CD43" i="13" s="1"/>
  <c r="CC42" i="13"/>
  <c r="CC41" i="13"/>
  <c r="CD41" i="13" s="1"/>
  <c r="CC40" i="13"/>
  <c r="CC39" i="13"/>
  <c r="CD39" i="13" s="1"/>
  <c r="CC38" i="13"/>
  <c r="CD38" i="13" s="1"/>
  <c r="CC37" i="13"/>
  <c r="CD37" i="13" s="1"/>
  <c r="CC36" i="13"/>
  <c r="CD36" i="13" s="1"/>
  <c r="CC35" i="13"/>
  <c r="CC34" i="13"/>
  <c r="CD34" i="13" s="1"/>
  <c r="CC33" i="13"/>
  <c r="CC32" i="13"/>
  <c r="CC31" i="13"/>
  <c r="CC30" i="13"/>
  <c r="CD30" i="13" s="1"/>
  <c r="CC29" i="13"/>
  <c r="CD29" i="13" s="1"/>
  <c r="CC28" i="13"/>
  <c r="CC27" i="13"/>
  <c r="CC26" i="13"/>
  <c r="CD26" i="13" s="1"/>
  <c r="CC25" i="13"/>
  <c r="CD25" i="13" s="1"/>
  <c r="CC24" i="13"/>
  <c r="CC23" i="13"/>
  <c r="CC22" i="13"/>
  <c r="CD22" i="13" s="1"/>
  <c r="CC21" i="13"/>
  <c r="CC20" i="13"/>
  <c r="CD20" i="13" s="1"/>
  <c r="CC19" i="13"/>
  <c r="CC18" i="13"/>
  <c r="CC17" i="13"/>
  <c r="CD17" i="13" s="1"/>
  <c r="CC16" i="13"/>
  <c r="CC15" i="13"/>
  <c r="CC14" i="13"/>
  <c r="CD14" i="13" s="1"/>
  <c r="CC13" i="13"/>
  <c r="CC12" i="13"/>
  <c r="CC11" i="13"/>
  <c r="CC10" i="13"/>
  <c r="CD10" i="13"/>
  <c r="CC9" i="13"/>
  <c r="CD9" i="13" s="1"/>
  <c r="BZ6" i="13"/>
  <c r="BY6" i="13"/>
  <c r="BW6" i="13"/>
  <c r="BX6" i="13" s="1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/>
  <c r="AU6" i="13"/>
  <c r="AS6" i="13"/>
  <c r="AR6" i="13"/>
  <c r="AT6" i="13" s="1"/>
  <c r="AP6" i="13"/>
  <c r="AQ6" i="13" s="1"/>
  <c r="AO6" i="13"/>
  <c r="AM6" i="13"/>
  <c r="AL6" i="13"/>
  <c r="AJ6" i="13"/>
  <c r="AI6" i="13"/>
  <c r="AG6" i="13"/>
  <c r="AF6" i="13"/>
  <c r="AD6" i="13"/>
  <c r="AC6" i="13"/>
  <c r="AA6" i="13"/>
  <c r="Z6" i="13"/>
  <c r="AB6" i="13" s="1"/>
  <c r="X6" i="13"/>
  <c r="W6" i="13"/>
  <c r="U6" i="13"/>
  <c r="T6" i="13"/>
  <c r="R6" i="13"/>
  <c r="Q6" i="13"/>
  <c r="O6" i="13"/>
  <c r="N6" i="13"/>
  <c r="L6" i="13"/>
  <c r="K6" i="13"/>
  <c r="I6" i="13"/>
  <c r="H6" i="13"/>
  <c r="J6" i="13" s="1"/>
  <c r="F6" i="13"/>
  <c r="E6" i="13"/>
  <c r="C6" i="13"/>
  <c r="B6" i="13"/>
  <c r="D6" i="13" s="1"/>
  <c r="CC80" i="12"/>
  <c r="CD80" i="12" s="1"/>
  <c r="CB80" i="12"/>
  <c r="CC79" i="12"/>
  <c r="CB79" i="12"/>
  <c r="CC78" i="12"/>
  <c r="CD78" i="12" s="1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D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B66" i="12"/>
  <c r="CC65" i="12"/>
  <c r="CB65" i="12"/>
  <c r="CC64" i="12"/>
  <c r="CB64" i="12"/>
  <c r="CC63" i="12"/>
  <c r="CD63" i="12" s="1"/>
  <c r="CB63" i="12"/>
  <c r="CC62" i="12"/>
  <c r="CB62" i="12"/>
  <c r="CD62" i="12" s="1"/>
  <c r="CC61" i="12"/>
  <c r="CB61" i="12"/>
  <c r="CC60" i="12"/>
  <c r="CB60" i="12"/>
  <c r="CC59" i="12"/>
  <c r="CB59" i="12"/>
  <c r="CC58" i="12"/>
  <c r="CB58" i="12"/>
  <c r="CD58" i="12" s="1"/>
  <c r="CC57" i="12"/>
  <c r="CB57" i="12"/>
  <c r="CC56" i="12"/>
  <c r="CB56" i="12"/>
  <c r="CC55" i="12"/>
  <c r="CD55" i="12" s="1"/>
  <c r="CB55" i="12"/>
  <c r="CC54" i="12"/>
  <c r="CB54" i="12"/>
  <c r="CD54" i="12" s="1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D47" i="12" s="1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D41" i="12" s="1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D33" i="12" s="1"/>
  <c r="CC32" i="12"/>
  <c r="CD32" i="12" s="1"/>
  <c r="CB32" i="12"/>
  <c r="CC31" i="12"/>
  <c r="CB31" i="12"/>
  <c r="CD31" i="12" s="1"/>
  <c r="CC30" i="12"/>
  <c r="CB30" i="12"/>
  <c r="CC29" i="12"/>
  <c r="CB29" i="12"/>
  <c r="CC28" i="12"/>
  <c r="CB28" i="12"/>
  <c r="CC27" i="12"/>
  <c r="CB27" i="12"/>
  <c r="CC26" i="12"/>
  <c r="CB26" i="12"/>
  <c r="CD26" i="12" s="1"/>
  <c r="CC25" i="12"/>
  <c r="CB25" i="12"/>
  <c r="CC24" i="12"/>
  <c r="CB24" i="12"/>
  <c r="CC23" i="12"/>
  <c r="CB23" i="12"/>
  <c r="CD23" i="12" s="1"/>
  <c r="CC22" i="12"/>
  <c r="CB22" i="12"/>
  <c r="CC21" i="12"/>
  <c r="CB21" i="12"/>
  <c r="CC20" i="12"/>
  <c r="CB20" i="12"/>
  <c r="CC19" i="12"/>
  <c r="CB19" i="12"/>
  <c r="CC18" i="12"/>
  <c r="CB18" i="12"/>
  <c r="CD18" i="12" s="1"/>
  <c r="CC17" i="12"/>
  <c r="CB17" i="12"/>
  <c r="CD17" i="12" s="1"/>
  <c r="CC16" i="12"/>
  <c r="CB16" i="12"/>
  <c r="CD16" i="12" s="1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D9" i="12" s="1"/>
  <c r="CB9" i="12"/>
  <c r="BZ6" i="12"/>
  <c r="BY6" i="12"/>
  <c r="BW6" i="12"/>
  <c r="BX6" i="12" s="1"/>
  <c r="BV6" i="12"/>
  <c r="BT6" i="12"/>
  <c r="BS6" i="12"/>
  <c r="BQ6" i="12"/>
  <c r="BR6" i="12" s="1"/>
  <c r="BP6" i="12"/>
  <c r="BN6" i="12"/>
  <c r="BM6" i="12"/>
  <c r="BK6" i="12"/>
  <c r="BL6" i="12" s="1"/>
  <c r="BJ6" i="12"/>
  <c r="BH6" i="12"/>
  <c r="BG6" i="12"/>
  <c r="BE6" i="12"/>
  <c r="BF6" i="12" s="1"/>
  <c r="BD6" i="12"/>
  <c r="BB6" i="12"/>
  <c r="BA6" i="12"/>
  <c r="AY6" i="12"/>
  <c r="AZ6" i="12" s="1"/>
  <c r="AX6" i="12"/>
  <c r="AV6" i="12"/>
  <c r="AU6" i="12"/>
  <c r="AW6" i="12" s="1"/>
  <c r="AS6" i="12"/>
  <c r="AR6" i="12"/>
  <c r="AP6" i="12"/>
  <c r="AO6" i="12"/>
  <c r="AQ6" i="12" s="1"/>
  <c r="AM6" i="12"/>
  <c r="AN6" i="12" s="1"/>
  <c r="AL6" i="12"/>
  <c r="AJ6" i="12"/>
  <c r="AI6" i="12"/>
  <c r="AK6" i="12" s="1"/>
  <c r="AG6" i="12"/>
  <c r="AH6" i="12" s="1"/>
  <c r="AF6" i="12"/>
  <c r="AD6" i="12"/>
  <c r="AC6" i="12"/>
  <c r="AE6" i="12" s="1"/>
  <c r="AA6" i="12"/>
  <c r="Z6" i="12"/>
  <c r="X6" i="12"/>
  <c r="W6" i="12"/>
  <c r="U6" i="12"/>
  <c r="V6" i="12" s="1"/>
  <c r="T6" i="12"/>
  <c r="R6" i="12"/>
  <c r="Q6" i="12"/>
  <c r="S6" i="12" s="1"/>
  <c r="O6" i="12"/>
  <c r="N6" i="12"/>
  <c r="L6" i="12"/>
  <c r="K6" i="12"/>
  <c r="I6" i="12"/>
  <c r="H6" i="12"/>
  <c r="F6" i="12"/>
  <c r="E6" i="12"/>
  <c r="C6" i="12"/>
  <c r="D6" i="12" s="1"/>
  <c r="B6" i="12"/>
  <c r="CC79" i="11"/>
  <c r="CB79" i="11"/>
  <c r="CC78" i="11"/>
  <c r="CB78" i="11"/>
  <c r="CC77" i="11"/>
  <c r="CB77" i="11"/>
  <c r="CC76" i="11"/>
  <c r="CB76" i="11"/>
  <c r="CC75" i="11"/>
  <c r="CB75" i="11"/>
  <c r="CD75" i="11" s="1"/>
  <c r="CC74" i="11"/>
  <c r="CB74" i="11"/>
  <c r="CC73" i="11"/>
  <c r="CB73" i="11"/>
  <c r="CC72" i="11"/>
  <c r="CB72" i="11"/>
  <c r="CC71" i="11"/>
  <c r="CB71" i="11"/>
  <c r="CD71" i="11" s="1"/>
  <c r="CC70" i="11"/>
  <c r="CB70" i="11"/>
  <c r="CC69" i="11"/>
  <c r="CB69" i="11"/>
  <c r="CC68" i="11"/>
  <c r="CD68" i="11" s="1"/>
  <c r="CB68" i="11"/>
  <c r="CC67" i="11"/>
  <c r="CB67" i="11"/>
  <c r="CD67" i="11" s="1"/>
  <c r="CC66" i="11"/>
  <c r="CB66" i="11"/>
  <c r="CC65" i="11"/>
  <c r="CB65" i="11"/>
  <c r="CC64" i="11"/>
  <c r="CD64" i="11" s="1"/>
  <c r="CB64" i="11"/>
  <c r="CC63" i="11"/>
  <c r="CB63" i="11"/>
  <c r="CC62" i="11"/>
  <c r="CB62" i="11"/>
  <c r="CC61" i="11"/>
  <c r="CB61" i="11"/>
  <c r="CC60" i="11"/>
  <c r="CB60" i="11"/>
  <c r="CC59" i="11"/>
  <c r="CB59" i="11"/>
  <c r="CD59" i="11" s="1"/>
  <c r="CC58" i="11"/>
  <c r="CB58" i="11"/>
  <c r="CC57" i="11"/>
  <c r="CB57" i="11"/>
  <c r="CC56" i="11"/>
  <c r="CD56" i="11" s="1"/>
  <c r="CB56" i="11"/>
  <c r="CC55" i="11"/>
  <c r="CB55" i="11"/>
  <c r="CC54" i="11"/>
  <c r="CB54" i="11"/>
  <c r="CC53" i="1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B47" i="11"/>
  <c r="CC46" i="11"/>
  <c r="CB46" i="11"/>
  <c r="CC45" i="11"/>
  <c r="CB45" i="11"/>
  <c r="CC44" i="11"/>
  <c r="CB44" i="11"/>
  <c r="CC43" i="11"/>
  <c r="CB43" i="11"/>
  <c r="CD43" i="11" s="1"/>
  <c r="CC42" i="11"/>
  <c r="CB42" i="11"/>
  <c r="CC41" i="11"/>
  <c r="CB41" i="11"/>
  <c r="CC40" i="11"/>
  <c r="CB40" i="11"/>
  <c r="CC39" i="11"/>
  <c r="CB39" i="11"/>
  <c r="CD39" i="11" s="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D32" i="11" s="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D23" i="11" s="1"/>
  <c r="CC22" i="11"/>
  <c r="CB22" i="11"/>
  <c r="CC21" i="11"/>
  <c r="CB21" i="11"/>
  <c r="CC20" i="11"/>
  <c r="CD20" i="11" s="1"/>
  <c r="CB20" i="11"/>
  <c r="CC19" i="11"/>
  <c r="CB19" i="11"/>
  <c r="CC18" i="11"/>
  <c r="CB18" i="11"/>
  <c r="CC17" i="11"/>
  <c r="CB17" i="11"/>
  <c r="CC16" i="11"/>
  <c r="CD16" i="11" s="1"/>
  <c r="CB16" i="11"/>
  <c r="CC15" i="11"/>
  <c r="CB15" i="11"/>
  <c r="CD15" i="11" s="1"/>
  <c r="CC14" i="11"/>
  <c r="CB14" i="11"/>
  <c r="CC13" i="11"/>
  <c r="CB13" i="11"/>
  <c r="CC12" i="11"/>
  <c r="CD12" i="11" s="1"/>
  <c r="CB12" i="11"/>
  <c r="CC11" i="11"/>
  <c r="CB11" i="11"/>
  <c r="CC10" i="11"/>
  <c r="CB10" i="11"/>
  <c r="CC9" i="11"/>
  <c r="CB9" i="11"/>
  <c r="BZ6" i="11"/>
  <c r="CA6" i="11" s="1"/>
  <c r="BY6" i="11"/>
  <c r="BW6" i="11"/>
  <c r="BV6" i="11"/>
  <c r="BX6" i="11" s="1"/>
  <c r="BT6" i="11"/>
  <c r="BS6" i="11"/>
  <c r="BQ6" i="11"/>
  <c r="BP6" i="11"/>
  <c r="BN6" i="11"/>
  <c r="BO6" i="11" s="1"/>
  <c r="BM6" i="11"/>
  <c r="BK6" i="11"/>
  <c r="BJ6" i="11"/>
  <c r="BL6" i="11" s="1"/>
  <c r="BH6" i="11"/>
  <c r="BG6" i="11"/>
  <c r="BE6" i="11"/>
  <c r="BD6" i="11"/>
  <c r="BB6" i="11"/>
  <c r="BC6" i="11" s="1"/>
  <c r="BA6" i="11"/>
  <c r="AY6" i="11"/>
  <c r="AX6" i="11"/>
  <c r="AZ6" i="11" s="1"/>
  <c r="AV6" i="11"/>
  <c r="AU6" i="11"/>
  <c r="AS6" i="11"/>
  <c r="AR6" i="11"/>
  <c r="AP6" i="11"/>
  <c r="AQ6" i="11" s="1"/>
  <c r="AO6" i="11"/>
  <c r="AM6" i="11"/>
  <c r="AL6" i="11"/>
  <c r="AN6" i="11" s="1"/>
  <c r="AJ6" i="11"/>
  <c r="AI6" i="11"/>
  <c r="AG6" i="11"/>
  <c r="AF6" i="11"/>
  <c r="AD6" i="11"/>
  <c r="AC6" i="11"/>
  <c r="AA6" i="11"/>
  <c r="Z6" i="11"/>
  <c r="AB6" i="11" s="1"/>
  <c r="X6" i="11"/>
  <c r="W6" i="11"/>
  <c r="U6" i="11"/>
  <c r="T6" i="11"/>
  <c r="R6" i="11"/>
  <c r="Q6" i="11"/>
  <c r="O6" i="11"/>
  <c r="N6" i="11"/>
  <c r="P6" i="11" s="1"/>
  <c r="L6" i="11"/>
  <c r="K6" i="11"/>
  <c r="I6" i="11"/>
  <c r="H6" i="11"/>
  <c r="F6" i="11"/>
  <c r="G6" i="11" s="1"/>
  <c r="E6" i="11"/>
  <c r="C6" i="11"/>
  <c r="B6" i="11"/>
  <c r="CC79" i="10"/>
  <c r="CB79" i="10"/>
  <c r="CC78" i="10"/>
  <c r="CB78" i="10"/>
  <c r="CC77" i="10"/>
  <c r="CD77" i="10" s="1"/>
  <c r="CB77" i="10"/>
  <c r="CC76" i="10"/>
  <c r="CB76" i="10"/>
  <c r="CD76" i="10" s="1"/>
  <c r="CC75" i="10"/>
  <c r="CB75" i="10"/>
  <c r="CC74" i="10"/>
  <c r="CB74" i="10"/>
  <c r="CC73" i="10"/>
  <c r="CD73" i="10" s="1"/>
  <c r="CB73" i="10"/>
  <c r="CC72" i="10"/>
  <c r="CB72" i="10"/>
  <c r="CD72" i="10" s="1"/>
  <c r="CC71" i="10"/>
  <c r="CD71" i="10" s="1"/>
  <c r="CB71" i="10"/>
  <c r="CC70" i="10"/>
  <c r="CB70" i="10"/>
  <c r="CC69" i="10"/>
  <c r="CB69" i="10"/>
  <c r="CC68" i="10"/>
  <c r="CB68" i="10"/>
  <c r="CC67" i="10"/>
  <c r="CD67" i="10" s="1"/>
  <c r="CB67" i="10"/>
  <c r="CC66" i="10"/>
  <c r="CB66" i="10"/>
  <c r="CC65" i="10"/>
  <c r="CD65" i="10" s="1"/>
  <c r="CB65" i="10"/>
  <c r="CC64" i="10"/>
  <c r="CB64" i="10"/>
  <c r="CC63" i="10"/>
  <c r="CB63" i="10"/>
  <c r="CC62" i="10"/>
  <c r="CB62" i="10"/>
  <c r="CC61" i="10"/>
  <c r="CD61" i="10" s="1"/>
  <c r="CB61" i="10"/>
  <c r="CC60" i="10"/>
  <c r="CB60" i="10"/>
  <c r="CC59" i="10"/>
  <c r="CD59" i="10" s="1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D53" i="10" s="1"/>
  <c r="CB53" i="10"/>
  <c r="CC52" i="10"/>
  <c r="CB52" i="10"/>
  <c r="CC51" i="10"/>
  <c r="CB51" i="10"/>
  <c r="CC50" i="10"/>
  <c r="CB50" i="10"/>
  <c r="CC49" i="10"/>
  <c r="CB49" i="10"/>
  <c r="CC48" i="10"/>
  <c r="CB48" i="10"/>
  <c r="CC47" i="10"/>
  <c r="CD47" i="10" s="1"/>
  <c r="CB47" i="10"/>
  <c r="CC46" i="10"/>
  <c r="CB46" i="10"/>
  <c r="CC45" i="10"/>
  <c r="CD45" i="10" s="1"/>
  <c r="CB45" i="10"/>
  <c r="CC44" i="10"/>
  <c r="CB44" i="10"/>
  <c r="CC43" i="10"/>
  <c r="CD43" i="10" s="1"/>
  <c r="CB43" i="10"/>
  <c r="CC42" i="10"/>
  <c r="CB42" i="10"/>
  <c r="CD42" i="10" s="1"/>
  <c r="CC41" i="10"/>
  <c r="CB41" i="10"/>
  <c r="CC40" i="10"/>
  <c r="CB40" i="10"/>
  <c r="CD40" i="10" s="1"/>
  <c r="CC39" i="10"/>
  <c r="CD39" i="10" s="1"/>
  <c r="CB39" i="10"/>
  <c r="CC38" i="10"/>
  <c r="CB38" i="10"/>
  <c r="CD38" i="10" s="1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D32" i="10" s="1"/>
  <c r="CC31" i="10"/>
  <c r="CD31" i="10" s="1"/>
  <c r="CB31" i="10"/>
  <c r="CC30" i="10"/>
  <c r="CB30" i="10"/>
  <c r="CC29" i="10"/>
  <c r="CB29" i="10"/>
  <c r="CC28" i="10"/>
  <c r="CB28" i="10"/>
  <c r="CD28" i="10" s="1"/>
  <c r="CC27" i="10"/>
  <c r="CD27" i="10" s="1"/>
  <c r="CB27" i="10"/>
  <c r="CC26" i="10"/>
  <c r="CB26" i="10"/>
  <c r="CD26" i="10" s="1"/>
  <c r="CC25" i="10"/>
  <c r="CB25" i="10"/>
  <c r="CC24" i="10"/>
  <c r="CB24" i="10"/>
  <c r="CC23" i="10"/>
  <c r="CD23" i="10" s="1"/>
  <c r="CB23" i="10"/>
  <c r="CC22" i="10"/>
  <c r="CB22" i="10"/>
  <c r="CD22" i="10" s="1"/>
  <c r="CC21" i="10"/>
  <c r="CB21" i="10"/>
  <c r="CC20" i="10"/>
  <c r="CB20" i="10"/>
  <c r="CD20" i="10" s="1"/>
  <c r="CC19" i="10"/>
  <c r="CD19" i="10" s="1"/>
  <c r="CB19" i="10"/>
  <c r="CC18" i="10"/>
  <c r="CB18" i="10"/>
  <c r="CD18" i="10" s="1"/>
  <c r="CC17" i="10"/>
  <c r="CB17" i="10"/>
  <c r="CC16" i="10"/>
  <c r="CB16" i="10"/>
  <c r="CC15" i="10"/>
  <c r="CB15" i="10"/>
  <c r="CC14" i="10"/>
  <c r="CB14" i="10"/>
  <c r="CD14" i="10" s="1"/>
  <c r="CC13" i="10"/>
  <c r="CB13" i="10"/>
  <c r="CC12" i="10"/>
  <c r="CB12" i="10"/>
  <c r="CC11" i="10"/>
  <c r="CD11" i="10" s="1"/>
  <c r="CB11" i="10"/>
  <c r="CC10" i="10"/>
  <c r="CB10" i="10"/>
  <c r="CC9" i="10"/>
  <c r="CB9" i="10"/>
  <c r="BZ6" i="10"/>
  <c r="BY6" i="10"/>
  <c r="CA6" i="10" s="1"/>
  <c r="BW6" i="10"/>
  <c r="BX6" i="10" s="1"/>
  <c r="BV6" i="10"/>
  <c r="BT6" i="10"/>
  <c r="BS6" i="10"/>
  <c r="BU6" i="10" s="1"/>
  <c r="BQ6" i="10"/>
  <c r="BP6" i="10"/>
  <c r="BN6" i="10"/>
  <c r="BM6" i="10"/>
  <c r="BK6" i="10"/>
  <c r="BL6" i="10" s="1"/>
  <c r="BJ6" i="10"/>
  <c r="BH6" i="10"/>
  <c r="BG6" i="10"/>
  <c r="BI6" i="10" s="1"/>
  <c r="BE6" i="10"/>
  <c r="BD6" i="10"/>
  <c r="BB6" i="10"/>
  <c r="BA6" i="10"/>
  <c r="BC6" i="10" s="1"/>
  <c r="AY6" i="10"/>
  <c r="AZ6" i="10" s="1"/>
  <c r="AX6" i="10"/>
  <c r="AV6" i="10"/>
  <c r="AU6" i="10"/>
  <c r="AW6" i="10" s="1"/>
  <c r="AS6" i="10"/>
  <c r="AR6" i="10"/>
  <c r="AP6" i="10"/>
  <c r="AO6" i="10"/>
  <c r="AQ6" i="10" s="1"/>
  <c r="AM6" i="10"/>
  <c r="AN6" i="10" s="1"/>
  <c r="AL6" i="10"/>
  <c r="AJ6" i="10"/>
  <c r="AI6" i="10"/>
  <c r="AG6" i="10"/>
  <c r="AF6" i="10"/>
  <c r="AD6" i="10"/>
  <c r="AC6" i="10"/>
  <c r="AE6" i="10" s="1"/>
  <c r="AA6" i="10"/>
  <c r="AB6" i="10" s="1"/>
  <c r="Z6" i="10"/>
  <c r="X6" i="10"/>
  <c r="W6" i="10"/>
  <c r="Y6" i="10" s="1"/>
  <c r="U6" i="10"/>
  <c r="T6" i="10"/>
  <c r="R6" i="10"/>
  <c r="Q6" i="10"/>
  <c r="O6" i="10"/>
  <c r="P6" i="10" s="1"/>
  <c r="N6" i="10"/>
  <c r="L6" i="10"/>
  <c r="K6" i="10"/>
  <c r="M6" i="10" s="1"/>
  <c r="I6" i="10"/>
  <c r="H6" i="10"/>
  <c r="F6" i="10"/>
  <c r="E6" i="10"/>
  <c r="G6" i="10" s="1"/>
  <c r="C6" i="10"/>
  <c r="D6" i="10" s="1"/>
  <c r="B6" i="10"/>
  <c r="CC79" i="9"/>
  <c r="CB79" i="9"/>
  <c r="CD79" i="9" s="1"/>
  <c r="CC78" i="9"/>
  <c r="CB78" i="9"/>
  <c r="CC77" i="9"/>
  <c r="CB77" i="9"/>
  <c r="CC76" i="9"/>
  <c r="CD76" i="9" s="1"/>
  <c r="CB76" i="9"/>
  <c r="CC75" i="9"/>
  <c r="CB75" i="9"/>
  <c r="CD75" i="9" s="1"/>
  <c r="CC74" i="9"/>
  <c r="CB74" i="9"/>
  <c r="CC73" i="9"/>
  <c r="CD73" i="9" s="1"/>
  <c r="CB73" i="9"/>
  <c r="CC72" i="9"/>
  <c r="CB72" i="9"/>
  <c r="CD72" i="9" s="1"/>
  <c r="CC71" i="9"/>
  <c r="CB71" i="9"/>
  <c r="CD71" i="9" s="1"/>
  <c r="CC70" i="9"/>
  <c r="CB70" i="9"/>
  <c r="CC69" i="9"/>
  <c r="CB69" i="9"/>
  <c r="CC68" i="9"/>
  <c r="CB68" i="9"/>
  <c r="CD68" i="9" s="1"/>
  <c r="CC67" i="9"/>
  <c r="CB67" i="9"/>
  <c r="CC66" i="9"/>
  <c r="CB66" i="9"/>
  <c r="CC65" i="9"/>
  <c r="CD65" i="9" s="1"/>
  <c r="CB65" i="9"/>
  <c r="CC64" i="9"/>
  <c r="CB64" i="9"/>
  <c r="CD64" i="9" s="1"/>
  <c r="CC63" i="9"/>
  <c r="CB63" i="9"/>
  <c r="CC62" i="9"/>
  <c r="CB62" i="9"/>
  <c r="CC61" i="9"/>
  <c r="CB61" i="9"/>
  <c r="CC60" i="9"/>
  <c r="CB60" i="9"/>
  <c r="CC59" i="9"/>
  <c r="CB59" i="9"/>
  <c r="CD59" i="9" s="1"/>
  <c r="CC58" i="9"/>
  <c r="CB58" i="9"/>
  <c r="CC57" i="9"/>
  <c r="CB57" i="9"/>
  <c r="CC56" i="9"/>
  <c r="CB56" i="9"/>
  <c r="CC55" i="9"/>
  <c r="CB55" i="9"/>
  <c r="CC54" i="9"/>
  <c r="CD54" i="9" s="1"/>
  <c r="CB54" i="9"/>
  <c r="CC53" i="9"/>
  <c r="CB53" i="9"/>
  <c r="CC52" i="9"/>
  <c r="CB52" i="9"/>
  <c r="CC51" i="9"/>
  <c r="CB51" i="9"/>
  <c r="CC50" i="9"/>
  <c r="CB50" i="9"/>
  <c r="CC49" i="9"/>
  <c r="CB49" i="9"/>
  <c r="CD49" i="9" s="1"/>
  <c r="CC48" i="9"/>
  <c r="CB48" i="9"/>
  <c r="CC47" i="9"/>
  <c r="CB47" i="9"/>
  <c r="CD47" i="9" s="1"/>
  <c r="CC46" i="9"/>
  <c r="CD46" i="9" s="1"/>
  <c r="CB46" i="9"/>
  <c r="CC45" i="9"/>
  <c r="CB45" i="9"/>
  <c r="CD45" i="9" s="1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B37" i="9"/>
  <c r="CC36" i="9"/>
  <c r="CB36" i="9"/>
  <c r="CC35" i="9"/>
  <c r="CB35" i="9"/>
  <c r="CD35" i="9" s="1"/>
  <c r="CC34" i="9"/>
  <c r="CB34" i="9"/>
  <c r="CC33" i="9"/>
  <c r="CB33" i="9"/>
  <c r="CC32" i="9"/>
  <c r="CD32" i="9" s="1"/>
  <c r="CB32" i="9"/>
  <c r="CC31" i="9"/>
  <c r="CB31" i="9"/>
  <c r="CC30" i="9"/>
  <c r="CB30" i="9"/>
  <c r="CC29" i="9"/>
  <c r="CB29" i="9"/>
  <c r="CC28" i="9"/>
  <c r="CD28" i="9" s="1"/>
  <c r="CB28" i="9"/>
  <c r="CC27" i="9"/>
  <c r="CB27" i="9"/>
  <c r="CC26" i="9"/>
  <c r="CB26" i="9"/>
  <c r="CC25" i="9"/>
  <c r="CB25" i="9"/>
  <c r="CC24" i="9"/>
  <c r="CD24" i="9" s="1"/>
  <c r="CB24" i="9"/>
  <c r="CC23" i="9"/>
  <c r="CB23" i="9"/>
  <c r="CD23" i="9" s="1"/>
  <c r="CC22" i="9"/>
  <c r="CB22" i="9"/>
  <c r="CC21" i="9"/>
  <c r="CB21" i="9"/>
  <c r="CC20" i="9"/>
  <c r="CD20" i="9" s="1"/>
  <c r="CB20" i="9"/>
  <c r="CC19" i="9"/>
  <c r="CB19" i="9"/>
  <c r="CC18" i="9"/>
  <c r="CD18" i="9" s="1"/>
  <c r="CB18" i="9"/>
  <c r="CC17" i="9"/>
  <c r="CD17" i="9" s="1"/>
  <c r="CB17" i="9"/>
  <c r="CC16" i="9"/>
  <c r="CD16" i="9" s="1"/>
  <c r="CB16" i="9"/>
  <c r="CC15" i="9"/>
  <c r="CB15" i="9"/>
  <c r="CD15" i="9" s="1"/>
  <c r="CC14" i="9"/>
  <c r="CB14" i="9"/>
  <c r="CC13" i="9"/>
  <c r="CB13" i="9"/>
  <c r="CC12" i="9"/>
  <c r="CD12" i="9" s="1"/>
  <c r="CB12" i="9"/>
  <c r="CC11" i="9"/>
  <c r="CB11" i="9"/>
  <c r="CC10" i="9"/>
  <c r="CB10" i="9"/>
  <c r="CC9" i="9"/>
  <c r="CB9" i="9"/>
  <c r="BZ6" i="9"/>
  <c r="CA6" i="9" s="1"/>
  <c r="BY6" i="9"/>
  <c r="BW6" i="9"/>
  <c r="BV6" i="9"/>
  <c r="BT6" i="9"/>
  <c r="BS6" i="9"/>
  <c r="BQ6" i="9"/>
  <c r="BR6" i="9" s="1"/>
  <c r="BP6" i="9"/>
  <c r="BN6" i="9"/>
  <c r="BO6" i="9" s="1"/>
  <c r="BM6" i="9"/>
  <c r="BK6" i="9"/>
  <c r="BJ6" i="9"/>
  <c r="BL6" i="9" s="1"/>
  <c r="BH6" i="9"/>
  <c r="BG6" i="9"/>
  <c r="BE6" i="9"/>
  <c r="BD6" i="9"/>
  <c r="BB6" i="9"/>
  <c r="BC6" i="9" s="1"/>
  <c r="BA6" i="9"/>
  <c r="AY6" i="9"/>
  <c r="AX6" i="9"/>
  <c r="AZ6" i="9" s="1"/>
  <c r="AV6" i="9"/>
  <c r="AU6" i="9"/>
  <c r="AS6" i="9"/>
  <c r="AR6" i="9"/>
  <c r="AP6" i="9"/>
  <c r="AO6" i="9"/>
  <c r="AM6" i="9"/>
  <c r="AL6" i="9"/>
  <c r="AJ6" i="9"/>
  <c r="AI6" i="9"/>
  <c r="AG6" i="9"/>
  <c r="AF6" i="9"/>
  <c r="AH6" i="9" s="1"/>
  <c r="AD6" i="9"/>
  <c r="AE6" i="9" s="1"/>
  <c r="AC6" i="9"/>
  <c r="AA6" i="9"/>
  <c r="Z6" i="9"/>
  <c r="AB6" i="9" s="1"/>
  <c r="X6" i="9"/>
  <c r="Y6" i="9" s="1"/>
  <c r="W6" i="9"/>
  <c r="U6" i="9"/>
  <c r="T6" i="9"/>
  <c r="R6" i="9"/>
  <c r="Q6" i="9"/>
  <c r="O6" i="9"/>
  <c r="N6" i="9"/>
  <c r="P6" i="9" s="1"/>
  <c r="L6" i="9"/>
  <c r="M6" i="9" s="1"/>
  <c r="K6" i="9"/>
  <c r="I6" i="9"/>
  <c r="J6" i="9" s="1"/>
  <c r="H6" i="9"/>
  <c r="F6" i="9"/>
  <c r="E6" i="9"/>
  <c r="C6" i="9"/>
  <c r="B6" i="9"/>
  <c r="D6" i="9" s="1"/>
  <c r="B6" i="8"/>
  <c r="C6" i="8"/>
  <c r="E6" i="8"/>
  <c r="F6" i="8"/>
  <c r="G6" i="8" s="1"/>
  <c r="H6" i="8"/>
  <c r="I6" i="8"/>
  <c r="K6" i="8"/>
  <c r="L6" i="8"/>
  <c r="M6" i="8" s="1"/>
  <c r="N6" i="8"/>
  <c r="O6" i="8"/>
  <c r="Q6" i="8"/>
  <c r="R6" i="8"/>
  <c r="S6" i="8" s="1"/>
  <c r="T6" i="8"/>
  <c r="U6" i="8"/>
  <c r="W6" i="8"/>
  <c r="X6" i="8"/>
  <c r="Z6" i="8"/>
  <c r="AA6" i="8"/>
  <c r="AC6" i="8"/>
  <c r="AD6" i="8"/>
  <c r="AE6" i="8" s="1"/>
  <c r="AF6" i="8"/>
  <c r="AG6" i="8"/>
  <c r="AI6" i="8"/>
  <c r="AJ6" i="8"/>
  <c r="AK6" i="8" s="1"/>
  <c r="AL6" i="8"/>
  <c r="AM6" i="8"/>
  <c r="AO6" i="8"/>
  <c r="AP6" i="8"/>
  <c r="AQ6" i="8" s="1"/>
  <c r="AR6" i="8"/>
  <c r="AS6" i="8"/>
  <c r="AU6" i="8"/>
  <c r="AV6" i="8"/>
  <c r="AW6" i="8" s="1"/>
  <c r="AX6" i="8"/>
  <c r="AY6" i="8"/>
  <c r="BA6" i="8"/>
  <c r="BB6" i="8"/>
  <c r="BC6" i="8" s="1"/>
  <c r="BD6" i="8"/>
  <c r="BE6" i="8"/>
  <c r="BG6" i="8"/>
  <c r="BH6" i="8"/>
  <c r="BI6" i="8" s="1"/>
  <c r="BJ6" i="8"/>
  <c r="BK6" i="8"/>
  <c r="BL6" i="8" s="1"/>
  <c r="BM6" i="8"/>
  <c r="BN6" i="8"/>
  <c r="BO6" i="8" s="1"/>
  <c r="BP6" i="8"/>
  <c r="BQ6" i="8"/>
  <c r="BS6" i="8"/>
  <c r="BT6" i="8"/>
  <c r="BV6" i="8"/>
  <c r="BW6" i="8"/>
  <c r="BX6" i="8" s="1"/>
  <c r="BY6" i="8"/>
  <c r="BZ6" i="8"/>
  <c r="CA6" i="8" s="1"/>
  <c r="CB9" i="8"/>
  <c r="CB10" i="8"/>
  <c r="CB11" i="8"/>
  <c r="CB12" i="8"/>
  <c r="CD12" i="8" s="1"/>
  <c r="CB13" i="8"/>
  <c r="CB14" i="8"/>
  <c r="CB15" i="8"/>
  <c r="CB16" i="8"/>
  <c r="CB17" i="8"/>
  <c r="CB18" i="8"/>
  <c r="CB19" i="8"/>
  <c r="CB20" i="8"/>
  <c r="CD20" i="8" s="1"/>
  <c r="CB21" i="8"/>
  <c r="CB22" i="8"/>
  <c r="CB23" i="8"/>
  <c r="CB24" i="8"/>
  <c r="CB25" i="8"/>
  <c r="CB26" i="8"/>
  <c r="CB27" i="8"/>
  <c r="CB28" i="8"/>
  <c r="CD28" i="8" s="1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C11" i="8"/>
  <c r="CC12" i="8"/>
  <c r="CC13" i="8"/>
  <c r="CD13" i="8" s="1"/>
  <c r="CC14" i="8"/>
  <c r="CC15" i="8"/>
  <c r="CC16" i="8"/>
  <c r="CC17" i="8"/>
  <c r="CD17" i="8" s="1"/>
  <c r="CC18" i="8"/>
  <c r="CC19" i="8"/>
  <c r="CC20" i="8"/>
  <c r="CC21" i="8"/>
  <c r="CD21" i="8" s="1"/>
  <c r="CC22" i="8"/>
  <c r="CD22" i="8" s="1"/>
  <c r="CC23" i="8"/>
  <c r="CC24" i="8"/>
  <c r="CC25" i="8"/>
  <c r="CD25" i="8" s="1"/>
  <c r="CC26" i="8"/>
  <c r="CC27" i="8"/>
  <c r="CC28" i="8"/>
  <c r="CC29" i="8"/>
  <c r="CD29" i="8" s="1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C42" i="8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C66" i="8"/>
  <c r="CC67" i="8"/>
  <c r="CC68" i="8"/>
  <c r="CC69" i="8"/>
  <c r="CD69" i="8" s="1"/>
  <c r="CC70" i="8"/>
  <c r="CC71" i="8"/>
  <c r="CD71" i="8" s="1"/>
  <c r="CC72" i="8"/>
  <c r="CD72" i="8" s="1"/>
  <c r="CC73" i="8"/>
  <c r="CC74" i="8"/>
  <c r="CC75" i="8"/>
  <c r="CC76" i="8"/>
  <c r="CC77" i="8"/>
  <c r="CD77" i="8" s="1"/>
  <c r="CC78" i="8"/>
  <c r="CC79" i="8"/>
  <c r="CD79" i="8" s="1"/>
  <c r="CC79" i="7"/>
  <c r="CD79" i="7" s="1"/>
  <c r="CB79" i="7"/>
  <c r="CC78" i="7"/>
  <c r="CB78" i="7"/>
  <c r="CC77" i="7"/>
  <c r="CD77" i="7" s="1"/>
  <c r="CB77" i="7"/>
  <c r="CC76" i="7"/>
  <c r="CB76" i="7"/>
  <c r="CC75" i="7"/>
  <c r="CB75" i="7"/>
  <c r="CC74" i="7"/>
  <c r="CB74" i="7"/>
  <c r="CC73" i="7"/>
  <c r="CD73" i="7" s="1"/>
  <c r="CB73" i="7"/>
  <c r="CC72" i="7"/>
  <c r="CB72" i="7"/>
  <c r="CC71" i="7"/>
  <c r="CB71" i="7"/>
  <c r="CC70" i="7"/>
  <c r="CB70" i="7"/>
  <c r="CC69" i="7"/>
  <c r="CD69" i="7" s="1"/>
  <c r="CB69" i="7"/>
  <c r="CC68" i="7"/>
  <c r="CB68" i="7"/>
  <c r="CD68" i="7" s="1"/>
  <c r="CC67" i="7"/>
  <c r="CB67" i="7"/>
  <c r="CC66" i="7"/>
  <c r="CB66" i="7"/>
  <c r="CC65" i="7"/>
  <c r="CD65" i="7" s="1"/>
  <c r="CB65" i="7"/>
  <c r="CC64" i="7"/>
  <c r="CB64" i="7"/>
  <c r="CD64" i="7" s="1"/>
  <c r="CC63" i="7"/>
  <c r="CB63" i="7"/>
  <c r="CC62" i="7"/>
  <c r="CB62" i="7"/>
  <c r="CC61" i="7"/>
  <c r="CD61" i="7" s="1"/>
  <c r="CB61" i="7"/>
  <c r="CC60" i="7"/>
  <c r="CB60" i="7"/>
  <c r="CC59" i="7"/>
  <c r="CB59" i="7"/>
  <c r="CC58" i="7"/>
  <c r="CB58" i="7"/>
  <c r="CC57" i="7"/>
  <c r="CB57" i="7"/>
  <c r="CC56" i="7"/>
  <c r="CB56" i="7"/>
  <c r="CD56" i="7" s="1"/>
  <c r="CC55" i="7"/>
  <c r="CB55" i="7"/>
  <c r="CC54" i="7"/>
  <c r="CB54" i="7"/>
  <c r="CC53" i="7"/>
  <c r="CB53" i="7"/>
  <c r="CC52" i="7"/>
  <c r="CB52" i="7"/>
  <c r="CD52" i="7" s="1"/>
  <c r="CC51" i="7"/>
  <c r="CD51" i="7" s="1"/>
  <c r="CB51" i="7"/>
  <c r="CC50" i="7"/>
  <c r="CB50" i="7"/>
  <c r="CC49" i="7"/>
  <c r="CB49" i="7"/>
  <c r="CC48" i="7"/>
  <c r="CB48" i="7"/>
  <c r="CC47" i="7"/>
  <c r="CB47" i="7"/>
  <c r="CC46" i="7"/>
  <c r="CB46" i="7"/>
  <c r="CC45" i="7"/>
  <c r="CB45" i="7"/>
  <c r="CC44" i="7"/>
  <c r="CB44" i="7"/>
  <c r="CD44" i="7" s="1"/>
  <c r="CC43" i="7"/>
  <c r="CB43" i="7"/>
  <c r="CC42" i="7"/>
  <c r="CB42" i="7"/>
  <c r="CC41" i="7"/>
  <c r="CD41" i="7" s="1"/>
  <c r="CB41" i="7"/>
  <c r="CC40" i="7"/>
  <c r="CB40" i="7"/>
  <c r="CD40" i="7" s="1"/>
  <c r="CC39" i="7"/>
  <c r="CB39" i="7"/>
  <c r="CC38" i="7"/>
  <c r="CB38" i="7"/>
  <c r="CC37" i="7"/>
  <c r="CD37" i="7" s="1"/>
  <c r="CB37" i="7"/>
  <c r="CC36" i="7"/>
  <c r="CB36" i="7"/>
  <c r="CC35" i="7"/>
  <c r="CB35" i="7"/>
  <c r="CC34" i="7"/>
  <c r="CB34" i="7"/>
  <c r="CC33" i="7"/>
  <c r="CB33" i="7"/>
  <c r="CC32" i="7"/>
  <c r="CB32" i="7"/>
  <c r="CD32" i="7" s="1"/>
  <c r="CC31" i="7"/>
  <c r="CB31" i="7"/>
  <c r="CC30" i="7"/>
  <c r="CB30" i="7"/>
  <c r="CC29" i="7"/>
  <c r="CD29" i="7" s="1"/>
  <c r="CB29" i="7"/>
  <c r="CC28" i="7"/>
  <c r="CB28" i="7"/>
  <c r="CD28" i="7" s="1"/>
  <c r="CC27" i="7"/>
  <c r="CB27" i="7"/>
  <c r="CC26" i="7"/>
  <c r="CB26" i="7"/>
  <c r="CC25" i="7"/>
  <c r="CD25" i="7" s="1"/>
  <c r="CB25" i="7"/>
  <c r="CC24" i="7"/>
  <c r="CB24" i="7"/>
  <c r="CD24" i="7" s="1"/>
  <c r="CC23" i="7"/>
  <c r="CD23" i="7" s="1"/>
  <c r="CB23" i="7"/>
  <c r="CC22" i="7"/>
  <c r="CB22" i="7"/>
  <c r="CC21" i="7"/>
  <c r="CD21" i="7" s="1"/>
  <c r="CB21" i="7"/>
  <c r="CC20" i="7"/>
  <c r="CB20" i="7"/>
  <c r="CD20" i="7" s="1"/>
  <c r="CC19" i="7"/>
  <c r="CB19" i="7"/>
  <c r="CC18" i="7"/>
  <c r="CB18" i="7"/>
  <c r="CC17" i="7"/>
  <c r="CD17" i="7" s="1"/>
  <c r="CB17" i="7"/>
  <c r="CC16" i="7"/>
  <c r="CB16" i="7"/>
  <c r="CD16" i="7" s="1"/>
  <c r="CC15" i="7"/>
  <c r="CB15" i="7"/>
  <c r="CC14" i="7"/>
  <c r="CB14" i="7"/>
  <c r="CC13" i="7"/>
  <c r="CB13" i="7"/>
  <c r="CC12" i="7"/>
  <c r="CB12" i="7"/>
  <c r="CD12" i="7" s="1"/>
  <c r="CC11" i="7"/>
  <c r="CD11" i="7" s="1"/>
  <c r="CB11" i="7"/>
  <c r="CC10" i="7"/>
  <c r="CB10" i="7"/>
  <c r="CC9" i="7"/>
  <c r="CD9" i="7" s="1"/>
  <c r="CB9" i="7"/>
  <c r="BZ6" i="7"/>
  <c r="BY6" i="7"/>
  <c r="CA6" i="7" s="1"/>
  <c r="BW6" i="7"/>
  <c r="BV6" i="7"/>
  <c r="BT6" i="7"/>
  <c r="BS6" i="7"/>
  <c r="BQ6" i="7"/>
  <c r="BP6" i="7"/>
  <c r="BN6" i="7"/>
  <c r="BM6" i="7"/>
  <c r="BO6" i="7" s="1"/>
  <c r="BK6" i="7"/>
  <c r="BJ6" i="7"/>
  <c r="BH6" i="7"/>
  <c r="BG6" i="7"/>
  <c r="BE6" i="7"/>
  <c r="BD6" i="7"/>
  <c r="BB6" i="7"/>
  <c r="BA6" i="7"/>
  <c r="BC6" i="7" s="1"/>
  <c r="AY6" i="7"/>
  <c r="AZ6" i="7" s="1"/>
  <c r="AX6" i="7"/>
  <c r="AV6" i="7"/>
  <c r="AU6" i="7"/>
  <c r="AS6" i="7"/>
  <c r="AR6" i="7"/>
  <c r="AP6" i="7"/>
  <c r="AO6" i="7"/>
  <c r="AQ6" i="7" s="1"/>
  <c r="AM6" i="7"/>
  <c r="AL6" i="7"/>
  <c r="AJ6" i="7"/>
  <c r="AI6" i="7"/>
  <c r="AG6" i="7"/>
  <c r="AH6" i="7" s="1"/>
  <c r="AF6" i="7"/>
  <c r="AD6" i="7"/>
  <c r="AC6" i="7"/>
  <c r="AE6" i="7" s="1"/>
  <c r="AA6" i="7"/>
  <c r="Z6" i="7"/>
  <c r="X6" i="7"/>
  <c r="W6" i="7"/>
  <c r="U6" i="7"/>
  <c r="V6" i="7" s="1"/>
  <c r="T6" i="7"/>
  <c r="R6" i="7"/>
  <c r="Q6" i="7"/>
  <c r="S6" i="7" s="1"/>
  <c r="O6" i="7"/>
  <c r="N6" i="7"/>
  <c r="L6" i="7"/>
  <c r="K6" i="7"/>
  <c r="I6" i="7"/>
  <c r="J6" i="7" s="1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D9" i="6" s="1"/>
  <c r="CB15" i="6"/>
  <c r="CB35" i="6"/>
  <c r="CB48" i="6"/>
  <c r="CB47" i="6"/>
  <c r="CD47" i="6" s="1"/>
  <c r="CB62" i="6"/>
  <c r="CB45" i="6"/>
  <c r="CB40" i="6"/>
  <c r="CD40" i="6" s="1"/>
  <c r="CB64" i="6"/>
  <c r="CB12" i="6"/>
  <c r="CB33" i="6"/>
  <c r="CB24" i="6"/>
  <c r="CB57" i="6"/>
  <c r="CD57" i="6" s="1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D25" i="6" s="1"/>
  <c r="CB68" i="6"/>
  <c r="CB73" i="6"/>
  <c r="CB21" i="6"/>
  <c r="CB10" i="6"/>
  <c r="CB58" i="6"/>
  <c r="CB44" i="6"/>
  <c r="CB30" i="6"/>
  <c r="CD30" i="6" s="1"/>
  <c r="CB38" i="6"/>
  <c r="CD38" i="6" s="1"/>
  <c r="CB39" i="6"/>
  <c r="CB56" i="6"/>
  <c r="CB18" i="6"/>
  <c r="CB66" i="6"/>
  <c r="CB60" i="6"/>
  <c r="CB23" i="6"/>
  <c r="CB69" i="6"/>
  <c r="CD69" i="6" s="1"/>
  <c r="CB34" i="6"/>
  <c r="CD34" i="6" s="1"/>
  <c r="CB17" i="6"/>
  <c r="CB13" i="6"/>
  <c r="CB20" i="6"/>
  <c r="CB43" i="6"/>
  <c r="CD43" i="6" s="1"/>
  <c r="CB65" i="6"/>
  <c r="CB37" i="6"/>
  <c r="CB72" i="6"/>
  <c r="CD72" i="6" s="1"/>
  <c r="CB31" i="6"/>
  <c r="CB70" i="6"/>
  <c r="CB46" i="6"/>
  <c r="CC19" i="6"/>
  <c r="CC52" i="6"/>
  <c r="CD52" i="6" s="1"/>
  <c r="CC71" i="6"/>
  <c r="CC51" i="6"/>
  <c r="CC54" i="6"/>
  <c r="CD54" i="6"/>
  <c r="CC67" i="6"/>
  <c r="CC9" i="6"/>
  <c r="CC15" i="6"/>
  <c r="CD15" i="6" s="1"/>
  <c r="CC35" i="6"/>
  <c r="CD35" i="6" s="1"/>
  <c r="CC48" i="6"/>
  <c r="CC47" i="6"/>
  <c r="CC62" i="6"/>
  <c r="CD62" i="6" s="1"/>
  <c r="CC45" i="6"/>
  <c r="CD45" i="6" s="1"/>
  <c r="CC40" i="6"/>
  <c r="CC64" i="6"/>
  <c r="CC12" i="6"/>
  <c r="CC33" i="6"/>
  <c r="CD33" i="6" s="1"/>
  <c r="CC24" i="6"/>
  <c r="CC57" i="6"/>
  <c r="CC53" i="6"/>
  <c r="CC59" i="6"/>
  <c r="CD59" i="6" s="1"/>
  <c r="CC49" i="6"/>
  <c r="CC26" i="6"/>
  <c r="CC29" i="6"/>
  <c r="CC32" i="6"/>
  <c r="CD32" i="6" s="1"/>
  <c r="CC42" i="6"/>
  <c r="CC22" i="6"/>
  <c r="CC63" i="6"/>
  <c r="CD63" i="6" s="1"/>
  <c r="CC50" i="6"/>
  <c r="CD50" i="6" s="1"/>
  <c r="CC27" i="6"/>
  <c r="CC41" i="6"/>
  <c r="CC61" i="6"/>
  <c r="CC36" i="6"/>
  <c r="CD36" i="6" s="1"/>
  <c r="CC55" i="6"/>
  <c r="CD55" i="6" s="1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D58" i="6" s="1"/>
  <c r="CC44" i="6"/>
  <c r="CD44" i="6" s="1"/>
  <c r="CC30" i="6"/>
  <c r="CC38" i="6"/>
  <c r="CC39" i="6"/>
  <c r="CC56" i="6"/>
  <c r="CD56" i="6" s="1"/>
  <c r="CC18" i="6"/>
  <c r="CD18" i="6" s="1"/>
  <c r="CC66" i="6"/>
  <c r="CC60" i="6"/>
  <c r="CD60" i="6" s="1"/>
  <c r="CC23" i="6"/>
  <c r="CD23" i="6" s="1"/>
  <c r="CC69" i="6"/>
  <c r="CC34" i="6"/>
  <c r="CC17" i="6"/>
  <c r="CC13" i="6"/>
  <c r="CD13" i="6" s="1"/>
  <c r="CC20" i="6"/>
  <c r="CC43" i="6"/>
  <c r="CC65" i="6"/>
  <c r="CC37" i="6"/>
  <c r="CD37" i="6" s="1"/>
  <c r="CC72" i="6"/>
  <c r="CC31" i="6"/>
  <c r="CC70" i="6"/>
  <c r="CC46" i="6"/>
  <c r="CD46" i="6" s="1"/>
  <c r="BZ6" i="6"/>
  <c r="BY6" i="6"/>
  <c r="BW6" i="6"/>
  <c r="BV6" i="6"/>
  <c r="BT6" i="6"/>
  <c r="BS6" i="6"/>
  <c r="BQ6" i="6"/>
  <c r="BP6" i="6"/>
  <c r="BN6" i="6"/>
  <c r="BM6" i="6"/>
  <c r="BK6" i="6"/>
  <c r="BL6" i="6" s="1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H6" i="6" s="1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J6" i="6" s="1"/>
  <c r="F6" i="6"/>
  <c r="E6" i="6"/>
  <c r="C6" i="6"/>
  <c r="B6" i="6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V6" i="5" s="1"/>
  <c r="W6" i="5"/>
  <c r="X6" i="5"/>
  <c r="Y6" i="5" s="1"/>
  <c r="Z6" i="5"/>
  <c r="AA6" i="5"/>
  <c r="AC6" i="5"/>
  <c r="AD6" i="5"/>
  <c r="AE6" i="5" s="1"/>
  <c r="AF6" i="5"/>
  <c r="AG6" i="5"/>
  <c r="AI6" i="5"/>
  <c r="AJ6" i="5"/>
  <c r="AK6" i="5" s="1"/>
  <c r="AL6" i="5"/>
  <c r="AM6" i="5"/>
  <c r="AO6" i="5"/>
  <c r="AP6" i="5"/>
  <c r="AQ6" i="5" s="1"/>
  <c r="AR6" i="5"/>
  <c r="AS6" i="5"/>
  <c r="AU6" i="5"/>
  <c r="AV6" i="5"/>
  <c r="AW6" i="5" s="1"/>
  <c r="AX6" i="5"/>
  <c r="AY6" i="5"/>
  <c r="BA6" i="5"/>
  <c r="BB6" i="5"/>
  <c r="BD6" i="5"/>
  <c r="BE6" i="5"/>
  <c r="BG6" i="5"/>
  <c r="BH6" i="5"/>
  <c r="BI6" i="5" s="1"/>
  <c r="BJ6" i="5"/>
  <c r="BL6" i="5" s="1"/>
  <c r="BK6" i="5"/>
  <c r="BM6" i="5"/>
  <c r="BN6" i="5"/>
  <c r="BP6" i="5"/>
  <c r="BQ6" i="5"/>
  <c r="BS6" i="5"/>
  <c r="BT6" i="5"/>
  <c r="BU6" i="5" s="1"/>
  <c r="BV6" i="5"/>
  <c r="BW6" i="5"/>
  <c r="BY6" i="5"/>
  <c r="BZ6" i="5"/>
  <c r="CA6" i="5" s="1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D52" i="5" s="1"/>
  <c r="CB25" i="5"/>
  <c r="CB19" i="5"/>
  <c r="CB56" i="5"/>
  <c r="CB44" i="5"/>
  <c r="CB11" i="5"/>
  <c r="CB50" i="5"/>
  <c r="CB69" i="5"/>
  <c r="CB68" i="5"/>
  <c r="CD68" i="5" s="1"/>
  <c r="CB64" i="5"/>
  <c r="CB38" i="5"/>
  <c r="CB39" i="5"/>
  <c r="CB16" i="5"/>
  <c r="CB23" i="5"/>
  <c r="CB34" i="5"/>
  <c r="CB12" i="5"/>
  <c r="CB30" i="5"/>
  <c r="CD30" i="5" s="1"/>
  <c r="CB31" i="5"/>
  <c r="CB42" i="5"/>
  <c r="CB63" i="5"/>
  <c r="CB43" i="5"/>
  <c r="CB41" i="5"/>
  <c r="CB66" i="5"/>
  <c r="CB15" i="5"/>
  <c r="CD15" i="5" s="1"/>
  <c r="CB33" i="5"/>
  <c r="CD33" i="5" s="1"/>
  <c r="CB53" i="5"/>
  <c r="CB14" i="5"/>
  <c r="CB17" i="5"/>
  <c r="CB18" i="5"/>
  <c r="CB55" i="5"/>
  <c r="CB51" i="5"/>
  <c r="CB47" i="5"/>
  <c r="CB54" i="5"/>
  <c r="CD54" i="5" s="1"/>
  <c r="CB61" i="5"/>
  <c r="CB13" i="5"/>
  <c r="CB35" i="5"/>
  <c r="CB59" i="5"/>
  <c r="CB57" i="5"/>
  <c r="CB48" i="5"/>
  <c r="CB60" i="5"/>
  <c r="CD60" i="5" s="1"/>
  <c r="CB27" i="5"/>
  <c r="CD27" i="5" s="1"/>
  <c r="CB29" i="5"/>
  <c r="CB36" i="5"/>
  <c r="CB58" i="5"/>
  <c r="CB9" i="5"/>
  <c r="CD9" i="5" s="1"/>
  <c r="CB26" i="5"/>
  <c r="CB67" i="5"/>
  <c r="CB45" i="5"/>
  <c r="CD45" i="5" s="1"/>
  <c r="CB46" i="5"/>
  <c r="CD46" i="5" s="1"/>
  <c r="CB49" i="5"/>
  <c r="CC37" i="5"/>
  <c r="CD37" i="5" s="1"/>
  <c r="CC40" i="5"/>
  <c r="CC32" i="5"/>
  <c r="CD32" i="5" s="1"/>
  <c r="CC21" i="5"/>
  <c r="CC65" i="5"/>
  <c r="CC62" i="5"/>
  <c r="CC22" i="5"/>
  <c r="CD22" i="5" s="1"/>
  <c r="CC24" i="5"/>
  <c r="CC20" i="5"/>
  <c r="CD20" i="5" s="1"/>
  <c r="CC10" i="5"/>
  <c r="CC28" i="5"/>
  <c r="CD28" i="5" s="1"/>
  <c r="CC52" i="5"/>
  <c r="CC25" i="5"/>
  <c r="CC19" i="5"/>
  <c r="CC56" i="5"/>
  <c r="CD56" i="5" s="1"/>
  <c r="CC44" i="5"/>
  <c r="CC11" i="5"/>
  <c r="CC50" i="5"/>
  <c r="CC69" i="5"/>
  <c r="CD69" i="5" s="1"/>
  <c r="CC68" i="5"/>
  <c r="CC64" i="5"/>
  <c r="CC38" i="5"/>
  <c r="CC39" i="5"/>
  <c r="CD39" i="5" s="1"/>
  <c r="CC16" i="5"/>
  <c r="CC23" i="5"/>
  <c r="CD23" i="5" s="1"/>
  <c r="CC34" i="5"/>
  <c r="CC12" i="5"/>
  <c r="CC30" i="5"/>
  <c r="CC31" i="5"/>
  <c r="CC42" i="5"/>
  <c r="CC63" i="5"/>
  <c r="CD63" i="5" s="1"/>
  <c r="CC43" i="5"/>
  <c r="CC41" i="5"/>
  <c r="CD41" i="5" s="1"/>
  <c r="CC66" i="5"/>
  <c r="CC15" i="5"/>
  <c r="CC33" i="5"/>
  <c r="CC53" i="5"/>
  <c r="CC14" i="5"/>
  <c r="CC17" i="5"/>
  <c r="CD17" i="5" s="1"/>
  <c r="CC18" i="5"/>
  <c r="CC55" i="5"/>
  <c r="CD55" i="5" s="1"/>
  <c r="CC51" i="5"/>
  <c r="CC47" i="5"/>
  <c r="CD47" i="5" s="1"/>
  <c r="CC54" i="5"/>
  <c r="CC61" i="5"/>
  <c r="CC13" i="5"/>
  <c r="CC35" i="5"/>
  <c r="CD35" i="5" s="1"/>
  <c r="CC59" i="5"/>
  <c r="CC57" i="5"/>
  <c r="CD57" i="5" s="1"/>
  <c r="CC48" i="5"/>
  <c r="CC60" i="5"/>
  <c r="CC27" i="5"/>
  <c r="CC29" i="5"/>
  <c r="CC36" i="5"/>
  <c r="CC58" i="5"/>
  <c r="CD58" i="5" s="1"/>
  <c r="CC9" i="5"/>
  <c r="CC26" i="5"/>
  <c r="CD26" i="5" s="1"/>
  <c r="CC67" i="5"/>
  <c r="CC45" i="5"/>
  <c r="CC46" i="5"/>
  <c r="CC49" i="5"/>
  <c r="CC64" i="4"/>
  <c r="CD64" i="4" s="1"/>
  <c r="CB64" i="4"/>
  <c r="CC37" i="4"/>
  <c r="CB37" i="4"/>
  <c r="CC68" i="4"/>
  <c r="CB68" i="4"/>
  <c r="CC62" i="4"/>
  <c r="CB62" i="4"/>
  <c r="CC46" i="4"/>
  <c r="CB46" i="4"/>
  <c r="CD46" i="4" s="1"/>
  <c r="CC55" i="4"/>
  <c r="CB55" i="4"/>
  <c r="CC30" i="4"/>
  <c r="CB30" i="4"/>
  <c r="CC57" i="4"/>
  <c r="CB57" i="4"/>
  <c r="CC69" i="4"/>
  <c r="CB69" i="4"/>
  <c r="CD69" i="4" s="1"/>
  <c r="CC32" i="4"/>
  <c r="CB32" i="4"/>
  <c r="CC53" i="4"/>
  <c r="CB53" i="4"/>
  <c r="CC52" i="4"/>
  <c r="CB52" i="4"/>
  <c r="CC17" i="4"/>
  <c r="CB17" i="4"/>
  <c r="CD17" i="4" s="1"/>
  <c r="CC51" i="4"/>
  <c r="CB51" i="4"/>
  <c r="CC60" i="4"/>
  <c r="CB60" i="4"/>
  <c r="CD60" i="4" s="1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D38" i="4" s="1"/>
  <c r="CC21" i="4"/>
  <c r="CB21" i="4"/>
  <c r="CC47" i="4"/>
  <c r="CB47" i="4"/>
  <c r="CC40" i="4"/>
  <c r="CB40" i="4"/>
  <c r="CC50" i="4"/>
  <c r="CB50" i="4"/>
  <c r="CD50" i="4" s="1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D49" i="4" s="1"/>
  <c r="CC43" i="4"/>
  <c r="CB43" i="4"/>
  <c r="CC18" i="4"/>
  <c r="CB18" i="4"/>
  <c r="CD18" i="4" s="1"/>
  <c r="CC34" i="4"/>
  <c r="CB34" i="4"/>
  <c r="CC20" i="4"/>
  <c r="CD20" i="4" s="1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B36" i="4"/>
  <c r="CC24" i="4"/>
  <c r="CB24" i="4"/>
  <c r="CC22" i="4"/>
  <c r="CD22" i="4" s="1"/>
  <c r="CB22" i="4"/>
  <c r="CC48" i="4"/>
  <c r="CB48" i="4"/>
  <c r="CC31" i="4"/>
  <c r="CB31" i="4"/>
  <c r="CD31" i="4" s="1"/>
  <c r="CC56" i="4"/>
  <c r="CB56" i="4"/>
  <c r="CC19" i="4"/>
  <c r="CB19" i="4"/>
  <c r="CD19" i="4" s="1"/>
  <c r="CC12" i="4"/>
  <c r="CB12" i="4"/>
  <c r="CC14" i="4"/>
  <c r="CB14" i="4"/>
  <c r="CD14" i="4" s="1"/>
  <c r="CC29" i="4"/>
  <c r="CB29" i="4"/>
  <c r="CC15" i="4"/>
  <c r="CB15" i="4"/>
  <c r="CD15" i="4" s="1"/>
  <c r="CC28" i="4"/>
  <c r="CB28" i="4"/>
  <c r="CC13" i="4"/>
  <c r="CB13" i="4"/>
  <c r="CC10" i="4"/>
  <c r="CB10" i="4"/>
  <c r="CC9" i="4"/>
  <c r="CC6" i="4" s="1"/>
  <c r="CB9" i="4"/>
  <c r="B6" i="4"/>
  <c r="C6" i="4"/>
  <c r="E6" i="4"/>
  <c r="F6" i="4"/>
  <c r="H6" i="4"/>
  <c r="I6" i="4"/>
  <c r="K6" i="4"/>
  <c r="L6" i="4"/>
  <c r="M6" i="4" s="1"/>
  <c r="N6" i="4"/>
  <c r="O6" i="4"/>
  <c r="Q6" i="4"/>
  <c r="R6" i="4"/>
  <c r="S6" i="4" s="1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U6" i="4"/>
  <c r="AV6" i="4"/>
  <c r="AX6" i="4"/>
  <c r="AY6" i="4"/>
  <c r="BA6" i="4"/>
  <c r="BB6" i="4"/>
  <c r="BC6" i="4" s="1"/>
  <c r="BD6" i="4"/>
  <c r="BE6" i="4"/>
  <c r="BG6" i="4"/>
  <c r="BH6" i="4"/>
  <c r="BI6" i="4" s="1"/>
  <c r="BJ6" i="4"/>
  <c r="BK6" i="4"/>
  <c r="BM6" i="4"/>
  <c r="BN6" i="4"/>
  <c r="BP6" i="4"/>
  <c r="BQ6" i="4"/>
  <c r="BS6" i="4"/>
  <c r="BT6" i="4"/>
  <c r="BU6" i="4" s="1"/>
  <c r="BV6" i="4"/>
  <c r="BW6" i="4"/>
  <c r="BY6" i="4"/>
  <c r="BZ6" i="4"/>
  <c r="CB9" i="2"/>
  <c r="CC9" i="2"/>
  <c r="CB10" i="2"/>
  <c r="CB11" i="2"/>
  <c r="CB13" i="2"/>
  <c r="CB14" i="2"/>
  <c r="CB15" i="2"/>
  <c r="CB16" i="2"/>
  <c r="CB18" i="2"/>
  <c r="CB19" i="2"/>
  <c r="CB20" i="2"/>
  <c r="CB23" i="2"/>
  <c r="CB27" i="2"/>
  <c r="CB31" i="2"/>
  <c r="CB32" i="2"/>
  <c r="CB33" i="2"/>
  <c r="CD33" i="2" s="1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D13" i="2" s="1"/>
  <c r="CC14" i="2"/>
  <c r="CD14" i="2" s="1"/>
  <c r="CC15" i="2"/>
  <c r="CD15" i="2" s="1"/>
  <c r="CC16" i="2"/>
  <c r="CC18" i="2"/>
  <c r="CC19" i="2"/>
  <c r="CC20" i="2"/>
  <c r="CD20" i="2" s="1"/>
  <c r="CC23" i="2"/>
  <c r="CC27" i="2"/>
  <c r="CD27" i="2" s="1"/>
  <c r="CC31" i="2"/>
  <c r="CC32" i="2"/>
  <c r="CC33" i="2"/>
  <c r="CC36" i="2"/>
  <c r="CC38" i="2"/>
  <c r="CD38" i="2" s="1"/>
  <c r="CC39" i="2"/>
  <c r="CD39" i="2" s="1"/>
  <c r="CC40" i="2"/>
  <c r="CC42" i="2"/>
  <c r="CD42" i="2" s="1"/>
  <c r="CC43" i="2"/>
  <c r="CC45" i="2"/>
  <c r="CC46" i="2"/>
  <c r="CC48" i="2"/>
  <c r="CC54" i="2"/>
  <c r="CD54" i="2" s="1"/>
  <c r="CC55" i="2"/>
  <c r="CD55" i="2" s="1"/>
  <c r="CC57" i="2"/>
  <c r="CC60" i="2"/>
  <c r="CD60" i="2" s="1"/>
  <c r="CC61" i="2"/>
  <c r="CC62" i="2"/>
  <c r="CC63" i="2"/>
  <c r="CC65" i="2"/>
  <c r="CD65" i="2" s="1"/>
  <c r="CC66" i="2"/>
  <c r="CD66" i="2" s="1"/>
  <c r="CC69" i="2"/>
  <c r="B6" i="2"/>
  <c r="D6" i="2" s="1"/>
  <c r="C6" i="2"/>
  <c r="E6" i="2"/>
  <c r="F6" i="2"/>
  <c r="H6" i="2"/>
  <c r="I6" i="2"/>
  <c r="K6" i="2"/>
  <c r="L6" i="2"/>
  <c r="M6" i="2" s="1"/>
  <c r="N6" i="2"/>
  <c r="P6" i="2" s="1"/>
  <c r="O6" i="2"/>
  <c r="Q6" i="2"/>
  <c r="R6" i="2"/>
  <c r="T6" i="2"/>
  <c r="U6" i="2"/>
  <c r="W6" i="2"/>
  <c r="X6" i="2"/>
  <c r="Z6" i="2"/>
  <c r="AB6" i="2" s="1"/>
  <c r="AA6" i="2"/>
  <c r="AC6" i="2"/>
  <c r="AD6" i="2"/>
  <c r="AF6" i="2"/>
  <c r="AG6" i="2"/>
  <c r="AI6" i="2"/>
  <c r="AJ6" i="2"/>
  <c r="AL6" i="2"/>
  <c r="AN6" i="2" s="1"/>
  <c r="AM6" i="2"/>
  <c r="AO6" i="2"/>
  <c r="AP6" i="2"/>
  <c r="AQ6" i="2" s="1"/>
  <c r="AR6" i="2"/>
  <c r="AS6" i="2"/>
  <c r="AU6" i="2"/>
  <c r="AV6" i="2"/>
  <c r="AX6" i="2"/>
  <c r="AZ6" i="2" s="1"/>
  <c r="AY6" i="2"/>
  <c r="BA6" i="2"/>
  <c r="BB6" i="2"/>
  <c r="BC6" i="2" s="1"/>
  <c r="BD6" i="2"/>
  <c r="BE6" i="2"/>
  <c r="BG6" i="2"/>
  <c r="BH6" i="2"/>
  <c r="BI6" i="2" s="1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D22" i="2" s="1"/>
  <c r="CB24" i="2"/>
  <c r="CB25" i="2"/>
  <c r="CB26" i="2"/>
  <c r="CB28" i="2"/>
  <c r="CB29" i="2"/>
  <c r="CB30" i="2"/>
  <c r="CB34" i="2"/>
  <c r="CB35" i="2"/>
  <c r="CD35" i="2" s="1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D24" i="2" s="1"/>
  <c r="CC25" i="2"/>
  <c r="CD25" i="2" s="1"/>
  <c r="CC26" i="2"/>
  <c r="CC28" i="2"/>
  <c r="CC29" i="2"/>
  <c r="CD29" i="2" s="1"/>
  <c r="CC30" i="2"/>
  <c r="CC34" i="2"/>
  <c r="CC35" i="2"/>
  <c r="CC37" i="2"/>
  <c r="CD37" i="2" s="1"/>
  <c r="CC41" i="2"/>
  <c r="CC44" i="2"/>
  <c r="CC47" i="2"/>
  <c r="CC49" i="2"/>
  <c r="CD49" i="2" s="1"/>
  <c r="CC50" i="2"/>
  <c r="CC51" i="2"/>
  <c r="CC52" i="2"/>
  <c r="CC53" i="2"/>
  <c r="CC56" i="2"/>
  <c r="CD56" i="2" s="1"/>
  <c r="CC58" i="2"/>
  <c r="CC59" i="2"/>
  <c r="CC64" i="2"/>
  <c r="CD64" i="2" s="1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D15" i="3" s="1"/>
  <c r="CB59" i="3"/>
  <c r="CB42" i="3"/>
  <c r="CB62" i="3"/>
  <c r="CB13" i="3"/>
  <c r="CD13" i="3" s="1"/>
  <c r="CB56" i="3"/>
  <c r="CC68" i="3"/>
  <c r="CC66" i="3"/>
  <c r="CD66" i="3" s="1"/>
  <c r="CC49" i="3"/>
  <c r="CD49" i="3" s="1"/>
  <c r="CC64" i="3"/>
  <c r="CC45" i="3"/>
  <c r="CC24" i="3"/>
  <c r="CC55" i="3"/>
  <c r="CD55" i="3" s="1"/>
  <c r="CC18" i="3"/>
  <c r="CC43" i="3"/>
  <c r="CC11" i="3"/>
  <c r="CD11" i="3" s="1"/>
  <c r="CC10" i="3"/>
  <c r="CC20" i="3"/>
  <c r="CC31" i="3"/>
  <c r="CC53" i="3"/>
  <c r="CD53" i="3" s="1"/>
  <c r="CC63" i="3"/>
  <c r="CD63" i="3" s="1"/>
  <c r="CC54" i="3"/>
  <c r="CC69" i="3"/>
  <c r="CC52" i="3"/>
  <c r="CD52" i="3" s="1"/>
  <c r="CC30" i="3"/>
  <c r="CC40" i="3"/>
  <c r="CC27" i="3"/>
  <c r="CC39" i="3"/>
  <c r="CC37" i="3"/>
  <c r="CD37" i="3" s="1"/>
  <c r="CC46" i="3"/>
  <c r="CC61" i="3"/>
  <c r="CC67" i="3"/>
  <c r="CD67" i="3" s="1"/>
  <c r="CC65" i="3"/>
  <c r="CC15" i="3"/>
  <c r="CC59" i="3"/>
  <c r="CD59" i="3" s="1"/>
  <c r="CC42" i="3"/>
  <c r="CC62" i="3"/>
  <c r="CD62" i="3" s="1"/>
  <c r="CC13" i="3"/>
  <c r="CC56" i="3"/>
  <c r="B6" i="3"/>
  <c r="C6" i="3"/>
  <c r="D6" i="3" s="1"/>
  <c r="E6" i="3"/>
  <c r="F6" i="3"/>
  <c r="G6" i="3" s="1"/>
  <c r="H6" i="3"/>
  <c r="I6" i="3"/>
  <c r="J6" i="3" s="1"/>
  <c r="K6" i="3"/>
  <c r="L6" i="3"/>
  <c r="N6" i="3"/>
  <c r="O6" i="3"/>
  <c r="P6" i="3" s="1"/>
  <c r="Q6" i="3"/>
  <c r="R6" i="3"/>
  <c r="T6" i="3"/>
  <c r="U6" i="3"/>
  <c r="V6" i="3" s="1"/>
  <c r="W6" i="3"/>
  <c r="X6" i="3"/>
  <c r="Z6" i="3"/>
  <c r="AA6" i="3"/>
  <c r="AB6" i="3" s="1"/>
  <c r="AC6" i="3"/>
  <c r="AD6" i="3"/>
  <c r="AE6" i="3" s="1"/>
  <c r="AF6" i="3"/>
  <c r="AG6" i="3"/>
  <c r="AH6" i="3" s="1"/>
  <c r="AI6" i="3"/>
  <c r="AJ6" i="3"/>
  <c r="AL6" i="3"/>
  <c r="AM6" i="3"/>
  <c r="AN6" i="3" s="1"/>
  <c r="AO6" i="3"/>
  <c r="AP6" i="3"/>
  <c r="AR6" i="3"/>
  <c r="AS6" i="3"/>
  <c r="AT6" i="3" s="1"/>
  <c r="AU6" i="3"/>
  <c r="AV6" i="3"/>
  <c r="AX6" i="3"/>
  <c r="AY6" i="3"/>
  <c r="AZ6" i="3" s="1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X6" i="3" s="1"/>
  <c r="BY6" i="3"/>
  <c r="BZ6" i="3"/>
  <c r="CA6" i="3" s="1"/>
  <c r="CB19" i="3"/>
  <c r="CB44" i="3"/>
  <c r="CB47" i="3"/>
  <c r="CB33" i="3"/>
  <c r="CB17" i="3"/>
  <c r="CB14" i="3"/>
  <c r="CD14" i="3" s="1"/>
  <c r="CB38" i="3"/>
  <c r="CB23" i="3"/>
  <c r="CB28" i="3"/>
  <c r="CB50" i="3"/>
  <c r="CB36" i="3"/>
  <c r="CB35" i="3"/>
  <c r="CB9" i="3"/>
  <c r="CD9" i="3" s="1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C44" i="3"/>
  <c r="CC47" i="3"/>
  <c r="CD47" i="3" s="1"/>
  <c r="CC33" i="3"/>
  <c r="CC17" i="3"/>
  <c r="CC14" i="3"/>
  <c r="CC38" i="3"/>
  <c r="CD38" i="3" s="1"/>
  <c r="CC23" i="3"/>
  <c r="CC28" i="3"/>
  <c r="CC50" i="3"/>
  <c r="CC36" i="3"/>
  <c r="CD36" i="3" s="1"/>
  <c r="CC35" i="3"/>
  <c r="CC9" i="3"/>
  <c r="CC32" i="3"/>
  <c r="CC22" i="3"/>
  <c r="CD22" i="3" s="1"/>
  <c r="CC34" i="3"/>
  <c r="CC41" i="3"/>
  <c r="CC26" i="3"/>
  <c r="CC16" i="3"/>
  <c r="CD16" i="3" s="1"/>
  <c r="CC57" i="3"/>
  <c r="CD57" i="3" s="1"/>
  <c r="CC51" i="3"/>
  <c r="CC29" i="3"/>
  <c r="CC58" i="3"/>
  <c r="CD58" i="3" s="1"/>
  <c r="CC60" i="3"/>
  <c r="CC21" i="3"/>
  <c r="CC12" i="3"/>
  <c r="CC25" i="3"/>
  <c r="CD25" i="3" s="1"/>
  <c r="CD79" i="11"/>
  <c r="CD72" i="11"/>
  <c r="CD76" i="11"/>
  <c r="AE6" i="11"/>
  <c r="CD19" i="11"/>
  <c r="BF6" i="11"/>
  <c r="BR6" i="11"/>
  <c r="CD52" i="11"/>
  <c r="CD24" i="11"/>
  <c r="S6" i="11"/>
  <c r="CD53" i="11"/>
  <c r="CD9" i="11"/>
  <c r="CD44" i="11"/>
  <c r="CD48" i="11"/>
  <c r="CD49" i="11"/>
  <c r="D6" i="11"/>
  <c r="CD40" i="11"/>
  <c r="CD11" i="11"/>
  <c r="CD27" i="11"/>
  <c r="CD47" i="11"/>
  <c r="V6" i="11"/>
  <c r="CD70" i="10"/>
  <c r="CD66" i="10"/>
  <c r="CD49" i="10"/>
  <c r="CD46" i="10"/>
  <c r="CD58" i="10"/>
  <c r="CD10" i="10"/>
  <c r="CD54" i="10"/>
  <c r="S6" i="10"/>
  <c r="CD34" i="10"/>
  <c r="CD68" i="10"/>
  <c r="CD56" i="10"/>
  <c r="AK6" i="10"/>
  <c r="CD30" i="10"/>
  <c r="CD57" i="10"/>
  <c r="CD50" i="10"/>
  <c r="CD37" i="9"/>
  <c r="CD40" i="9"/>
  <c r="CD62" i="9"/>
  <c r="CD70" i="9"/>
  <c r="CD74" i="9"/>
  <c r="CD39" i="9"/>
  <c r="AK6" i="9"/>
  <c r="AQ6" i="9"/>
  <c r="CD34" i="9"/>
  <c r="CD31" i="9"/>
  <c r="CD42" i="9"/>
  <c r="CD14" i="9"/>
  <c r="BX6" i="9"/>
  <c r="CD22" i="9"/>
  <c r="S6" i="9"/>
  <c r="CD11" i="9"/>
  <c r="BF6" i="9"/>
  <c r="AW6" i="9"/>
  <c r="CD26" i="9"/>
  <c r="CD50" i="9"/>
  <c r="CD27" i="9"/>
  <c r="CD19" i="9"/>
  <c r="BI6" i="9"/>
  <c r="CD30" i="9"/>
  <c r="AN6" i="9"/>
  <c r="CD58" i="9"/>
  <c r="G6" i="9"/>
  <c r="CD69" i="9"/>
  <c r="CD10" i="9"/>
  <c r="BF6" i="8"/>
  <c r="AT6" i="8"/>
  <c r="V6" i="8"/>
  <c r="CD34" i="8"/>
  <c r="CD11" i="8"/>
  <c r="AZ6" i="8"/>
  <c r="AB6" i="8"/>
  <c r="CD74" i="8"/>
  <c r="CD10" i="8"/>
  <c r="CD32" i="8"/>
  <c r="CD66" i="8"/>
  <c r="CD58" i="8"/>
  <c r="CD42" i="8"/>
  <c r="BU6" i="8"/>
  <c r="AH6" i="8"/>
  <c r="CD41" i="8"/>
  <c r="CD33" i="8"/>
  <c r="CD45" i="8"/>
  <c r="CD65" i="8"/>
  <c r="CD19" i="8"/>
  <c r="CD18" i="8"/>
  <c r="BR6" i="8"/>
  <c r="J6" i="8"/>
  <c r="CD27" i="8"/>
  <c r="CD73" i="8"/>
  <c r="CD26" i="8"/>
  <c r="CD50" i="8"/>
  <c r="CD46" i="7"/>
  <c r="AW6" i="7"/>
  <c r="CD42" i="7"/>
  <c r="CD58" i="7"/>
  <c r="BU6" i="7"/>
  <c r="CD66" i="7"/>
  <c r="CD60" i="7"/>
  <c r="CD72" i="7"/>
  <c r="BF6" i="7"/>
  <c r="CD13" i="7"/>
  <c r="AK6" i="7"/>
  <c r="CD22" i="7"/>
  <c r="CD26" i="7"/>
  <c r="CD53" i="7"/>
  <c r="M6" i="7"/>
  <c r="CD50" i="7"/>
  <c r="CD34" i="7"/>
  <c r="CD48" i="7"/>
  <c r="CD10" i="7"/>
  <c r="CD14" i="7"/>
  <c r="CD18" i="7"/>
  <c r="CD36" i="7"/>
  <c r="CD67" i="7"/>
  <c r="AT6" i="7"/>
  <c r="CD45" i="7"/>
  <c r="Y6" i="7"/>
  <c r="CD73" i="6"/>
  <c r="CD19" i="6"/>
  <c r="AQ6" i="6"/>
  <c r="BO6" i="6"/>
  <c r="CD12" i="6"/>
  <c r="CD24" i="6"/>
  <c r="G6" i="6"/>
  <c r="AE6" i="6"/>
  <c r="CD65" i="6"/>
  <c r="M6" i="6"/>
  <c r="CD21" i="6"/>
  <c r="CD53" i="6"/>
  <c r="CA6" i="6"/>
  <c r="CD48" i="6"/>
  <c r="Y6" i="6"/>
  <c r="CD20" i="6"/>
  <c r="S6" i="6"/>
  <c r="AW6" i="6"/>
  <c r="CD42" i="6"/>
  <c r="CD51" i="6"/>
  <c r="CD16" i="6"/>
  <c r="BU6" i="6"/>
  <c r="BC6" i="6"/>
  <c r="CD66" i="6"/>
  <c r="CD29" i="5"/>
  <c r="CD53" i="5"/>
  <c r="CD64" i="5"/>
  <c r="CD51" i="5"/>
  <c r="CD34" i="5"/>
  <c r="CD50" i="5"/>
  <c r="CD48" i="5"/>
  <c r="CD66" i="5"/>
  <c r="CD10" i="5"/>
  <c r="BF6" i="5"/>
  <c r="CD18" i="5"/>
  <c r="CD49" i="5"/>
  <c r="CD25" i="5"/>
  <c r="AH6" i="5"/>
  <c r="CD65" i="5"/>
  <c r="CD67" i="5"/>
  <c r="J6" i="5"/>
  <c r="CD43" i="5"/>
  <c r="CD21" i="5"/>
  <c r="CD40" i="5"/>
  <c r="P6" i="5"/>
  <c r="CD61" i="5"/>
  <c r="CD16" i="5"/>
  <c r="CD31" i="5"/>
  <c r="CD11" i="5"/>
  <c r="CD12" i="5"/>
  <c r="BR6" i="5"/>
  <c r="AB6" i="5"/>
  <c r="CD44" i="5"/>
  <c r="CD59" i="5"/>
  <c r="BO6" i="5"/>
  <c r="AT6" i="5"/>
  <c r="CD30" i="4"/>
  <c r="CD13" i="4"/>
  <c r="CD63" i="4"/>
  <c r="BR6" i="4"/>
  <c r="BF6" i="4"/>
  <c r="AT6" i="4"/>
  <c r="BX6" i="4"/>
  <c r="AN6" i="4"/>
  <c r="AW6" i="4"/>
  <c r="BL6" i="4"/>
  <c r="CD10" i="4"/>
  <c r="CD29" i="4"/>
  <c r="CD65" i="4"/>
  <c r="AB6" i="4"/>
  <c r="CD36" i="4"/>
  <c r="CD25" i="4"/>
  <c r="CD62" i="4"/>
  <c r="CD53" i="4"/>
  <c r="CD56" i="4"/>
  <c r="CD47" i="4"/>
  <c r="CD54" i="4"/>
  <c r="CD24" i="4"/>
  <c r="CD68" i="4"/>
  <c r="AH6" i="4"/>
  <c r="V6" i="4"/>
  <c r="CD34" i="4"/>
  <c r="CD66" i="4"/>
  <c r="CD40" i="4"/>
  <c r="CD33" i="4"/>
  <c r="CD61" i="4"/>
  <c r="CD57" i="4"/>
  <c r="CD32" i="4"/>
  <c r="CD16" i="4"/>
  <c r="AZ6" i="4"/>
  <c r="CD58" i="4"/>
  <c r="CD52" i="4"/>
  <c r="CD21" i="3"/>
  <c r="CD41" i="3"/>
  <c r="CD28" i="3"/>
  <c r="BU6" i="3"/>
  <c r="AW6" i="3"/>
  <c r="AK6" i="3"/>
  <c r="M6" i="3"/>
  <c r="CD68" i="3"/>
  <c r="CD42" i="3"/>
  <c r="Y6" i="3"/>
  <c r="CD31" i="3"/>
  <c r="BC6" i="3"/>
  <c r="AQ6" i="3"/>
  <c r="CD35" i="3"/>
  <c r="CD33" i="3"/>
  <c r="S6" i="3"/>
  <c r="CD45" i="3"/>
  <c r="CD34" i="3"/>
  <c r="CD19" i="3"/>
  <c r="BO6" i="3"/>
  <c r="CD39" i="3"/>
  <c r="CD27" i="3"/>
  <c r="CD65" i="3"/>
  <c r="BI6" i="3"/>
  <c r="CD24" i="3"/>
  <c r="CD67" i="2"/>
  <c r="CD30" i="2"/>
  <c r="CD50" i="2"/>
  <c r="CD17" i="2"/>
  <c r="CD53" i="2"/>
  <c r="S6" i="2"/>
  <c r="G6" i="2"/>
  <c r="CD36" i="2"/>
  <c r="CD18" i="2"/>
  <c r="CD9" i="2"/>
  <c r="CD44" i="2"/>
  <c r="CD61" i="2"/>
  <c r="CD43" i="2"/>
  <c r="CD31" i="2"/>
  <c r="CD41" i="2"/>
  <c r="AT6" i="2"/>
  <c r="J6" i="2"/>
  <c r="CD45" i="2"/>
  <c r="CD16" i="2"/>
  <c r="CD58" i="2"/>
  <c r="CD26" i="2"/>
  <c r="CD46" i="2"/>
  <c r="AE6" i="2"/>
  <c r="CD48" i="2"/>
  <c r="BX6" i="2"/>
  <c r="BL6" i="2"/>
  <c r="AH6" i="2"/>
  <c r="CD10" i="2"/>
  <c r="G6" i="12"/>
  <c r="BO6" i="12"/>
  <c r="CA6" i="12"/>
  <c r="Y6" i="12"/>
  <c r="AT6" i="12"/>
  <c r="BU6" i="12"/>
  <c r="BC6" i="12"/>
  <c r="P6" i="12"/>
  <c r="AB6" i="12"/>
  <c r="CD55" i="13"/>
  <c r="M6" i="5" l="1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6" i="2" s="1"/>
  <c r="CD12" i="2"/>
  <c r="AZ6" i="6"/>
  <c r="CB6" i="4"/>
  <c r="CD6" i="4" s="1"/>
  <c r="CD10" i="3"/>
  <c r="CB6" i="3"/>
  <c r="CC6" i="8"/>
  <c r="CD10" i="12"/>
  <c r="CB6" i="12"/>
  <c r="CD13" i="13"/>
  <c r="CD14" i="8"/>
  <c r="CB6" i="8"/>
  <c r="CC6" i="9"/>
  <c r="CD6" i="9" s="1"/>
  <c r="CD9" i="9"/>
  <c r="CC6" i="13"/>
  <c r="CD6" i="13" s="1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D6" i="11" s="1"/>
  <c r="CC6" i="5"/>
  <c r="CC6" i="3"/>
  <c r="CD13" i="5"/>
  <c r="CD12" i="10"/>
  <c r="CC6" i="10"/>
  <c r="CD6" i="10" s="1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2" l="1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<sst xmlns="http://schemas.openxmlformats.org/spreadsheetml/2006/main" count="4963" uniqueCount="160">
  <si>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</si>
  <si>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</si>
  <si>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</si>
  <si>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</si>
  <si>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</si>
  <si>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</si>
  <si>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</si>
  <si>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</si>
  <si>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</si>
  <si>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</si>
  <si>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</si>
  <si>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</si>
  <si>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</si>
  <si>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</si>
  <si>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</si>
  <si>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</si>
  <si>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</si>
  <si>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</si>
  <si>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</si>
  <si>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</si>
  <si>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</si>
  <si>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</si>
  <si>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</si>
  <si>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</si>
  <si>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</si>
  <si>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</si>
  <si>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</si>
  <si>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</si>
  <si>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</si>
  <si>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</si>
  <si>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</si>
  <si>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</si>
  <si>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</si>
  <si>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</si>
  <si>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</si>
  <si>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</si>
  <si>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</si>
  <si>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</si>
  <si>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</si>
  <si>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</si>
  <si>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</si>
  <si>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</si>
  <si>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</si>
  <si>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</si>
  <si>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</si>
  <si>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</si>
  <si>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</si>
  <si>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</si>
  <si>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</si>
  <si>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</si>
  <si>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</si>
  <si>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</si>
  <si>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</si>
  <si>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</si>
  <si>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</si>
  <si>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</si>
  <si>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</si>
  <si>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</si>
  <si>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</si>
  <si>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</si>
  <si>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</si>
  <si>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</si>
  <si>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</si>
  <si>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</si>
  <si>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</si>
  <si>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</si>
  <si>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</si>
  <si>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</si>
  <si>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</si>
  <si>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</si>
  <si>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</si>
  <si>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</si>
  <si>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</si>
  <si>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</si>
  <si>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</si>
  <si>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</si>
  <si>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</si>
  <si>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</si>
  <si>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</si>
  <si>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</si>
  <si>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</si>
  <si>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</si>
  <si>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</si>
  <si>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</si>
  <si>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</si>
  <si>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</si>
  <si>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</si>
  <si>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</si>
  <si>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</si>
  <si>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</si>
  <si>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</si>
  <si>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</si>
  <si>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</si>
  <si>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</si>
  <si>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</si>
  <si>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</si>
  <si>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</si>
  <si>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</si>
  <si>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</si>
  <si>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</si>
  <si>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</si>
  <si>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</si>
  <si>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</si>
  <si>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</si>
  <si>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</si>
  <si>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</si>
  <si>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</si>
  <si>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</si>
  <si>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</si>
  <si>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</si>
  <si>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</si>
  <si>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</si>
  <si>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</si>
  <si>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</si>
  <si>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</si>
  <si>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</si>
  <si>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</si>
  <si>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</si>
  <si>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</si>
  <si>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</si>
  <si>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</si>
  <si>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</si>
  <si>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</si>
  <si>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</si>
  <si>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</si>
  <si>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</si>
  <si>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</si>
  <si>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</si>
  <si>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</si>
  <si>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</si>
  <si>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</si>
  <si>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</si>
  <si>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</si>
  <si>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</si>
  <si>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</si>
  <si>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</si>
  <si>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</si>
  <si>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</si>
  <si>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</si>
  <si>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</si>
  <si>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</si>
  <si>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</si>
  <si>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</si>
  <si>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</si>
  <si>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</si>
  <si>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</si>
  <si>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</si>
  <si>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</si>
  <si>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</si>
  <si>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</si>
  <si>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</si>
  <si>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</si>
  <si>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</si>
  <si>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</si>
  <si>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</si>
  <si>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</si>
  <si>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</si>
  <si>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</si>
  <si>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</si>
  <si>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octobre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</si>
</sst>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 applyAlignment="1"/>
    <xf numFmtId="165" fontId="2" fillId="2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387122</v>
      </c>
      <c r="C6" s="46">
        <f>SUM(C9:C81)</f>
        <v>752469</v>
      </c>
      <c r="D6" s="53">
        <f>C6/B6</f>
        <v>1.9437515821885607</v>
      </c>
      <c r="E6" s="52">
        <f>SUM(E9:E81)</f>
        <v>59983</v>
      </c>
      <c r="F6" s="46">
        <f>SUM(F9:F81)</f>
        <v>101805</v>
      </c>
      <c r="G6" s="53">
        <f>F6/E6</f>
        <v>1.6972308820832569</v>
      </c>
      <c r="H6" s="54">
        <f>SUM(H9:H81)</f>
        <v>91035</v>
      </c>
      <c r="I6" s="55">
        <f>SUM(I9:I81)</f>
        <v>167564</v>
      </c>
      <c r="J6" s="56">
        <f>I6/H6</f>
        <v>1.8406546932498489</v>
      </c>
      <c r="K6" s="54">
        <f>SUM(K9:K81)</f>
        <v>135690</v>
      </c>
      <c r="L6" s="57">
        <f>SUM(L9:L81)</f>
        <v>237249</v>
      </c>
      <c r="M6" s="45">
        <f>L6/K6</f>
        <v>1.7484634092416538</v>
      </c>
      <c r="N6" s="58">
        <f>SUM(N9:N81)</f>
        <v>682829</v>
      </c>
      <c r="O6" s="57">
        <f>SUM(O9:O81)</f>
        <v>1248029</v>
      </c>
      <c r="P6" s="45">
        <f>O6/N6</f>
        <v>1.8277328584462582</v>
      </c>
      <c r="Q6" s="58">
        <f>SUM(Q9:Q81)</f>
        <v>2830123</v>
      </c>
      <c r="R6" s="57">
        <f>SUM(R9:R81)</f>
        <v>5643869</v>
      </c>
      <c r="S6" s="45">
        <f>R6/Q6</f>
        <v>1.9942133257105787</v>
      </c>
      <c r="T6" s="58">
        <f>SUM(T9:T81)</f>
        <v>268626</v>
      </c>
      <c r="U6" s="57">
        <f>SUM(U9:U81)</f>
        <v>421828</v>
      </c>
      <c r="V6" s="45">
        <f>U6/T6</f>
        <v>1.5703170951434335</v>
      </c>
      <c r="W6" s="58">
        <f>SUM(W9:W81)</f>
        <v>1599313</v>
      </c>
      <c r="X6" s="57">
        <f>SUM(X9:X81)</f>
        <v>3160420</v>
      </c>
      <c r="Y6" s="45">
        <f>X6/W6</f>
        <v>1.9761109926574723</v>
      </c>
      <c r="Z6" s="58">
        <f>SUM(Z9:Z81)</f>
        <v>65280</v>
      </c>
      <c r="AA6" s="57">
        <f>SUM(AA9:AA81)</f>
        <v>138445</v>
      </c>
      <c r="AB6" s="45">
        <f>AA6/Z6</f>
        <v>2.1207873774509802</v>
      </c>
      <c r="AC6" s="58">
        <f>SUM(AC9:AC81)</f>
        <v>1869355</v>
      </c>
      <c r="AD6" s="57">
        <f>SUM(AD9:AD81)</f>
        <v>4870926</v>
      </c>
      <c r="AE6" s="45">
        <f>AD6/AC6</f>
        <v>2.6056720098643651</v>
      </c>
      <c r="AF6" s="58">
        <f>SUM(AF9:AF81)</f>
        <v>64839</v>
      </c>
      <c r="AG6" s="57">
        <f>SUM(AG9:AG81)</f>
        <v>107363</v>
      </c>
      <c r="AH6" s="45">
        <f>AG6/AF6</f>
        <v>1.6558398494733109</v>
      </c>
      <c r="AI6" s="58">
        <f>SUM(AI9:AI81)</f>
        <v>1152393</v>
      </c>
      <c r="AJ6" s="57">
        <f>SUM(AJ9:AJ81)</f>
        <v>2119936</v>
      </c>
      <c r="AK6" s="45">
        <f>AJ6/AI6</f>
        <v>1.8395946521716116</v>
      </c>
      <c r="AL6" s="58">
        <f>SUM(AL9:AL81)</f>
        <v>137312</v>
      </c>
      <c r="AM6" s="57">
        <f>SUM(AM9:AM81)</f>
        <v>237030</v>
      </c>
      <c r="AN6" s="45">
        <f>AM6/AL6</f>
        <v>1.7262147518061057</v>
      </c>
      <c r="AO6" s="58">
        <f>SUM(AO9:AO81)</f>
        <v>151344</v>
      </c>
      <c r="AP6" s="57">
        <f>SUM(AP9:AP81)</f>
        <v>266632</v>
      </c>
      <c r="AQ6" s="45">
        <f>AP6/AO6</f>
        <v>1.7617612855481553</v>
      </c>
      <c r="AR6" s="34">
        <f>SUM(AR9:AR81)</f>
        <v>245704</v>
      </c>
      <c r="AS6" s="30">
        <f>SUM(AS9:AS81)</f>
        <v>500247</v>
      </c>
      <c r="AT6" s="33">
        <f>AS6/AR6</f>
        <v>2.0359741803145246</v>
      </c>
      <c r="AU6" s="34">
        <f>SUM(AU9:AU81)</f>
        <v>76986</v>
      </c>
      <c r="AV6" s="30">
        <f>SUM(AV9:AV81)</f>
        <v>122376</v>
      </c>
      <c r="AW6" s="33">
        <f>AV6/AU6</f>
        <v>1.5895877172472916</v>
      </c>
      <c r="AX6" s="34">
        <f>SUM(AX9:AX81)</f>
        <v>293890</v>
      </c>
      <c r="AY6" s="30">
        <f>SUM(AY9:AY81)</f>
        <v>555707</v>
      </c>
      <c r="AZ6" s="33">
        <f>AY6/AX6</f>
        <v>1.8908673313144373</v>
      </c>
      <c r="BA6" s="34">
        <f>SUM(BA9:BA81)</f>
        <v>206845</v>
      </c>
      <c r="BB6" s="30">
        <f>SUM(BB9:BB81)</f>
        <v>377145</v>
      </c>
      <c r="BC6" s="33">
        <f>BB6/BA6</f>
        <v>1.8233218110179119</v>
      </c>
      <c r="BD6" s="34">
        <f>SUM(BD9:BD81)</f>
        <v>478958</v>
      </c>
      <c r="BE6" s="30">
        <f>SUM(BE9:BE81)</f>
        <v>947539</v>
      </c>
      <c r="BF6" s="33">
        <f>BE6/BD6</f>
        <v>1.9783342171964975</v>
      </c>
      <c r="BG6" s="34">
        <f>SUM(BG9:BG81)</f>
        <v>189637</v>
      </c>
      <c r="BH6" s="30">
        <f>SUM(BH9:BH81)</f>
        <v>346339</v>
      </c>
      <c r="BI6" s="33">
        <f>BH6/BG6</f>
        <v>1.8263260861540733</v>
      </c>
      <c r="BJ6" s="34">
        <f>SUM(BJ9:BJ81)</f>
        <v>1055792</v>
      </c>
      <c r="BK6" s="30">
        <f>SUM(BK9:BK81)</f>
        <v>2194523</v>
      </c>
      <c r="BL6" s="33">
        <f>BK6/BJ6</f>
        <v>2.0785561928864777</v>
      </c>
      <c r="BM6" s="34">
        <f>SUM(BM9:BM81)</f>
        <v>123896</v>
      </c>
      <c r="BN6" s="30">
        <f>SUM(BN9:BN81)</f>
        <v>238001</v>
      </c>
      <c r="BO6" s="33">
        <f>BN6/BM6</f>
        <v>1.9209740427455284</v>
      </c>
      <c r="BP6" s="34">
        <f>SUM(BP9:BP81)</f>
        <v>1790578</v>
      </c>
      <c r="BQ6" s="30">
        <f>SUM(BQ9:BQ81)</f>
        <v>3891405</v>
      </c>
      <c r="BR6" s="33">
        <f>BQ6/BP6</f>
        <v>2.1732675147354654</v>
      </c>
      <c r="BS6" s="34">
        <f>SUM(BS9:BS81)</f>
        <v>1298641</v>
      </c>
      <c r="BT6" s="30">
        <f>SUM(BT9:BT81)</f>
        <v>2520836</v>
      </c>
      <c r="BU6" s="33">
        <f>BT6/BS6</f>
        <v>1.941133846844509</v>
      </c>
      <c r="BV6" s="34">
        <f>SUM(BV9:BV81)</f>
        <v>101624</v>
      </c>
      <c r="BW6" s="30">
        <f>SUM(BW9:BW81)</f>
        <v>233990</v>
      </c>
      <c r="BX6" s="33">
        <f>BW6/BV6</f>
        <v>2.3025072817444698</v>
      </c>
      <c r="BY6" s="34">
        <f>SUM(BY9:BY81)</f>
        <v>3213505</v>
      </c>
      <c r="BZ6" s="30">
        <f>SUM(BZ9:BZ81)</f>
        <v>5597482</v>
      </c>
      <c r="CA6" s="33">
        <f>BZ6/BY6</f>
        <v>1.7418619233516053</v>
      </c>
      <c r="CB6" s="34">
        <f>SUM(CB9:CB81)</f>
        <v>2986671</v>
      </c>
      <c r="CC6" s="30">
        <f>SUM(CC9:CC81)</f>
        <v>36999155</v>
      </c>
      <c r="CD6" s="33">
        <f>CC6/CB6</f>
        <v>12.388091959241576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222400</v>
      </c>
      <c r="C9" s="155">
        <v>407939</v>
      </c>
      <c r="D9" s="156">
        <v>1.83425809352518</v>
      </c>
      <c r="E9" s="154">
        <v>48948</v>
      </c>
      <c r="F9" s="155">
        <v>80120</v>
      </c>
      <c r="G9" s="156">
        <v>1.6368390945493201</v>
      </c>
      <c r="H9" s="157">
        <v>72906</v>
      </c>
      <c r="I9" s="158">
        <v>137457</v>
      </c>
      <c r="J9" s="156">
        <v>1.88540037856967</v>
      </c>
      <c r="K9" s="157">
        <v>75428</v>
      </c>
      <c r="L9" s="159">
        <v>123242</v>
      </c>
      <c r="M9" s="156">
        <v>1.6339025295646199</v>
      </c>
      <c r="N9" s="160">
        <v>284267</v>
      </c>
      <c r="O9" s="159">
        <v>465530</v>
      </c>
      <c r="P9" s="156">
        <v>1.6376505187024899</v>
      </c>
      <c r="Q9" s="160">
        <v>1342494</v>
      </c>
      <c r="R9" s="159">
        <v>2442968</v>
      </c>
      <c r="S9" s="156">
        <v>1.81972358908122</v>
      </c>
      <c r="T9" s="160">
        <v>191771</v>
      </c>
      <c r="U9" s="159">
        <v>290528</v>
      </c>
      <c r="V9" s="156">
        <v>1.5149735882902</v>
      </c>
      <c r="W9" s="160">
        <v>445064</v>
      </c>
      <c r="X9" s="159">
        <v>845061</v>
      </c>
      <c r="Y9" s="156">
        <v>1.8987404058742099</v>
      </c>
      <c r="Z9" s="160">
        <v>55408</v>
      </c>
      <c r="AA9" s="159">
        <v>118521</v>
      </c>
      <c r="AB9" s="156">
        <v>2.1390593416113202</v>
      </c>
      <c r="AC9" s="160">
        <v>1233674</v>
      </c>
      <c r="AD9" s="159">
        <v>3080950</v>
      </c>
      <c r="AE9" s="156">
        <v>2.4973777513346298</v>
      </c>
      <c r="AF9" s="160">
        <v>57353</v>
      </c>
      <c r="AG9" s="159">
        <v>93840</v>
      </c>
      <c r="AH9" s="156">
        <v>1.6361829372482699</v>
      </c>
      <c r="AI9" s="160">
        <v>430791</v>
      </c>
      <c r="AJ9" s="159">
        <v>799932</v>
      </c>
      <c r="AK9" s="156">
        <v>1.8568911606788401</v>
      </c>
      <c r="AL9" s="160">
        <v>93325</v>
      </c>
      <c r="AM9" s="159">
        <v>146570</v>
      </c>
      <c r="AN9" s="156">
        <v>1.57053308331101</v>
      </c>
      <c r="AO9" s="160">
        <v>71763</v>
      </c>
      <c r="AP9" s="159">
        <v>114505</v>
      </c>
      <c r="AQ9" s="156">
        <v>1.59559940359238</v>
      </c>
      <c r="AR9" s="160">
        <v>135224</v>
      </c>
      <c r="AS9" s="159">
        <v>261555</v>
      </c>
      <c r="AT9" s="156">
        <v>1.93423504703307</v>
      </c>
      <c r="AU9" s="160">
        <v>42753</v>
      </c>
      <c r="AV9" s="159">
        <v>63934</v>
      </c>
      <c r="AW9" s="156">
        <v>1.4954272214815301</v>
      </c>
      <c r="AX9" s="160">
        <v>208176</v>
      </c>
      <c r="AY9" s="159">
        <v>394938</v>
      </c>
      <c r="AZ9" s="156">
        <v>1.8971351164399399</v>
      </c>
      <c r="BA9" s="160">
        <v>139965</v>
      </c>
      <c r="BB9" s="159">
        <v>240663</v>
      </c>
      <c r="BC9" s="156">
        <v>1.7194512913942801</v>
      </c>
      <c r="BD9" s="160">
        <v>328527</v>
      </c>
      <c r="BE9" s="159">
        <v>611578</v>
      </c>
      <c r="BF9" s="156">
        <v>1.8615760652853499</v>
      </c>
      <c r="BG9" s="160">
        <v>137208</v>
      </c>
      <c r="BH9" s="159">
        <v>238442</v>
      </c>
      <c r="BI9" s="156">
        <v>1.73781412162556</v>
      </c>
      <c r="BJ9" s="160">
        <v>623196</v>
      </c>
      <c r="BK9" s="159">
        <v>1358169</v>
      </c>
      <c r="BL9" s="156">
        <v>2.1793609073228999</v>
      </c>
      <c r="BM9" s="160">
        <v>69105</v>
      </c>
      <c r="BN9" s="159">
        <v>124485</v>
      </c>
      <c r="BO9" s="156">
        <v>1.8013891903624899</v>
      </c>
      <c r="BP9" s="160">
        <v>1009950</v>
      </c>
      <c r="BQ9" s="159">
        <v>2116139</v>
      </c>
      <c r="BR9" s="156">
        <v>2.0952908559829702</v>
      </c>
      <c r="BS9" s="160">
        <v>716786</v>
      </c>
      <c r="BT9" s="159">
        <v>1286106</v>
      </c>
      <c r="BU9" s="156">
        <v>1.79426774518476</v>
      </c>
      <c r="BV9" s="160">
        <v>55853</v>
      </c>
      <c r="BW9" s="159">
        <v>123150</v>
      </c>
      <c r="BX9" s="156">
        <v>2.2048949922116998</v>
      </c>
      <c r="BY9" s="160">
        <v>1285648</v>
      </c>
      <c r="BZ9" s="159">
        <v>2061969</v>
      </c>
      <c r="CA9" s="156">
        <v>1.6038363533408799</v>
      </c>
      <c r="CB9" s="161">
        <v>1647261</v>
      </c>
      <c r="CC9" s="162">
        <f t="shared" ref="CC9:CC72" si="0">SUM(C9+F9+I9+L9+O9+R9+U9+X9+AA9+AD9+AG9+AJ9+AM9+AP9+AS9+AV9+AY9+BB9+BE9+BH9+BK9+BN9+BQ9+BT9+BW9+BZ9)</f>
        <v>18028291</v>
      </c>
      <c r="CD9" s="163">
        <f t="shared" ref="CD9:CD72" si="1">SUM(CC9/CB9)</f>
        <v>10.944404681468207</v>
      </c>
    </row>
    <row r="10" spans="1:82" s="126" customFormat="1" ht="11.25" customHeight="1" x14ac:dyDescent="0.2">
      <c r="A10" s="142" t="s">
        <v>16</v>
      </c>
      <c r="B10" s="154">
        <v>45607</v>
      </c>
      <c r="C10" s="155">
        <v>95510</v>
      </c>
      <c r="D10" s="156">
        <v>2.0941960663933199</v>
      </c>
      <c r="E10" s="154">
        <v>6407</v>
      </c>
      <c r="F10" s="155">
        <v>11782</v>
      </c>
      <c r="G10" s="156">
        <v>1.8389261744966401</v>
      </c>
      <c r="H10" s="160">
        <v>8438</v>
      </c>
      <c r="I10" s="159">
        <v>13114</v>
      </c>
      <c r="J10" s="156">
        <v>1.55415975349609</v>
      </c>
      <c r="K10" s="157">
        <v>17355</v>
      </c>
      <c r="L10" s="159">
        <v>31164</v>
      </c>
      <c r="M10" s="156">
        <v>1.7956784788245499</v>
      </c>
      <c r="N10" s="160">
        <v>96254</v>
      </c>
      <c r="O10" s="159">
        <v>168782</v>
      </c>
      <c r="P10" s="156">
        <v>1.7535063477881401</v>
      </c>
      <c r="Q10" s="160">
        <v>175790</v>
      </c>
      <c r="R10" s="159">
        <v>418396</v>
      </c>
      <c r="S10" s="156">
        <v>2.38008987997042</v>
      </c>
      <c r="T10" s="160">
        <v>13487</v>
      </c>
      <c r="U10" s="159">
        <v>23372</v>
      </c>
      <c r="V10" s="156">
        <v>1.7329280047453099</v>
      </c>
      <c r="W10" s="160">
        <v>50031</v>
      </c>
      <c r="X10" s="159">
        <v>95362</v>
      </c>
      <c r="Y10" s="156">
        <v>1.9060582438887901</v>
      </c>
      <c r="Z10" s="160">
        <v>3914</v>
      </c>
      <c r="AA10" s="159">
        <v>7693</v>
      </c>
      <c r="AB10" s="156">
        <v>1.9655084312723601</v>
      </c>
      <c r="AC10" s="160">
        <v>213674</v>
      </c>
      <c r="AD10" s="159">
        <v>673385</v>
      </c>
      <c r="AE10" s="156">
        <v>3.1514597002910998</v>
      </c>
      <c r="AF10" s="160">
        <v>1608</v>
      </c>
      <c r="AG10" s="159">
        <v>2732</v>
      </c>
      <c r="AH10" s="156">
        <v>1.6990049751243801</v>
      </c>
      <c r="AI10" s="160">
        <v>84725</v>
      </c>
      <c r="AJ10" s="159">
        <v>166459</v>
      </c>
      <c r="AK10" s="156">
        <v>1.96469755089997</v>
      </c>
      <c r="AL10" s="160">
        <v>5704</v>
      </c>
      <c r="AM10" s="159">
        <v>11636</v>
      </c>
      <c r="AN10" s="156">
        <v>2.0399719495091202</v>
      </c>
      <c r="AO10" s="160">
        <v>18057</v>
      </c>
      <c r="AP10" s="159">
        <v>36724</v>
      </c>
      <c r="AQ10" s="156">
        <v>2.0337819128315902</v>
      </c>
      <c r="AR10" s="160">
        <v>19517</v>
      </c>
      <c r="AS10" s="159">
        <v>50425</v>
      </c>
      <c r="AT10" s="156">
        <v>2.583645027412</v>
      </c>
      <c r="AU10" s="160">
        <v>13498</v>
      </c>
      <c r="AV10" s="159">
        <v>20552</v>
      </c>
      <c r="AW10" s="156">
        <v>1.5225959401392799</v>
      </c>
      <c r="AX10" s="160">
        <v>26291</v>
      </c>
      <c r="AY10" s="159">
        <v>52325</v>
      </c>
      <c r="AZ10" s="156">
        <v>1.99022479175383</v>
      </c>
      <c r="BA10" s="160">
        <v>24835</v>
      </c>
      <c r="BB10" s="159">
        <v>50422</v>
      </c>
      <c r="BC10" s="156">
        <v>2.03027984699014</v>
      </c>
      <c r="BD10" s="160">
        <v>65830</v>
      </c>
      <c r="BE10" s="159">
        <v>142537</v>
      </c>
      <c r="BF10" s="156">
        <v>2.1652286191705898</v>
      </c>
      <c r="BG10" s="160">
        <v>30471</v>
      </c>
      <c r="BH10" s="159">
        <v>58340</v>
      </c>
      <c r="BI10" s="156">
        <v>1.91460733156116</v>
      </c>
      <c r="BJ10" s="160">
        <v>93949</v>
      </c>
      <c r="BK10" s="159">
        <v>222697</v>
      </c>
      <c r="BL10" s="156">
        <v>2.3704030910387601</v>
      </c>
      <c r="BM10" s="160">
        <v>14779</v>
      </c>
      <c r="BN10" s="159">
        <v>29975</v>
      </c>
      <c r="BO10" s="156">
        <v>2.0282157114825101</v>
      </c>
      <c r="BP10" s="160">
        <v>90931</v>
      </c>
      <c r="BQ10" s="159">
        <v>251152</v>
      </c>
      <c r="BR10" s="156">
        <v>2.7620063564680901</v>
      </c>
      <c r="BS10" s="160">
        <v>57671</v>
      </c>
      <c r="BT10" s="159">
        <v>118272</v>
      </c>
      <c r="BU10" s="156">
        <v>2.0508054308057799</v>
      </c>
      <c r="BV10" s="160">
        <v>13879</v>
      </c>
      <c r="BW10" s="159">
        <v>26340</v>
      </c>
      <c r="BX10" s="156">
        <v>1.8978312558541699</v>
      </c>
      <c r="BY10" s="160">
        <v>291864</v>
      </c>
      <c r="BZ10" s="159">
        <v>523135</v>
      </c>
      <c r="CA10" s="156">
        <v>1.79239303237124</v>
      </c>
      <c r="CB10" s="145">
        <v>289831</v>
      </c>
      <c r="CC10" s="146">
        <f t="shared" si="0"/>
        <v>3302283</v>
      </c>
      <c r="CD10" s="143">
        <f t="shared" si="1"/>
        <v>11.393822606967509</v>
      </c>
    </row>
    <row r="11" spans="1:82" s="126" customFormat="1" ht="11.25" customHeight="1" x14ac:dyDescent="0.2">
      <c r="A11" s="142" t="s">
        <v>140</v>
      </c>
      <c r="B11" s="154">
        <v>13138</v>
      </c>
      <c r="C11" s="155">
        <v>30431</v>
      </c>
      <c r="D11" s="156">
        <v>2.3162581823717501</v>
      </c>
      <c r="E11" s="154">
        <v>621</v>
      </c>
      <c r="F11" s="155">
        <v>1607</v>
      </c>
      <c r="G11" s="156">
        <v>2.5877616747182</v>
      </c>
      <c r="H11" s="160">
        <v>3751</v>
      </c>
      <c r="I11" s="159">
        <v>6537</v>
      </c>
      <c r="J11" s="156">
        <v>1.7427352705945101</v>
      </c>
      <c r="K11" s="157">
        <v>5668</v>
      </c>
      <c r="L11" s="159">
        <v>12637</v>
      </c>
      <c r="M11" s="156">
        <v>2.22953422724065</v>
      </c>
      <c r="N11" s="160">
        <v>55305</v>
      </c>
      <c r="O11" s="159">
        <v>125618</v>
      </c>
      <c r="P11" s="156">
        <v>2.2713678690895902</v>
      </c>
      <c r="Q11" s="160">
        <v>245789</v>
      </c>
      <c r="R11" s="159">
        <v>576953</v>
      </c>
      <c r="S11" s="156">
        <v>2.34735077647901</v>
      </c>
      <c r="T11" s="160">
        <v>3633</v>
      </c>
      <c r="U11" s="159">
        <v>6319</v>
      </c>
      <c r="V11" s="156">
        <v>1.7393338838425501</v>
      </c>
      <c r="W11" s="160">
        <v>190460</v>
      </c>
      <c r="X11" s="159">
        <v>366969</v>
      </c>
      <c r="Y11" s="156">
        <v>1.92675102383703</v>
      </c>
      <c r="Z11" s="160">
        <v>600</v>
      </c>
      <c r="AA11" s="159">
        <v>1548</v>
      </c>
      <c r="AB11" s="156">
        <v>2.58</v>
      </c>
      <c r="AC11" s="160">
        <v>59605</v>
      </c>
      <c r="AD11" s="159">
        <v>132596</v>
      </c>
      <c r="AE11" s="156">
        <v>2.22457847496015</v>
      </c>
      <c r="AF11" s="160">
        <v>284</v>
      </c>
      <c r="AG11" s="159">
        <v>628</v>
      </c>
      <c r="AH11" s="156">
        <v>2.2112676056337999</v>
      </c>
      <c r="AI11" s="160">
        <v>193581</v>
      </c>
      <c r="AJ11" s="159">
        <v>388719</v>
      </c>
      <c r="AK11" s="156">
        <v>2.0080431447301099</v>
      </c>
      <c r="AL11" s="160">
        <v>2060</v>
      </c>
      <c r="AM11" s="159">
        <v>6365</v>
      </c>
      <c r="AN11" s="156">
        <v>3.0898058252427201</v>
      </c>
      <c r="AO11" s="160">
        <v>9389</v>
      </c>
      <c r="AP11" s="159">
        <v>20865</v>
      </c>
      <c r="AQ11" s="156">
        <v>2.2222813931196099</v>
      </c>
      <c r="AR11" s="160">
        <v>12837</v>
      </c>
      <c r="AS11" s="159">
        <v>29673</v>
      </c>
      <c r="AT11" s="156">
        <v>2.3115213835008199</v>
      </c>
      <c r="AU11" s="160">
        <v>2791</v>
      </c>
      <c r="AV11" s="159">
        <v>6192</v>
      </c>
      <c r="AW11" s="156">
        <v>2.21855965603726</v>
      </c>
      <c r="AX11" s="160">
        <v>7952</v>
      </c>
      <c r="AY11" s="159">
        <v>15524</v>
      </c>
      <c r="AZ11" s="156">
        <v>1.95221327967807</v>
      </c>
      <c r="BA11" s="160">
        <v>1869</v>
      </c>
      <c r="BB11" s="159">
        <v>5604</v>
      </c>
      <c r="BC11" s="156">
        <v>2.9983948635634001</v>
      </c>
      <c r="BD11" s="160">
        <v>7877</v>
      </c>
      <c r="BE11" s="159">
        <v>18736</v>
      </c>
      <c r="BF11" s="156">
        <v>2.3785705217722501</v>
      </c>
      <c r="BG11" s="160">
        <v>1340</v>
      </c>
      <c r="BH11" s="159">
        <v>3023</v>
      </c>
      <c r="BI11" s="156">
        <v>2.2559701492537299</v>
      </c>
      <c r="BJ11" s="160">
        <v>42226</v>
      </c>
      <c r="BK11" s="159">
        <v>89227</v>
      </c>
      <c r="BL11" s="156">
        <v>2.11308198740113</v>
      </c>
      <c r="BM11" s="160">
        <v>5361</v>
      </c>
      <c r="BN11" s="159">
        <v>13325</v>
      </c>
      <c r="BO11" s="156">
        <v>2.4855437418392099</v>
      </c>
      <c r="BP11" s="160">
        <v>136677</v>
      </c>
      <c r="BQ11" s="159">
        <v>304214</v>
      </c>
      <c r="BR11" s="156">
        <v>2.22578780628782</v>
      </c>
      <c r="BS11" s="160">
        <v>69611</v>
      </c>
      <c r="BT11" s="159">
        <v>162260</v>
      </c>
      <c r="BU11" s="156">
        <v>2.3309534412664701</v>
      </c>
      <c r="BV11" s="160">
        <v>3654</v>
      </c>
      <c r="BW11" s="159">
        <v>11087</v>
      </c>
      <c r="BX11" s="156">
        <v>3.0342090859332198</v>
      </c>
      <c r="BY11" s="160">
        <v>404966</v>
      </c>
      <c r="BZ11" s="159">
        <v>742992</v>
      </c>
      <c r="CA11" s="156">
        <v>1.8347021725280599</v>
      </c>
      <c r="CB11" s="145">
        <v>137141</v>
      </c>
      <c r="CC11" s="146">
        <f t="shared" si="0"/>
        <v>3079649</v>
      </c>
      <c r="CD11" s="143">
        <f t="shared" si="1"/>
        <v>22.456078051056942</v>
      </c>
    </row>
    <row r="12" spans="1:82" s="126" customFormat="1" ht="11.25" customHeight="1" x14ac:dyDescent="0.2">
      <c r="A12" s="164" t="s">
        <v>17</v>
      </c>
      <c r="B12" s="165">
        <v>5333</v>
      </c>
      <c r="C12" s="166">
        <v>11879</v>
      </c>
      <c r="D12" s="167">
        <v>2.2274517157322302</v>
      </c>
      <c r="E12" s="165">
        <v>244</v>
      </c>
      <c r="F12" s="166">
        <v>561</v>
      </c>
      <c r="G12" s="167">
        <v>2.2991803278688501</v>
      </c>
      <c r="H12" s="168">
        <v>444</v>
      </c>
      <c r="I12" s="169">
        <v>797</v>
      </c>
      <c r="J12" s="167">
        <v>1.7950450450450499</v>
      </c>
      <c r="K12" s="168">
        <v>3639</v>
      </c>
      <c r="L12" s="170">
        <v>6143</v>
      </c>
      <c r="M12" s="167">
        <v>1.68810112668315</v>
      </c>
      <c r="N12" s="171">
        <v>33994</v>
      </c>
      <c r="O12" s="170">
        <v>65839</v>
      </c>
      <c r="P12" s="167">
        <v>1.9367829616991199</v>
      </c>
      <c r="Q12" s="171">
        <v>86133</v>
      </c>
      <c r="R12" s="170">
        <v>237883</v>
      </c>
      <c r="S12" s="167">
        <v>2.76181022372378</v>
      </c>
      <c r="T12" s="171">
        <v>2943</v>
      </c>
      <c r="U12" s="170">
        <v>5004</v>
      </c>
      <c r="V12" s="167">
        <v>1.7003058103975499</v>
      </c>
      <c r="W12" s="171">
        <v>132491</v>
      </c>
      <c r="X12" s="170">
        <v>241942</v>
      </c>
      <c r="Y12" s="167">
        <v>1.82610139556649</v>
      </c>
      <c r="Z12" s="171">
        <v>473</v>
      </c>
      <c r="AA12" s="170">
        <v>857</v>
      </c>
      <c r="AB12" s="167">
        <v>1.8118393234672301</v>
      </c>
      <c r="AC12" s="171">
        <v>46082</v>
      </c>
      <c r="AD12" s="170">
        <v>143437</v>
      </c>
      <c r="AE12" s="167">
        <v>3.1126470205286201</v>
      </c>
      <c r="AF12" s="171">
        <v>372</v>
      </c>
      <c r="AG12" s="170">
        <v>720</v>
      </c>
      <c r="AH12" s="167">
        <v>1.93548387096774</v>
      </c>
      <c r="AI12" s="171">
        <v>31667</v>
      </c>
      <c r="AJ12" s="170">
        <v>61941</v>
      </c>
      <c r="AK12" s="167">
        <v>1.95601098935801</v>
      </c>
      <c r="AL12" s="171">
        <v>1515</v>
      </c>
      <c r="AM12" s="170">
        <v>3136</v>
      </c>
      <c r="AN12" s="167">
        <v>2.0699669966996699</v>
      </c>
      <c r="AO12" s="171">
        <v>4762</v>
      </c>
      <c r="AP12" s="170">
        <v>11425</v>
      </c>
      <c r="AQ12" s="167">
        <v>2.3992020159596801</v>
      </c>
      <c r="AR12" s="171">
        <v>7784</v>
      </c>
      <c r="AS12" s="170">
        <v>17011</v>
      </c>
      <c r="AT12" s="167">
        <v>2.1853802672147999</v>
      </c>
      <c r="AU12" s="171">
        <v>1493</v>
      </c>
      <c r="AV12" s="170">
        <v>2651</v>
      </c>
      <c r="AW12" s="167">
        <v>1.77561955793704</v>
      </c>
      <c r="AX12" s="171">
        <v>2844</v>
      </c>
      <c r="AY12" s="170">
        <v>6127</v>
      </c>
      <c r="AZ12" s="167">
        <v>2.1543600562587901</v>
      </c>
      <c r="BA12" s="171">
        <v>2121</v>
      </c>
      <c r="BB12" s="170">
        <v>3778</v>
      </c>
      <c r="BC12" s="167">
        <v>1.78123526638378</v>
      </c>
      <c r="BD12" s="171">
        <v>5131</v>
      </c>
      <c r="BE12" s="170">
        <v>12008</v>
      </c>
      <c r="BF12" s="167">
        <v>2.3402845449230201</v>
      </c>
      <c r="BG12" s="171">
        <v>1021</v>
      </c>
      <c r="BH12" s="170">
        <v>2102</v>
      </c>
      <c r="BI12" s="167">
        <v>2.0587659157688498</v>
      </c>
      <c r="BJ12" s="171">
        <v>15851</v>
      </c>
      <c r="BK12" s="170">
        <v>33689</v>
      </c>
      <c r="BL12" s="167">
        <v>2.12535486720081</v>
      </c>
      <c r="BM12" s="171">
        <v>4376</v>
      </c>
      <c r="BN12" s="170">
        <v>11349</v>
      </c>
      <c r="BO12" s="167">
        <v>2.5934643510054798</v>
      </c>
      <c r="BP12" s="171">
        <v>61991</v>
      </c>
      <c r="BQ12" s="170">
        <v>177781</v>
      </c>
      <c r="BR12" s="167">
        <v>2.8678517849365202</v>
      </c>
      <c r="BS12" s="171">
        <v>41057</v>
      </c>
      <c r="BT12" s="170">
        <v>89191</v>
      </c>
      <c r="BU12" s="167">
        <v>2.1723701195898402</v>
      </c>
      <c r="BV12" s="171">
        <v>4237</v>
      </c>
      <c r="BW12" s="170">
        <v>9447</v>
      </c>
      <c r="BX12" s="167">
        <v>2.2296436157658701</v>
      </c>
      <c r="BY12" s="171">
        <v>129276</v>
      </c>
      <c r="BZ12" s="170">
        <v>236498</v>
      </c>
      <c r="CA12" s="167">
        <v>1.8294037563043399</v>
      </c>
      <c r="CB12" s="145">
        <v>128577</v>
      </c>
      <c r="CC12" s="146">
        <f t="shared" si="0"/>
        <v>1393196</v>
      </c>
      <c r="CD12" s="143">
        <f t="shared" si="1"/>
        <v>10.835499350583698</v>
      </c>
    </row>
    <row r="13" spans="1:82" s="126" customFormat="1" ht="11.25" customHeight="1" x14ac:dyDescent="0.2">
      <c r="A13" s="142" t="s">
        <v>19</v>
      </c>
      <c r="B13" s="154">
        <v>7747</v>
      </c>
      <c r="C13" s="155">
        <v>14625</v>
      </c>
      <c r="D13" s="156">
        <v>1.8878275461469001</v>
      </c>
      <c r="E13" s="160">
        <v>443</v>
      </c>
      <c r="F13" s="159">
        <v>789</v>
      </c>
      <c r="G13" s="156">
        <v>1.78103837471783</v>
      </c>
      <c r="H13" s="160">
        <v>590</v>
      </c>
      <c r="I13" s="159">
        <v>983</v>
      </c>
      <c r="J13" s="156">
        <v>1.6661016949152501</v>
      </c>
      <c r="K13" s="157">
        <v>3359</v>
      </c>
      <c r="L13" s="159">
        <v>5422</v>
      </c>
      <c r="M13" s="156">
        <v>1.6141708841917199</v>
      </c>
      <c r="N13" s="160">
        <v>27406</v>
      </c>
      <c r="O13" s="159">
        <v>44412</v>
      </c>
      <c r="P13" s="156">
        <v>1.6205210537838399</v>
      </c>
      <c r="Q13" s="160">
        <v>68872</v>
      </c>
      <c r="R13" s="159">
        <v>130460</v>
      </c>
      <c r="S13" s="156">
        <v>1.8942385875246801</v>
      </c>
      <c r="T13" s="160">
        <v>23852</v>
      </c>
      <c r="U13" s="159">
        <v>37487</v>
      </c>
      <c r="V13" s="156">
        <v>1.5716501760858601</v>
      </c>
      <c r="W13" s="160">
        <v>165121</v>
      </c>
      <c r="X13" s="159">
        <v>262767</v>
      </c>
      <c r="Y13" s="156">
        <v>1.5913602751921301</v>
      </c>
      <c r="Z13" s="160">
        <v>652</v>
      </c>
      <c r="AA13" s="159">
        <v>1050</v>
      </c>
      <c r="AB13" s="156">
        <v>1.6104294478527601</v>
      </c>
      <c r="AC13" s="160">
        <v>21566</v>
      </c>
      <c r="AD13" s="159">
        <v>56391</v>
      </c>
      <c r="AE13" s="156">
        <v>2.6148103496244102</v>
      </c>
      <c r="AF13" s="160">
        <v>3162</v>
      </c>
      <c r="AG13" s="159">
        <v>5159</v>
      </c>
      <c r="AH13" s="156">
        <v>1.6315623023402901</v>
      </c>
      <c r="AI13" s="160">
        <v>20002</v>
      </c>
      <c r="AJ13" s="159">
        <v>33590</v>
      </c>
      <c r="AK13" s="156">
        <v>1.67933206679332</v>
      </c>
      <c r="AL13" s="160">
        <v>18730</v>
      </c>
      <c r="AM13" s="159">
        <v>32173</v>
      </c>
      <c r="AN13" s="156">
        <v>1.7177255739455399</v>
      </c>
      <c r="AO13" s="160">
        <v>3630</v>
      </c>
      <c r="AP13" s="159">
        <v>6239</v>
      </c>
      <c r="AQ13" s="156">
        <v>1.7187327823691501</v>
      </c>
      <c r="AR13" s="160">
        <v>3136</v>
      </c>
      <c r="AS13" s="159">
        <v>6926</v>
      </c>
      <c r="AT13" s="156">
        <v>2.2085459183673501</v>
      </c>
      <c r="AU13" s="160">
        <v>2185</v>
      </c>
      <c r="AV13" s="159">
        <v>3140</v>
      </c>
      <c r="AW13" s="156">
        <v>1.4370709382150999</v>
      </c>
      <c r="AX13" s="160">
        <v>3851</v>
      </c>
      <c r="AY13" s="159">
        <v>6536</v>
      </c>
      <c r="AZ13" s="156">
        <v>1.69722150090886</v>
      </c>
      <c r="BA13" s="160">
        <v>4055</v>
      </c>
      <c r="BB13" s="159">
        <v>7447</v>
      </c>
      <c r="BC13" s="156">
        <v>1.8364981504315701</v>
      </c>
      <c r="BD13" s="160">
        <v>7080</v>
      </c>
      <c r="BE13" s="159">
        <v>12495</v>
      </c>
      <c r="BF13" s="156">
        <v>1.7648305084745799</v>
      </c>
      <c r="BG13" s="160">
        <v>2899</v>
      </c>
      <c r="BH13" s="159">
        <v>4883</v>
      </c>
      <c r="BI13" s="156">
        <v>1.6843739220420799</v>
      </c>
      <c r="BJ13" s="160">
        <v>22073</v>
      </c>
      <c r="BK13" s="159">
        <v>41593</v>
      </c>
      <c r="BL13" s="156">
        <v>1.8843383318986999</v>
      </c>
      <c r="BM13" s="160">
        <v>2572</v>
      </c>
      <c r="BN13" s="159">
        <v>4178</v>
      </c>
      <c r="BO13" s="156">
        <v>1.6244167962675</v>
      </c>
      <c r="BP13" s="160">
        <v>80552</v>
      </c>
      <c r="BQ13" s="159">
        <v>152701</v>
      </c>
      <c r="BR13" s="156">
        <v>1.89568229218393</v>
      </c>
      <c r="BS13" s="160">
        <v>146070</v>
      </c>
      <c r="BT13" s="159">
        <v>254631</v>
      </c>
      <c r="BU13" s="156">
        <v>1.74321215855412</v>
      </c>
      <c r="BV13" s="160">
        <v>2491</v>
      </c>
      <c r="BW13" s="159">
        <v>6007</v>
      </c>
      <c r="BX13" s="156">
        <v>2.4114813327980702</v>
      </c>
      <c r="BY13" s="160">
        <v>67436</v>
      </c>
      <c r="BZ13" s="159">
        <v>110968</v>
      </c>
      <c r="CA13" s="156">
        <v>1.6455305771398101</v>
      </c>
      <c r="CB13" s="145">
        <v>92083</v>
      </c>
      <c r="CC13" s="146">
        <f t="shared" si="0"/>
        <v>1243052</v>
      </c>
      <c r="CD13" s="143">
        <f t="shared" si="1"/>
        <v>13.499256105904456</v>
      </c>
    </row>
    <row r="14" spans="1:82" s="126" customFormat="1" ht="11.25" customHeight="1" x14ac:dyDescent="0.2">
      <c r="A14" s="142" t="s">
        <v>20</v>
      </c>
      <c r="B14" s="154">
        <v>9727</v>
      </c>
      <c r="C14" s="155">
        <v>18690</v>
      </c>
      <c r="D14" s="156">
        <v>1.92145574174977</v>
      </c>
      <c r="E14" s="154">
        <v>522</v>
      </c>
      <c r="F14" s="155">
        <v>1044</v>
      </c>
      <c r="G14" s="156">
        <v>2</v>
      </c>
      <c r="H14" s="157">
        <v>247</v>
      </c>
      <c r="I14" s="158">
        <v>371</v>
      </c>
      <c r="J14" s="156">
        <v>1.50202429149798</v>
      </c>
      <c r="K14" s="157">
        <v>2590</v>
      </c>
      <c r="L14" s="159">
        <v>4859</v>
      </c>
      <c r="M14" s="156">
        <v>1.8760617760617799</v>
      </c>
      <c r="N14" s="160">
        <v>17519</v>
      </c>
      <c r="O14" s="159">
        <v>33481</v>
      </c>
      <c r="P14" s="156">
        <v>1.91112506421599</v>
      </c>
      <c r="Q14" s="160">
        <v>34072</v>
      </c>
      <c r="R14" s="159">
        <v>62501</v>
      </c>
      <c r="S14" s="156">
        <v>1.8343801361822001</v>
      </c>
      <c r="T14" s="160">
        <v>4455</v>
      </c>
      <c r="U14" s="159">
        <v>7542</v>
      </c>
      <c r="V14" s="156">
        <v>1.6929292929292901</v>
      </c>
      <c r="W14" s="160">
        <v>43181</v>
      </c>
      <c r="X14" s="159">
        <v>79466</v>
      </c>
      <c r="Y14" s="156">
        <v>1.8403001320025001</v>
      </c>
      <c r="Z14" s="160">
        <v>446</v>
      </c>
      <c r="AA14" s="159">
        <v>807</v>
      </c>
      <c r="AB14" s="156">
        <v>1.80941704035874</v>
      </c>
      <c r="AC14" s="160">
        <v>40601</v>
      </c>
      <c r="AD14" s="159">
        <v>85695</v>
      </c>
      <c r="AE14" s="156">
        <v>2.1106622989581498</v>
      </c>
      <c r="AF14" s="160">
        <v>505</v>
      </c>
      <c r="AG14" s="159">
        <v>1072</v>
      </c>
      <c r="AH14" s="156">
        <v>2.1227722772277202</v>
      </c>
      <c r="AI14" s="160">
        <v>16809</v>
      </c>
      <c r="AJ14" s="159">
        <v>27616</v>
      </c>
      <c r="AK14" s="156">
        <v>1.64292938306859</v>
      </c>
      <c r="AL14" s="160">
        <v>3733</v>
      </c>
      <c r="AM14" s="159">
        <v>8545</v>
      </c>
      <c r="AN14" s="156">
        <v>2.28904366461291</v>
      </c>
      <c r="AO14" s="160">
        <v>2365</v>
      </c>
      <c r="AP14" s="159">
        <v>3529</v>
      </c>
      <c r="AQ14" s="156">
        <v>1.49217758985201</v>
      </c>
      <c r="AR14" s="160">
        <v>1703</v>
      </c>
      <c r="AS14" s="159">
        <v>3539</v>
      </c>
      <c r="AT14" s="156">
        <v>2.0780974750440402</v>
      </c>
      <c r="AU14" s="160">
        <v>1885</v>
      </c>
      <c r="AV14" s="159">
        <v>2936</v>
      </c>
      <c r="AW14" s="156">
        <v>1.5575596816976101</v>
      </c>
      <c r="AX14" s="160">
        <v>2839</v>
      </c>
      <c r="AY14" s="159">
        <v>5038</v>
      </c>
      <c r="AZ14" s="156">
        <v>1.77456851003875</v>
      </c>
      <c r="BA14" s="160">
        <v>3368</v>
      </c>
      <c r="BB14" s="159">
        <v>7329</v>
      </c>
      <c r="BC14" s="156">
        <v>2.17606888361045</v>
      </c>
      <c r="BD14" s="160">
        <v>7672</v>
      </c>
      <c r="BE14" s="159">
        <v>15037</v>
      </c>
      <c r="BF14" s="156">
        <v>1.9599843587069901</v>
      </c>
      <c r="BG14" s="160">
        <v>2627</v>
      </c>
      <c r="BH14" s="159">
        <v>5983</v>
      </c>
      <c r="BI14" s="156">
        <v>2.2775028549676399</v>
      </c>
      <c r="BJ14" s="160">
        <v>71457</v>
      </c>
      <c r="BK14" s="159">
        <v>118085</v>
      </c>
      <c r="BL14" s="156">
        <v>1.6525322921477299</v>
      </c>
      <c r="BM14" s="160">
        <v>2179</v>
      </c>
      <c r="BN14" s="159">
        <v>4429</v>
      </c>
      <c r="BO14" s="156">
        <v>2.0325837540156</v>
      </c>
      <c r="BP14" s="160">
        <v>21199</v>
      </c>
      <c r="BQ14" s="159">
        <v>46780</v>
      </c>
      <c r="BR14" s="156">
        <v>2.2067078635784698</v>
      </c>
      <c r="BS14" s="160">
        <v>27033</v>
      </c>
      <c r="BT14" s="159">
        <v>53256</v>
      </c>
      <c r="BU14" s="156">
        <v>1.9700366219065599</v>
      </c>
      <c r="BV14" s="160">
        <v>2836</v>
      </c>
      <c r="BW14" s="159">
        <v>6062</v>
      </c>
      <c r="BX14" s="156">
        <v>2.1375176304654402</v>
      </c>
      <c r="BY14" s="160">
        <v>57437</v>
      </c>
      <c r="BZ14" s="159">
        <v>104198</v>
      </c>
      <c r="CA14" s="156">
        <v>1.8141267823876599</v>
      </c>
      <c r="CB14" s="145">
        <v>73077</v>
      </c>
      <c r="CC14" s="146">
        <f t="shared" si="0"/>
        <v>707890</v>
      </c>
      <c r="CD14" s="143">
        <f t="shared" si="1"/>
        <v>9.6869055927309553</v>
      </c>
    </row>
    <row r="15" spans="1:82" s="126" customFormat="1" ht="11.25" customHeight="1" x14ac:dyDescent="0.2">
      <c r="A15" s="142" t="s">
        <v>21</v>
      </c>
      <c r="B15" s="154">
        <v>12977</v>
      </c>
      <c r="C15" s="155">
        <v>16099</v>
      </c>
      <c r="D15" s="156">
        <v>1.2405794867843101</v>
      </c>
      <c r="E15" s="154">
        <v>54</v>
      </c>
      <c r="F15" s="155">
        <v>129</v>
      </c>
      <c r="G15" s="156">
        <v>2.3888888888888902</v>
      </c>
      <c r="H15" s="157">
        <v>112</v>
      </c>
      <c r="I15" s="158">
        <v>257</v>
      </c>
      <c r="J15" s="156">
        <v>2.2946428571428599</v>
      </c>
      <c r="K15" s="157">
        <v>613</v>
      </c>
      <c r="L15" s="159">
        <v>1204</v>
      </c>
      <c r="M15" s="156">
        <v>1.96411092985318</v>
      </c>
      <c r="N15" s="160">
        <v>7437</v>
      </c>
      <c r="O15" s="159">
        <v>14231</v>
      </c>
      <c r="P15" s="156">
        <v>1.9135404060777199</v>
      </c>
      <c r="Q15" s="160">
        <v>118375</v>
      </c>
      <c r="R15" s="159">
        <v>180776</v>
      </c>
      <c r="S15" s="156">
        <v>1.52714677930306</v>
      </c>
      <c r="T15" s="160">
        <v>2142</v>
      </c>
      <c r="U15" s="159">
        <v>3516</v>
      </c>
      <c r="V15" s="156">
        <v>1.6414565826330501</v>
      </c>
      <c r="W15" s="160">
        <v>41990</v>
      </c>
      <c r="X15" s="159">
        <v>77611</v>
      </c>
      <c r="Y15" s="156">
        <v>1.84832102881639</v>
      </c>
      <c r="Z15" s="160">
        <v>55</v>
      </c>
      <c r="AA15" s="159">
        <v>113</v>
      </c>
      <c r="AB15" s="156">
        <v>2.0545454545454498</v>
      </c>
      <c r="AC15" s="160">
        <v>10226</v>
      </c>
      <c r="AD15" s="159">
        <v>14106</v>
      </c>
      <c r="AE15" s="156">
        <v>1.3794249951105</v>
      </c>
      <c r="AF15" s="160">
        <v>12</v>
      </c>
      <c r="AG15" s="159">
        <v>32</v>
      </c>
      <c r="AH15" s="156">
        <v>2.6666666666666701</v>
      </c>
      <c r="AI15" s="160">
        <v>70082</v>
      </c>
      <c r="AJ15" s="159">
        <v>88473</v>
      </c>
      <c r="AK15" s="156">
        <v>1.2624211637795699</v>
      </c>
      <c r="AL15" s="160">
        <v>391</v>
      </c>
      <c r="AM15" s="159">
        <v>1243</v>
      </c>
      <c r="AN15" s="156">
        <v>3.1790281329923298</v>
      </c>
      <c r="AO15" s="160">
        <v>6505</v>
      </c>
      <c r="AP15" s="159">
        <v>8163</v>
      </c>
      <c r="AQ15" s="156">
        <v>1.2548808608762501</v>
      </c>
      <c r="AR15" s="160">
        <v>10386</v>
      </c>
      <c r="AS15" s="159">
        <v>11873</v>
      </c>
      <c r="AT15" s="156">
        <v>1.1431735027922201</v>
      </c>
      <c r="AU15" s="160">
        <v>657</v>
      </c>
      <c r="AV15" s="159">
        <v>1119</v>
      </c>
      <c r="AW15" s="156">
        <v>1.70319634703196</v>
      </c>
      <c r="AX15" s="160">
        <v>11794</v>
      </c>
      <c r="AY15" s="159">
        <v>12823</v>
      </c>
      <c r="AZ15" s="156">
        <v>1.0872477530947899</v>
      </c>
      <c r="BA15" s="160">
        <v>5249</v>
      </c>
      <c r="BB15" s="159">
        <v>6398</v>
      </c>
      <c r="BC15" s="156">
        <v>1.2188988378738801</v>
      </c>
      <c r="BD15" s="160">
        <v>2733</v>
      </c>
      <c r="BE15" s="159">
        <v>6020</v>
      </c>
      <c r="BF15" s="156">
        <v>2.2027076472740599</v>
      </c>
      <c r="BG15" s="160">
        <v>412</v>
      </c>
      <c r="BH15" s="159">
        <v>671</v>
      </c>
      <c r="BI15" s="156">
        <v>1.6286407766990301</v>
      </c>
      <c r="BJ15" s="160">
        <v>15388</v>
      </c>
      <c r="BK15" s="159">
        <v>18592</v>
      </c>
      <c r="BL15" s="156">
        <v>1.20821419287757</v>
      </c>
      <c r="BM15" s="160">
        <v>361</v>
      </c>
      <c r="BN15" s="159">
        <v>520</v>
      </c>
      <c r="BO15" s="156">
        <v>1.4404432132964</v>
      </c>
      <c r="BP15" s="160">
        <v>24722</v>
      </c>
      <c r="BQ15" s="159">
        <v>36533</v>
      </c>
      <c r="BR15" s="156">
        <v>1.4777526090122199</v>
      </c>
      <c r="BS15" s="160">
        <v>25248</v>
      </c>
      <c r="BT15" s="159">
        <v>40442</v>
      </c>
      <c r="BU15" s="156">
        <v>1.60179024081115</v>
      </c>
      <c r="BV15" s="160">
        <v>732</v>
      </c>
      <c r="BW15" s="159">
        <v>1759</v>
      </c>
      <c r="BX15" s="156">
        <v>2.40300546448087</v>
      </c>
      <c r="BY15" s="160">
        <v>68620</v>
      </c>
      <c r="BZ15" s="159">
        <v>106402</v>
      </c>
      <c r="CA15" s="156">
        <v>1.55059749344215</v>
      </c>
      <c r="CB15" s="145">
        <v>48226</v>
      </c>
      <c r="CC15" s="146">
        <f t="shared" si="0"/>
        <v>649105</v>
      </c>
      <c r="CD15" s="143">
        <f t="shared" si="1"/>
        <v>13.459648322481648</v>
      </c>
    </row>
    <row r="16" spans="1:82" s="126" customFormat="1" ht="11.25" customHeight="1" x14ac:dyDescent="0.2">
      <c r="A16" s="142" t="s">
        <v>141</v>
      </c>
      <c r="B16" s="154">
        <v>6730</v>
      </c>
      <c r="C16" s="155">
        <v>11458</v>
      </c>
      <c r="D16" s="156">
        <v>1.7025260029717699</v>
      </c>
      <c r="E16" s="154">
        <v>311</v>
      </c>
      <c r="F16" s="155">
        <v>644</v>
      </c>
      <c r="G16" s="156">
        <v>2.0707395498392298</v>
      </c>
      <c r="H16" s="160">
        <v>0</v>
      </c>
      <c r="I16" s="159">
        <v>0</v>
      </c>
      <c r="J16" s="156" t="s">
        <v>131</v>
      </c>
      <c r="K16" s="157">
        <v>9590</v>
      </c>
      <c r="L16" s="159">
        <v>13152</v>
      </c>
      <c r="M16" s="156">
        <v>1.3714285714285701</v>
      </c>
      <c r="N16" s="160">
        <v>23721</v>
      </c>
      <c r="O16" s="159">
        <v>36451</v>
      </c>
      <c r="P16" s="156">
        <v>1.5366552843471999</v>
      </c>
      <c r="Q16" s="160">
        <v>42960</v>
      </c>
      <c r="R16" s="159">
        <v>111854</v>
      </c>
      <c r="S16" s="156">
        <v>2.6036778398510201</v>
      </c>
      <c r="T16" s="160">
        <v>2824</v>
      </c>
      <c r="U16" s="159">
        <v>4723</v>
      </c>
      <c r="V16" s="156">
        <v>1.6724504249291801</v>
      </c>
      <c r="W16" s="160">
        <v>20612</v>
      </c>
      <c r="X16" s="159">
        <v>39009</v>
      </c>
      <c r="Y16" s="156">
        <v>1.89253832718805</v>
      </c>
      <c r="Z16" s="160">
        <v>698</v>
      </c>
      <c r="AA16" s="159">
        <v>1717</v>
      </c>
      <c r="AB16" s="156">
        <v>2.4598853868194799</v>
      </c>
      <c r="AC16" s="160">
        <v>27932</v>
      </c>
      <c r="AD16" s="159">
        <v>94313</v>
      </c>
      <c r="AE16" s="156">
        <v>3.3765215523414001</v>
      </c>
      <c r="AF16" s="160">
        <v>255</v>
      </c>
      <c r="AG16" s="159">
        <v>462</v>
      </c>
      <c r="AH16" s="156">
        <v>1.8117647058823501</v>
      </c>
      <c r="AI16" s="160">
        <v>23542</v>
      </c>
      <c r="AJ16" s="159">
        <v>37648</v>
      </c>
      <c r="AK16" s="156">
        <v>1.5991844363265699</v>
      </c>
      <c r="AL16" s="160">
        <v>1076</v>
      </c>
      <c r="AM16" s="159">
        <v>2052</v>
      </c>
      <c r="AN16" s="156">
        <v>1.9070631970260199</v>
      </c>
      <c r="AO16" s="160">
        <v>7425</v>
      </c>
      <c r="AP16" s="159">
        <v>10603</v>
      </c>
      <c r="AQ16" s="156">
        <v>1.42801346801347</v>
      </c>
      <c r="AR16" s="160">
        <v>3370</v>
      </c>
      <c r="AS16" s="159">
        <v>8039</v>
      </c>
      <c r="AT16" s="156">
        <v>2.3854599406528201</v>
      </c>
      <c r="AU16" s="160">
        <v>1604</v>
      </c>
      <c r="AV16" s="159">
        <v>2445</v>
      </c>
      <c r="AW16" s="156">
        <v>1.52431421446384</v>
      </c>
      <c r="AX16" s="160">
        <v>3922</v>
      </c>
      <c r="AY16" s="159">
        <v>9365</v>
      </c>
      <c r="AZ16" s="156">
        <v>2.38781234064253</v>
      </c>
      <c r="BA16" s="160">
        <v>8391</v>
      </c>
      <c r="BB16" s="159">
        <v>10009</v>
      </c>
      <c r="BC16" s="156">
        <v>1.1928256465260401</v>
      </c>
      <c r="BD16" s="160">
        <v>4892</v>
      </c>
      <c r="BE16" s="159">
        <v>9676</v>
      </c>
      <c r="BF16" s="156">
        <v>1.97792313982011</v>
      </c>
      <c r="BG16" s="160">
        <v>2113</v>
      </c>
      <c r="BH16" s="159">
        <v>4395</v>
      </c>
      <c r="BI16" s="156">
        <v>2.0799810695693299</v>
      </c>
      <c r="BJ16" s="160">
        <v>29601</v>
      </c>
      <c r="BK16" s="159">
        <v>45618</v>
      </c>
      <c r="BL16" s="156">
        <v>1.5410965845748501</v>
      </c>
      <c r="BM16" s="160">
        <v>8646</v>
      </c>
      <c r="BN16" s="159">
        <v>11362</v>
      </c>
      <c r="BO16" s="156">
        <v>1.31413370344668</v>
      </c>
      <c r="BP16" s="160">
        <v>31382</v>
      </c>
      <c r="BQ16" s="159">
        <v>78919</v>
      </c>
      <c r="BR16" s="156">
        <v>2.51478554585431</v>
      </c>
      <c r="BS16" s="160">
        <v>13209</v>
      </c>
      <c r="BT16" s="159">
        <v>26585</v>
      </c>
      <c r="BU16" s="156">
        <v>2.0126428949958401</v>
      </c>
      <c r="BV16" s="160">
        <v>2194</v>
      </c>
      <c r="BW16" s="159">
        <v>4990</v>
      </c>
      <c r="BX16" s="156">
        <v>2.2743846855059302</v>
      </c>
      <c r="BY16" s="160">
        <v>34998</v>
      </c>
      <c r="BZ16" s="159">
        <v>63351</v>
      </c>
      <c r="CA16" s="156">
        <v>1.8101320075432901</v>
      </c>
      <c r="CB16" s="145">
        <v>40468</v>
      </c>
      <c r="CC16" s="146">
        <f t="shared" si="0"/>
        <v>638840</v>
      </c>
      <c r="CD16" s="143">
        <f t="shared" si="1"/>
        <v>15.78630028664624</v>
      </c>
    </row>
    <row r="17" spans="1:82" s="126" customFormat="1" ht="11.25" customHeight="1" x14ac:dyDescent="0.2">
      <c r="A17" s="142" t="s">
        <v>28</v>
      </c>
      <c r="B17" s="154">
        <v>8735</v>
      </c>
      <c r="C17" s="155">
        <v>21709</v>
      </c>
      <c r="D17" s="156">
        <v>2.4852890669719501</v>
      </c>
      <c r="E17" s="160">
        <v>25</v>
      </c>
      <c r="F17" s="159">
        <v>66</v>
      </c>
      <c r="G17" s="156">
        <v>2.64</v>
      </c>
      <c r="H17" s="160">
        <v>61</v>
      </c>
      <c r="I17" s="159">
        <v>84</v>
      </c>
      <c r="J17" s="156">
        <v>1.3770491803278699</v>
      </c>
      <c r="K17" s="157">
        <v>616</v>
      </c>
      <c r="L17" s="159">
        <v>2766</v>
      </c>
      <c r="M17" s="156">
        <v>4.4902597402597397</v>
      </c>
      <c r="N17" s="160">
        <v>5532</v>
      </c>
      <c r="O17" s="159">
        <v>16784</v>
      </c>
      <c r="P17" s="156">
        <v>3.0339840925524202</v>
      </c>
      <c r="Q17" s="160">
        <v>53934</v>
      </c>
      <c r="R17" s="159">
        <v>129572</v>
      </c>
      <c r="S17" s="156">
        <v>2.4024177698668701</v>
      </c>
      <c r="T17" s="160">
        <v>286</v>
      </c>
      <c r="U17" s="159">
        <v>1000</v>
      </c>
      <c r="V17" s="156">
        <v>3.4965034965034998</v>
      </c>
      <c r="W17" s="160">
        <v>17654</v>
      </c>
      <c r="X17" s="159">
        <v>44118</v>
      </c>
      <c r="Y17" s="156">
        <v>2.4990370454287998</v>
      </c>
      <c r="Z17" s="160">
        <v>22</v>
      </c>
      <c r="AA17" s="159">
        <v>76</v>
      </c>
      <c r="AB17" s="156">
        <v>3.4545454545454501</v>
      </c>
      <c r="AC17" s="160">
        <v>6049</v>
      </c>
      <c r="AD17" s="159">
        <v>11664</v>
      </c>
      <c r="AE17" s="156">
        <v>1.92825260373615</v>
      </c>
      <c r="AF17" s="160">
        <v>11</v>
      </c>
      <c r="AG17" s="159">
        <v>39</v>
      </c>
      <c r="AH17" s="156">
        <v>3.5454545454545499</v>
      </c>
      <c r="AI17" s="160">
        <v>29631</v>
      </c>
      <c r="AJ17" s="159">
        <v>66067</v>
      </c>
      <c r="AK17" s="156">
        <v>2.22965812831157</v>
      </c>
      <c r="AL17" s="160">
        <v>164</v>
      </c>
      <c r="AM17" s="159">
        <v>581</v>
      </c>
      <c r="AN17" s="156">
        <v>3.5426829268292699</v>
      </c>
      <c r="AO17" s="160">
        <v>1255</v>
      </c>
      <c r="AP17" s="159">
        <v>3001</v>
      </c>
      <c r="AQ17" s="156">
        <v>2.3912350597609602</v>
      </c>
      <c r="AR17" s="160">
        <v>21262</v>
      </c>
      <c r="AS17" s="159">
        <v>44754</v>
      </c>
      <c r="AT17" s="156">
        <v>2.1048819490170301</v>
      </c>
      <c r="AU17" s="160">
        <v>293</v>
      </c>
      <c r="AV17" s="159">
        <v>598</v>
      </c>
      <c r="AW17" s="156">
        <v>2.0409556313993198</v>
      </c>
      <c r="AX17" s="160">
        <v>1240</v>
      </c>
      <c r="AY17" s="159">
        <v>3024</v>
      </c>
      <c r="AZ17" s="156">
        <v>2.4387096774193502</v>
      </c>
      <c r="BA17" s="160">
        <v>918</v>
      </c>
      <c r="BB17" s="159">
        <v>2696</v>
      </c>
      <c r="BC17" s="156">
        <v>2.9368191721132901</v>
      </c>
      <c r="BD17" s="160">
        <v>926</v>
      </c>
      <c r="BE17" s="159">
        <v>4704</v>
      </c>
      <c r="BF17" s="156">
        <v>5.0799136069114503</v>
      </c>
      <c r="BG17" s="160">
        <v>152</v>
      </c>
      <c r="BH17" s="159">
        <v>484</v>
      </c>
      <c r="BI17" s="156">
        <v>3.1842105263157898</v>
      </c>
      <c r="BJ17" s="160">
        <v>6857</v>
      </c>
      <c r="BK17" s="159">
        <v>10488</v>
      </c>
      <c r="BL17" s="156">
        <v>1.5295318652471901</v>
      </c>
      <c r="BM17" s="160">
        <v>344</v>
      </c>
      <c r="BN17" s="159">
        <v>859</v>
      </c>
      <c r="BO17" s="156">
        <v>2.4970930232558102</v>
      </c>
      <c r="BP17" s="160">
        <v>12721</v>
      </c>
      <c r="BQ17" s="159">
        <v>23602</v>
      </c>
      <c r="BR17" s="156">
        <v>1.8553572832324501</v>
      </c>
      <c r="BS17" s="160">
        <v>14509</v>
      </c>
      <c r="BT17" s="159">
        <v>30763</v>
      </c>
      <c r="BU17" s="156">
        <v>2.1202701771314398</v>
      </c>
      <c r="BV17" s="160">
        <v>656</v>
      </c>
      <c r="BW17" s="159">
        <v>2000</v>
      </c>
      <c r="BX17" s="156">
        <v>3.0487804878048799</v>
      </c>
      <c r="BY17" s="160">
        <v>83775</v>
      </c>
      <c r="BZ17" s="159">
        <v>171474</v>
      </c>
      <c r="CA17" s="156">
        <v>2.0468397493285599</v>
      </c>
      <c r="CB17" s="145">
        <v>37825</v>
      </c>
      <c r="CC17" s="146">
        <f t="shared" si="0"/>
        <v>592973</v>
      </c>
      <c r="CD17" s="143">
        <f t="shared" si="1"/>
        <v>15.676748182419034</v>
      </c>
    </row>
    <row r="18" spans="1:82" s="126" customFormat="1" ht="11.25" customHeight="1" x14ac:dyDescent="0.2">
      <c r="A18" s="142" t="s">
        <v>22</v>
      </c>
      <c r="B18" s="154">
        <v>2478</v>
      </c>
      <c r="C18" s="155">
        <v>4176</v>
      </c>
      <c r="D18" s="156">
        <v>1.68523002421308</v>
      </c>
      <c r="E18" s="160">
        <v>130</v>
      </c>
      <c r="F18" s="159">
        <v>248</v>
      </c>
      <c r="G18" s="156">
        <v>1.90769230769231</v>
      </c>
      <c r="H18" s="160">
        <v>191</v>
      </c>
      <c r="I18" s="159">
        <v>317</v>
      </c>
      <c r="J18" s="156">
        <v>1.6596858638743499</v>
      </c>
      <c r="K18" s="157">
        <v>2020</v>
      </c>
      <c r="L18" s="159">
        <v>2916</v>
      </c>
      <c r="M18" s="156">
        <v>1.44356435643564</v>
      </c>
      <c r="N18" s="160">
        <v>9136</v>
      </c>
      <c r="O18" s="159">
        <v>14354</v>
      </c>
      <c r="P18" s="156">
        <v>1.5711471103327499</v>
      </c>
      <c r="Q18" s="160">
        <v>14639</v>
      </c>
      <c r="R18" s="159">
        <v>37340</v>
      </c>
      <c r="S18" s="156">
        <v>2.55072067764192</v>
      </c>
      <c r="T18" s="160">
        <v>2557</v>
      </c>
      <c r="U18" s="159">
        <v>5091</v>
      </c>
      <c r="V18" s="156">
        <v>1.9910050840829101</v>
      </c>
      <c r="W18" s="160">
        <v>19711</v>
      </c>
      <c r="X18" s="159">
        <v>36878</v>
      </c>
      <c r="Y18" s="156">
        <v>1.8709350109076199</v>
      </c>
      <c r="Z18" s="160">
        <v>283</v>
      </c>
      <c r="AA18" s="159">
        <v>613</v>
      </c>
      <c r="AB18" s="156">
        <v>2.1660777385159</v>
      </c>
      <c r="AC18" s="160">
        <v>23952</v>
      </c>
      <c r="AD18" s="159">
        <v>130644</v>
      </c>
      <c r="AE18" s="156">
        <v>5.4544088176352696</v>
      </c>
      <c r="AF18" s="160">
        <v>336</v>
      </c>
      <c r="AG18" s="159">
        <v>597</v>
      </c>
      <c r="AH18" s="156">
        <v>1.77678571428571</v>
      </c>
      <c r="AI18" s="160">
        <v>9072</v>
      </c>
      <c r="AJ18" s="159">
        <v>14390</v>
      </c>
      <c r="AK18" s="156">
        <v>1.58619929453263</v>
      </c>
      <c r="AL18" s="160">
        <v>1320</v>
      </c>
      <c r="AM18" s="159">
        <v>2735</v>
      </c>
      <c r="AN18" s="156">
        <v>2.0719696969696999</v>
      </c>
      <c r="AO18" s="160">
        <v>3493</v>
      </c>
      <c r="AP18" s="159">
        <v>5393</v>
      </c>
      <c r="AQ18" s="156">
        <v>1.54394503292299</v>
      </c>
      <c r="AR18" s="160">
        <v>1552</v>
      </c>
      <c r="AS18" s="159">
        <v>4426</v>
      </c>
      <c r="AT18" s="156">
        <v>2.8518041237113398</v>
      </c>
      <c r="AU18" s="160">
        <v>576</v>
      </c>
      <c r="AV18" s="159">
        <v>952</v>
      </c>
      <c r="AW18" s="156">
        <v>1.6527777777777799</v>
      </c>
      <c r="AX18" s="160">
        <v>1381</v>
      </c>
      <c r="AY18" s="159">
        <v>3011</v>
      </c>
      <c r="AZ18" s="156">
        <v>2.1803041274438799</v>
      </c>
      <c r="BA18" s="160">
        <v>2497</v>
      </c>
      <c r="BB18" s="159">
        <v>3255</v>
      </c>
      <c r="BC18" s="156">
        <v>1.30356427713256</v>
      </c>
      <c r="BD18" s="160">
        <v>1942</v>
      </c>
      <c r="BE18" s="159">
        <v>3746</v>
      </c>
      <c r="BF18" s="156">
        <v>1.92893923789907</v>
      </c>
      <c r="BG18" s="160">
        <v>754</v>
      </c>
      <c r="BH18" s="159">
        <v>1357</v>
      </c>
      <c r="BI18" s="156">
        <v>1.7997347480106101</v>
      </c>
      <c r="BJ18" s="160">
        <v>11356</v>
      </c>
      <c r="BK18" s="159">
        <v>17888</v>
      </c>
      <c r="BL18" s="156">
        <v>1.5752025361042601</v>
      </c>
      <c r="BM18" s="160">
        <v>2986</v>
      </c>
      <c r="BN18" s="159">
        <v>4791</v>
      </c>
      <c r="BO18" s="156">
        <v>1.6044876088412601</v>
      </c>
      <c r="BP18" s="160">
        <v>26239</v>
      </c>
      <c r="BQ18" s="159">
        <v>107916</v>
      </c>
      <c r="BR18" s="156">
        <v>4.1128091771790096</v>
      </c>
      <c r="BS18" s="160">
        <v>19474</v>
      </c>
      <c r="BT18" s="159">
        <v>65269</v>
      </c>
      <c r="BU18" s="156">
        <v>3.35159700112971</v>
      </c>
      <c r="BV18" s="160">
        <v>1123</v>
      </c>
      <c r="BW18" s="159">
        <v>2452</v>
      </c>
      <c r="BX18" s="156">
        <v>2.18343722172752</v>
      </c>
      <c r="BY18" s="160">
        <v>15203</v>
      </c>
      <c r="BZ18" s="159">
        <v>26663</v>
      </c>
      <c r="CA18" s="156">
        <v>1.7537985923830799</v>
      </c>
      <c r="CB18" s="145">
        <v>36027</v>
      </c>
      <c r="CC18" s="146">
        <f t="shared" si="0"/>
        <v>497418</v>
      </c>
      <c r="CD18" s="143">
        <f t="shared" si="1"/>
        <v>13.806811557998168</v>
      </c>
    </row>
    <row r="19" spans="1:82" s="126" customFormat="1" ht="11.25" customHeight="1" x14ac:dyDescent="0.2">
      <c r="A19" s="142" t="s">
        <v>24</v>
      </c>
      <c r="B19" s="154">
        <v>3933</v>
      </c>
      <c r="C19" s="155">
        <v>8143</v>
      </c>
      <c r="D19" s="156">
        <v>2.0704296974319898</v>
      </c>
      <c r="E19" s="154">
        <v>125</v>
      </c>
      <c r="F19" s="155">
        <v>299</v>
      </c>
      <c r="G19" s="156">
        <v>2.3919999999999999</v>
      </c>
      <c r="H19" s="157">
        <v>107</v>
      </c>
      <c r="I19" s="158">
        <v>191</v>
      </c>
      <c r="J19" s="156">
        <v>1.78504672897196</v>
      </c>
      <c r="K19" s="157">
        <v>2140</v>
      </c>
      <c r="L19" s="159">
        <v>3505</v>
      </c>
      <c r="M19" s="156">
        <v>1.6378504672897201</v>
      </c>
      <c r="N19" s="160">
        <v>14561</v>
      </c>
      <c r="O19" s="159">
        <v>27967</v>
      </c>
      <c r="P19" s="156">
        <v>1.9206785248265901</v>
      </c>
      <c r="Q19" s="160">
        <v>30609</v>
      </c>
      <c r="R19" s="159">
        <v>63321</v>
      </c>
      <c r="S19" s="156">
        <v>2.0687052827599701</v>
      </c>
      <c r="T19" s="160">
        <v>3451</v>
      </c>
      <c r="U19" s="159">
        <v>6020</v>
      </c>
      <c r="V19" s="156">
        <v>1.7444219066937099</v>
      </c>
      <c r="W19" s="160">
        <v>46425</v>
      </c>
      <c r="X19" s="159">
        <v>83424</v>
      </c>
      <c r="Y19" s="156">
        <v>1.7969628432956399</v>
      </c>
      <c r="Z19" s="160">
        <v>110</v>
      </c>
      <c r="AA19" s="159">
        <v>218</v>
      </c>
      <c r="AB19" s="156">
        <v>1.9818181818181799</v>
      </c>
      <c r="AC19" s="160">
        <v>6740</v>
      </c>
      <c r="AD19" s="159">
        <v>13809</v>
      </c>
      <c r="AE19" s="156">
        <v>2.0488130563798199</v>
      </c>
      <c r="AF19" s="160">
        <v>135</v>
      </c>
      <c r="AG19" s="159">
        <v>245</v>
      </c>
      <c r="AH19" s="156">
        <v>1.81481481481481</v>
      </c>
      <c r="AI19" s="160">
        <v>11822</v>
      </c>
      <c r="AJ19" s="159">
        <v>19262</v>
      </c>
      <c r="AK19" s="156">
        <v>1.6293351378785299</v>
      </c>
      <c r="AL19" s="160">
        <v>893</v>
      </c>
      <c r="AM19" s="159">
        <v>2026</v>
      </c>
      <c r="AN19" s="156">
        <v>2.2687569988801801</v>
      </c>
      <c r="AO19" s="160">
        <v>780</v>
      </c>
      <c r="AP19" s="159">
        <v>1381</v>
      </c>
      <c r="AQ19" s="156">
        <v>1.77051282051282</v>
      </c>
      <c r="AR19" s="160">
        <v>1092</v>
      </c>
      <c r="AS19" s="159">
        <v>2304</v>
      </c>
      <c r="AT19" s="156">
        <v>2.1098901098901099</v>
      </c>
      <c r="AU19" s="160">
        <v>716</v>
      </c>
      <c r="AV19" s="159">
        <v>1173</v>
      </c>
      <c r="AW19" s="156">
        <v>1.63826815642458</v>
      </c>
      <c r="AX19" s="160">
        <v>858</v>
      </c>
      <c r="AY19" s="159">
        <v>1648</v>
      </c>
      <c r="AZ19" s="156">
        <v>1.9207459207459201</v>
      </c>
      <c r="BA19" s="160">
        <v>850</v>
      </c>
      <c r="BB19" s="159">
        <v>2201</v>
      </c>
      <c r="BC19" s="156">
        <v>2.5894117647058801</v>
      </c>
      <c r="BD19" s="160">
        <v>2241</v>
      </c>
      <c r="BE19" s="159">
        <v>4820</v>
      </c>
      <c r="BF19" s="156">
        <v>2.1508255243195</v>
      </c>
      <c r="BG19" s="160">
        <v>719</v>
      </c>
      <c r="BH19" s="159">
        <v>1484</v>
      </c>
      <c r="BI19" s="156">
        <v>2.0639777468706502</v>
      </c>
      <c r="BJ19" s="160">
        <v>6544</v>
      </c>
      <c r="BK19" s="159">
        <v>12670</v>
      </c>
      <c r="BL19" s="156">
        <v>1.93612469437653</v>
      </c>
      <c r="BM19" s="160">
        <v>510</v>
      </c>
      <c r="BN19" s="159">
        <v>772</v>
      </c>
      <c r="BO19" s="156">
        <v>1.5137254901960799</v>
      </c>
      <c r="BP19" s="160">
        <v>17314</v>
      </c>
      <c r="BQ19" s="159">
        <v>31120</v>
      </c>
      <c r="BR19" s="156">
        <v>1.7973893958646201</v>
      </c>
      <c r="BS19" s="160">
        <v>15705</v>
      </c>
      <c r="BT19" s="159">
        <v>32275</v>
      </c>
      <c r="BU19" s="156">
        <v>2.05507800063674</v>
      </c>
      <c r="BV19" s="160">
        <v>1310</v>
      </c>
      <c r="BW19" s="159">
        <v>3567</v>
      </c>
      <c r="BX19" s="156">
        <v>2.7229007633587798</v>
      </c>
      <c r="BY19" s="160">
        <v>50171</v>
      </c>
      <c r="BZ19" s="159">
        <v>89543</v>
      </c>
      <c r="CA19" s="156">
        <v>1.78475613402165</v>
      </c>
      <c r="CB19" s="145">
        <v>27557</v>
      </c>
      <c r="CC19" s="146">
        <f t="shared" si="0"/>
        <v>413388</v>
      </c>
      <c r="CD19" s="143">
        <f t="shared" si="1"/>
        <v>15.001197517872047</v>
      </c>
    </row>
    <row r="20" spans="1:82" s="126" customFormat="1" ht="11.25" customHeight="1" x14ac:dyDescent="0.2">
      <c r="A20" s="142" t="s">
        <v>142</v>
      </c>
      <c r="B20" s="154">
        <v>5934</v>
      </c>
      <c r="C20" s="155">
        <v>6662</v>
      </c>
      <c r="D20" s="156">
        <v>1.1226828446242001</v>
      </c>
      <c r="E20" s="154">
        <v>26</v>
      </c>
      <c r="F20" s="155">
        <v>49</v>
      </c>
      <c r="G20" s="156">
        <v>1.8846153846153799</v>
      </c>
      <c r="H20" s="160">
        <v>0</v>
      </c>
      <c r="I20" s="159">
        <v>0</v>
      </c>
      <c r="J20" s="156" t="s">
        <v>131</v>
      </c>
      <c r="K20" s="157">
        <v>255</v>
      </c>
      <c r="L20" s="159">
        <v>601</v>
      </c>
      <c r="M20" s="156">
        <v>2.3568627450980402</v>
      </c>
      <c r="N20" s="160">
        <v>3645</v>
      </c>
      <c r="O20" s="159">
        <v>6529</v>
      </c>
      <c r="P20" s="156">
        <v>1.7912208504801099</v>
      </c>
      <c r="Q20" s="160">
        <v>113135</v>
      </c>
      <c r="R20" s="159">
        <v>191969</v>
      </c>
      <c r="S20" s="156">
        <v>1.6968135413444101</v>
      </c>
      <c r="T20" s="160">
        <v>1731</v>
      </c>
      <c r="U20" s="159">
        <v>1944</v>
      </c>
      <c r="V20" s="156">
        <v>1.12305025996534</v>
      </c>
      <c r="W20" s="160">
        <v>6829</v>
      </c>
      <c r="X20" s="159">
        <v>15004</v>
      </c>
      <c r="Y20" s="156">
        <v>2.1971006003807299</v>
      </c>
      <c r="Z20" s="160">
        <v>16</v>
      </c>
      <c r="AA20" s="159">
        <v>45</v>
      </c>
      <c r="AB20" s="156">
        <v>2.8125</v>
      </c>
      <c r="AC20" s="160">
        <v>1489</v>
      </c>
      <c r="AD20" s="159">
        <v>2490</v>
      </c>
      <c r="AE20" s="156">
        <v>1.6722632639355299</v>
      </c>
      <c r="AF20" s="160">
        <v>7</v>
      </c>
      <c r="AG20" s="159">
        <v>22</v>
      </c>
      <c r="AH20" s="156">
        <v>3.1428571428571401</v>
      </c>
      <c r="AI20" s="160">
        <v>24830</v>
      </c>
      <c r="AJ20" s="159">
        <v>33254</v>
      </c>
      <c r="AK20" s="156">
        <v>1.3392670157068101</v>
      </c>
      <c r="AL20" s="160">
        <v>106</v>
      </c>
      <c r="AM20" s="159">
        <v>282</v>
      </c>
      <c r="AN20" s="156">
        <v>2.6603773584905701</v>
      </c>
      <c r="AO20" s="160">
        <v>1393</v>
      </c>
      <c r="AP20" s="159">
        <v>2046</v>
      </c>
      <c r="AQ20" s="156">
        <v>1.46877243359655</v>
      </c>
      <c r="AR20" s="160">
        <v>1430</v>
      </c>
      <c r="AS20" s="159">
        <v>1830</v>
      </c>
      <c r="AT20" s="156">
        <v>1.27972027972028</v>
      </c>
      <c r="AU20" s="160">
        <v>130</v>
      </c>
      <c r="AV20" s="159">
        <v>222</v>
      </c>
      <c r="AW20" s="156">
        <v>1.7076923076923101</v>
      </c>
      <c r="AX20" s="160">
        <v>2228</v>
      </c>
      <c r="AY20" s="159">
        <v>2414</v>
      </c>
      <c r="AZ20" s="156">
        <v>1.0834829443447</v>
      </c>
      <c r="BA20" s="160">
        <v>754</v>
      </c>
      <c r="BB20" s="159">
        <v>1094</v>
      </c>
      <c r="BC20" s="156">
        <v>1.45092838196286</v>
      </c>
      <c r="BD20" s="160">
        <v>414</v>
      </c>
      <c r="BE20" s="159">
        <v>971</v>
      </c>
      <c r="BF20" s="156">
        <v>2.3454106280193199</v>
      </c>
      <c r="BG20" s="160">
        <v>62</v>
      </c>
      <c r="BH20" s="159">
        <v>114</v>
      </c>
      <c r="BI20" s="156">
        <v>1.8387096774193501</v>
      </c>
      <c r="BJ20" s="160">
        <v>1901</v>
      </c>
      <c r="BK20" s="159">
        <v>2552</v>
      </c>
      <c r="BL20" s="156">
        <v>1.34245134139926</v>
      </c>
      <c r="BM20" s="160">
        <v>107</v>
      </c>
      <c r="BN20" s="159">
        <v>171</v>
      </c>
      <c r="BO20" s="156">
        <v>1.5981308411215001</v>
      </c>
      <c r="BP20" s="160">
        <v>30144</v>
      </c>
      <c r="BQ20" s="159">
        <v>40052</v>
      </c>
      <c r="BR20" s="156">
        <v>1.3286889596603</v>
      </c>
      <c r="BS20" s="160">
        <v>4684</v>
      </c>
      <c r="BT20" s="159">
        <v>7704</v>
      </c>
      <c r="BU20" s="156">
        <v>1.6447480785653299</v>
      </c>
      <c r="BV20" s="160">
        <v>270</v>
      </c>
      <c r="BW20" s="159">
        <v>360</v>
      </c>
      <c r="BX20" s="156">
        <v>1.3333333333333299</v>
      </c>
      <c r="BY20" s="160">
        <v>31264</v>
      </c>
      <c r="BZ20" s="159">
        <v>43133</v>
      </c>
      <c r="CA20" s="156">
        <v>1.3796379222108499</v>
      </c>
      <c r="CB20" s="145">
        <v>22527</v>
      </c>
      <c r="CC20" s="146">
        <f t="shared" si="0"/>
        <v>361514</v>
      </c>
      <c r="CD20" s="143">
        <f t="shared" si="1"/>
        <v>16.048031251387226</v>
      </c>
    </row>
    <row r="21" spans="1:82" s="126" customFormat="1" ht="11.25" customHeight="1" x14ac:dyDescent="0.2">
      <c r="A21" s="142" t="s">
        <v>107</v>
      </c>
      <c r="B21" s="154">
        <v>673</v>
      </c>
      <c r="C21" s="155">
        <v>1814</v>
      </c>
      <c r="D21" s="156">
        <v>2.6953937592867798</v>
      </c>
      <c r="E21" s="154">
        <v>50</v>
      </c>
      <c r="F21" s="155">
        <v>94</v>
      </c>
      <c r="G21" s="156">
        <v>1.88</v>
      </c>
      <c r="H21" s="157">
        <v>331</v>
      </c>
      <c r="I21" s="158">
        <v>623</v>
      </c>
      <c r="J21" s="156">
        <v>1.8821752265861</v>
      </c>
      <c r="K21" s="157">
        <v>328</v>
      </c>
      <c r="L21" s="159">
        <v>670</v>
      </c>
      <c r="M21" s="156">
        <v>2.0426829268292699</v>
      </c>
      <c r="N21" s="160">
        <v>5259</v>
      </c>
      <c r="O21" s="159">
        <v>13115</v>
      </c>
      <c r="P21" s="156">
        <v>2.4938201178931401</v>
      </c>
      <c r="Q21" s="160">
        <v>31827</v>
      </c>
      <c r="R21" s="159">
        <v>76868</v>
      </c>
      <c r="S21" s="156">
        <v>2.4151820781097801</v>
      </c>
      <c r="T21" s="160">
        <v>364</v>
      </c>
      <c r="U21" s="159">
        <v>829</v>
      </c>
      <c r="V21" s="156">
        <v>2.27747252747253</v>
      </c>
      <c r="W21" s="160">
        <v>18830</v>
      </c>
      <c r="X21" s="159">
        <v>37018</v>
      </c>
      <c r="Y21" s="156">
        <v>1.9659054699946901</v>
      </c>
      <c r="Z21" s="160">
        <v>38</v>
      </c>
      <c r="AA21" s="159">
        <v>53</v>
      </c>
      <c r="AB21" s="156">
        <v>1.3947368421052599</v>
      </c>
      <c r="AC21" s="160">
        <v>11984</v>
      </c>
      <c r="AD21" s="159">
        <v>22649</v>
      </c>
      <c r="AE21" s="156">
        <v>1.88993658210948</v>
      </c>
      <c r="AF21" s="160">
        <v>13</v>
      </c>
      <c r="AG21" s="159">
        <v>27</v>
      </c>
      <c r="AH21" s="156">
        <v>2.0769230769230802</v>
      </c>
      <c r="AI21" s="160">
        <v>19706</v>
      </c>
      <c r="AJ21" s="159">
        <v>38263</v>
      </c>
      <c r="AK21" s="156">
        <v>1.9416928854156099</v>
      </c>
      <c r="AL21" s="160">
        <v>158</v>
      </c>
      <c r="AM21" s="159">
        <v>326</v>
      </c>
      <c r="AN21" s="156">
        <v>2.0632911392405102</v>
      </c>
      <c r="AO21" s="160">
        <v>825</v>
      </c>
      <c r="AP21" s="159">
        <v>1607</v>
      </c>
      <c r="AQ21" s="156">
        <v>1.94787878787879</v>
      </c>
      <c r="AR21" s="160">
        <v>1711</v>
      </c>
      <c r="AS21" s="159">
        <v>3735</v>
      </c>
      <c r="AT21" s="156">
        <v>2.18293395675044</v>
      </c>
      <c r="AU21" s="160">
        <v>380</v>
      </c>
      <c r="AV21" s="159">
        <v>693</v>
      </c>
      <c r="AW21" s="156">
        <v>1.82368421052632</v>
      </c>
      <c r="AX21" s="160">
        <v>1274</v>
      </c>
      <c r="AY21" s="159">
        <v>1986</v>
      </c>
      <c r="AZ21" s="156">
        <v>1.55886970172684</v>
      </c>
      <c r="BA21" s="160">
        <v>178</v>
      </c>
      <c r="BB21" s="159">
        <v>472</v>
      </c>
      <c r="BC21" s="156">
        <v>2.6516853932584299</v>
      </c>
      <c r="BD21" s="160">
        <v>981</v>
      </c>
      <c r="BE21" s="159">
        <v>2375</v>
      </c>
      <c r="BF21" s="156">
        <v>2.4209989806320098</v>
      </c>
      <c r="BG21" s="160">
        <v>192</v>
      </c>
      <c r="BH21" s="159">
        <v>445</v>
      </c>
      <c r="BI21" s="156">
        <v>2.3177083333333299</v>
      </c>
      <c r="BJ21" s="160">
        <v>4827</v>
      </c>
      <c r="BK21" s="159">
        <v>9169</v>
      </c>
      <c r="BL21" s="156">
        <v>1.8995235135695001</v>
      </c>
      <c r="BM21" s="160">
        <v>620</v>
      </c>
      <c r="BN21" s="159">
        <v>1459</v>
      </c>
      <c r="BO21" s="156">
        <v>2.3532258064516101</v>
      </c>
      <c r="BP21" s="160">
        <v>14854</v>
      </c>
      <c r="BQ21" s="159">
        <v>33083</v>
      </c>
      <c r="BR21" s="156">
        <v>2.2272115255150098</v>
      </c>
      <c r="BS21" s="160">
        <v>5846</v>
      </c>
      <c r="BT21" s="159">
        <v>12431</v>
      </c>
      <c r="BU21" s="156">
        <v>2.1264112213479298</v>
      </c>
      <c r="BV21" s="160">
        <v>427</v>
      </c>
      <c r="BW21" s="159">
        <v>1481</v>
      </c>
      <c r="BX21" s="156">
        <v>3.4683840749414498</v>
      </c>
      <c r="BY21" s="160">
        <v>41825</v>
      </c>
      <c r="BZ21" s="159">
        <v>81829</v>
      </c>
      <c r="CA21" s="156">
        <v>1.9564614465032899</v>
      </c>
      <c r="CB21" s="145">
        <v>16640</v>
      </c>
      <c r="CC21" s="146">
        <f t="shared" si="0"/>
        <v>343114</v>
      </c>
      <c r="CD21" s="143">
        <f t="shared" si="1"/>
        <v>20.619831730769231</v>
      </c>
    </row>
    <row r="22" spans="1:82" s="126" customFormat="1" ht="11.25" customHeight="1" x14ac:dyDescent="0.2">
      <c r="A22" s="142" t="s">
        <v>25</v>
      </c>
      <c r="B22" s="154">
        <v>5705</v>
      </c>
      <c r="C22" s="155">
        <v>13103</v>
      </c>
      <c r="D22" s="156">
        <v>2.2967572304995598</v>
      </c>
      <c r="E22" s="154">
        <v>617</v>
      </c>
      <c r="F22" s="155">
        <v>1021</v>
      </c>
      <c r="G22" s="156">
        <v>1.6547811993517001</v>
      </c>
      <c r="H22" s="160">
        <v>642</v>
      </c>
      <c r="I22" s="159">
        <v>1043</v>
      </c>
      <c r="J22" s="156">
        <v>1.62461059190031</v>
      </c>
      <c r="K22" s="157">
        <v>1577</v>
      </c>
      <c r="L22" s="159">
        <v>3007</v>
      </c>
      <c r="M22" s="156">
        <v>1.90678503487635</v>
      </c>
      <c r="N22" s="160">
        <v>7435</v>
      </c>
      <c r="O22" s="159">
        <v>13876</v>
      </c>
      <c r="P22" s="156">
        <v>1.8663080026899801</v>
      </c>
      <c r="Q22" s="160">
        <v>14514</v>
      </c>
      <c r="R22" s="159">
        <v>34217</v>
      </c>
      <c r="S22" s="156">
        <v>2.35751688025355</v>
      </c>
      <c r="T22" s="160">
        <v>1414</v>
      </c>
      <c r="U22" s="159">
        <v>2638</v>
      </c>
      <c r="V22" s="156">
        <v>1.86562942008487</v>
      </c>
      <c r="W22" s="160">
        <v>7248</v>
      </c>
      <c r="X22" s="159">
        <v>14077</v>
      </c>
      <c r="Y22" s="156">
        <v>1.9421909492273699</v>
      </c>
      <c r="Z22" s="160">
        <v>369</v>
      </c>
      <c r="AA22" s="159">
        <v>743</v>
      </c>
      <c r="AB22" s="156">
        <v>2.0135501355013501</v>
      </c>
      <c r="AC22" s="160">
        <v>18871</v>
      </c>
      <c r="AD22" s="159">
        <v>45535</v>
      </c>
      <c r="AE22" s="156">
        <v>2.4129616872449802</v>
      </c>
      <c r="AF22" s="160">
        <v>129</v>
      </c>
      <c r="AG22" s="159">
        <v>447</v>
      </c>
      <c r="AH22" s="156">
        <v>3.46511627906977</v>
      </c>
      <c r="AI22" s="160">
        <v>7573</v>
      </c>
      <c r="AJ22" s="159">
        <v>15718</v>
      </c>
      <c r="AK22" s="156">
        <v>2.07553149346362</v>
      </c>
      <c r="AL22" s="160">
        <v>597</v>
      </c>
      <c r="AM22" s="159">
        <v>1783</v>
      </c>
      <c r="AN22" s="156">
        <v>2.9865996649916302</v>
      </c>
      <c r="AO22" s="160">
        <v>1189</v>
      </c>
      <c r="AP22" s="159">
        <v>3045</v>
      </c>
      <c r="AQ22" s="156">
        <v>2.5609756097560998</v>
      </c>
      <c r="AR22" s="160">
        <v>1206</v>
      </c>
      <c r="AS22" s="159">
        <v>2674</v>
      </c>
      <c r="AT22" s="156">
        <v>2.2172470978441101</v>
      </c>
      <c r="AU22" s="160">
        <v>1539</v>
      </c>
      <c r="AV22" s="159">
        <v>2159</v>
      </c>
      <c r="AW22" s="156">
        <v>1.4028589993502301</v>
      </c>
      <c r="AX22" s="160">
        <v>2365</v>
      </c>
      <c r="AY22" s="159">
        <v>4645</v>
      </c>
      <c r="AZ22" s="156">
        <v>1.96405919661734</v>
      </c>
      <c r="BA22" s="160">
        <v>2162</v>
      </c>
      <c r="BB22" s="159">
        <v>5334</v>
      </c>
      <c r="BC22" s="156">
        <v>2.4671600370027802</v>
      </c>
      <c r="BD22" s="160">
        <v>8841</v>
      </c>
      <c r="BE22" s="159">
        <v>16989</v>
      </c>
      <c r="BF22" s="156">
        <v>1.9216152019002399</v>
      </c>
      <c r="BG22" s="160">
        <v>3225</v>
      </c>
      <c r="BH22" s="159">
        <v>6217</v>
      </c>
      <c r="BI22" s="156">
        <v>1.9277519379845001</v>
      </c>
      <c r="BJ22" s="160">
        <v>6527</v>
      </c>
      <c r="BK22" s="159">
        <v>13752</v>
      </c>
      <c r="BL22" s="156">
        <v>2.1069404014095299</v>
      </c>
      <c r="BM22" s="160">
        <v>898</v>
      </c>
      <c r="BN22" s="159">
        <v>2044</v>
      </c>
      <c r="BO22" s="156">
        <v>2.2761692650334102</v>
      </c>
      <c r="BP22" s="160">
        <v>10695</v>
      </c>
      <c r="BQ22" s="159">
        <v>23068</v>
      </c>
      <c r="BR22" s="156">
        <v>2.1568957456755502</v>
      </c>
      <c r="BS22" s="160">
        <v>5454</v>
      </c>
      <c r="BT22" s="159">
        <v>10980</v>
      </c>
      <c r="BU22" s="156">
        <v>2.0132013201320098</v>
      </c>
      <c r="BV22" s="160">
        <v>1549</v>
      </c>
      <c r="BW22" s="159">
        <v>3414</v>
      </c>
      <c r="BX22" s="156">
        <v>2.20400258231117</v>
      </c>
      <c r="BY22" s="160">
        <v>38642</v>
      </c>
      <c r="BZ22" s="159">
        <v>69585</v>
      </c>
      <c r="CA22" s="156">
        <v>1.80076083018477</v>
      </c>
      <c r="CB22" s="145">
        <v>16199</v>
      </c>
      <c r="CC22" s="146">
        <f t="shared" si="0"/>
        <v>311114</v>
      </c>
      <c r="CD22" s="143">
        <f t="shared" si="1"/>
        <v>19.205753441570469</v>
      </c>
    </row>
    <row r="23" spans="1:82" s="126" customFormat="1" ht="11.25" customHeight="1" x14ac:dyDescent="0.2">
      <c r="A23" s="142" t="s">
        <v>31</v>
      </c>
      <c r="B23" s="154">
        <v>865</v>
      </c>
      <c r="C23" s="155">
        <v>2329</v>
      </c>
      <c r="D23" s="156">
        <v>2.6924855491329498</v>
      </c>
      <c r="E23" s="154">
        <v>67</v>
      </c>
      <c r="F23" s="155">
        <v>167</v>
      </c>
      <c r="G23" s="156">
        <v>2.4925373134328401</v>
      </c>
      <c r="H23" s="157">
        <v>326</v>
      </c>
      <c r="I23" s="158">
        <v>517</v>
      </c>
      <c r="J23" s="156">
        <v>1.5858895705521501</v>
      </c>
      <c r="K23" s="157">
        <v>530</v>
      </c>
      <c r="L23" s="159">
        <v>1209</v>
      </c>
      <c r="M23" s="156">
        <v>2.2811320754716999</v>
      </c>
      <c r="N23" s="160">
        <v>6206</v>
      </c>
      <c r="O23" s="159">
        <v>14036</v>
      </c>
      <c r="P23" s="156">
        <v>2.2616822429906498</v>
      </c>
      <c r="Q23" s="160">
        <v>21847</v>
      </c>
      <c r="R23" s="159">
        <v>48692</v>
      </c>
      <c r="S23" s="156">
        <v>2.2287728292214002</v>
      </c>
      <c r="T23" s="160">
        <v>869</v>
      </c>
      <c r="U23" s="159">
        <v>1863</v>
      </c>
      <c r="V23" s="156">
        <v>2.1438434982738799</v>
      </c>
      <c r="W23" s="160">
        <v>25114</v>
      </c>
      <c r="X23" s="159">
        <v>51034</v>
      </c>
      <c r="Y23" s="156">
        <v>2.0320936529425802</v>
      </c>
      <c r="Z23" s="160">
        <v>101</v>
      </c>
      <c r="AA23" s="159">
        <v>152</v>
      </c>
      <c r="AB23" s="156">
        <v>1.5049504950495101</v>
      </c>
      <c r="AC23" s="160">
        <v>5688</v>
      </c>
      <c r="AD23" s="159">
        <v>13221</v>
      </c>
      <c r="AE23" s="156">
        <v>2.3243670886076</v>
      </c>
      <c r="AF23" s="160">
        <v>35</v>
      </c>
      <c r="AG23" s="159">
        <v>55</v>
      </c>
      <c r="AH23" s="156">
        <v>1.5714285714285701</v>
      </c>
      <c r="AI23" s="160">
        <v>10966</v>
      </c>
      <c r="AJ23" s="159">
        <v>21669</v>
      </c>
      <c r="AK23" s="156">
        <v>1.9760167791355101</v>
      </c>
      <c r="AL23" s="160">
        <v>613</v>
      </c>
      <c r="AM23" s="159">
        <v>1433</v>
      </c>
      <c r="AN23" s="156">
        <v>2.3376835236541602</v>
      </c>
      <c r="AO23" s="160">
        <v>841</v>
      </c>
      <c r="AP23" s="159">
        <v>2012</v>
      </c>
      <c r="AQ23" s="156">
        <v>2.3923900118906101</v>
      </c>
      <c r="AR23" s="160">
        <v>774</v>
      </c>
      <c r="AS23" s="159">
        <v>1592</v>
      </c>
      <c r="AT23" s="156">
        <v>2.05684754521964</v>
      </c>
      <c r="AU23" s="160">
        <v>340</v>
      </c>
      <c r="AV23" s="159">
        <v>1059</v>
      </c>
      <c r="AW23" s="156">
        <v>3.1147058823529399</v>
      </c>
      <c r="AX23" s="160">
        <v>706</v>
      </c>
      <c r="AY23" s="159">
        <v>1462</v>
      </c>
      <c r="AZ23" s="156">
        <v>2.0708215297450399</v>
      </c>
      <c r="BA23" s="160">
        <v>167</v>
      </c>
      <c r="BB23" s="159">
        <v>365</v>
      </c>
      <c r="BC23" s="156">
        <v>2.1856287425149699</v>
      </c>
      <c r="BD23" s="160">
        <v>1173</v>
      </c>
      <c r="BE23" s="159">
        <v>2595</v>
      </c>
      <c r="BF23" s="156">
        <v>2.2122762148337598</v>
      </c>
      <c r="BG23" s="160">
        <v>225</v>
      </c>
      <c r="BH23" s="159">
        <v>582</v>
      </c>
      <c r="BI23" s="156">
        <v>2.58666666666667</v>
      </c>
      <c r="BJ23" s="160">
        <v>4094</v>
      </c>
      <c r="BK23" s="159">
        <v>8409</v>
      </c>
      <c r="BL23" s="156">
        <v>2.0539814362481699</v>
      </c>
      <c r="BM23" s="160">
        <v>416</v>
      </c>
      <c r="BN23" s="159">
        <v>960</v>
      </c>
      <c r="BO23" s="156">
        <v>2.3076923076923102</v>
      </c>
      <c r="BP23" s="160">
        <v>13071</v>
      </c>
      <c r="BQ23" s="159">
        <v>30715</v>
      </c>
      <c r="BR23" s="156">
        <v>2.34985846530487</v>
      </c>
      <c r="BS23" s="160">
        <v>8201</v>
      </c>
      <c r="BT23" s="159">
        <v>19405</v>
      </c>
      <c r="BU23" s="156">
        <v>2.3661748567247902</v>
      </c>
      <c r="BV23" s="160">
        <v>505</v>
      </c>
      <c r="BW23" s="159">
        <v>2015</v>
      </c>
      <c r="BX23" s="156">
        <v>3.9900990099009901</v>
      </c>
      <c r="BY23" s="160">
        <v>37140</v>
      </c>
      <c r="BZ23" s="159">
        <v>69021</v>
      </c>
      <c r="CA23" s="156">
        <v>1.8584006462035501</v>
      </c>
      <c r="CB23" s="145">
        <v>15212</v>
      </c>
      <c r="CC23" s="146">
        <f t="shared" si="0"/>
        <v>296569</v>
      </c>
      <c r="CD23" s="143">
        <f t="shared" si="1"/>
        <v>19.495727057586116</v>
      </c>
    </row>
    <row r="24" spans="1:82" s="126" customFormat="1" ht="11.25" customHeight="1" x14ac:dyDescent="0.2">
      <c r="A24" s="142" t="s">
        <v>117</v>
      </c>
      <c r="B24" s="154">
        <v>541</v>
      </c>
      <c r="C24" s="155">
        <v>1764</v>
      </c>
      <c r="D24" s="156">
        <v>3.2606284658040701</v>
      </c>
      <c r="E24" s="154">
        <v>13</v>
      </c>
      <c r="F24" s="155">
        <v>35</v>
      </c>
      <c r="G24" s="156">
        <v>2.6923076923076898</v>
      </c>
      <c r="H24" s="160">
        <v>92</v>
      </c>
      <c r="I24" s="159">
        <v>131</v>
      </c>
      <c r="J24" s="156">
        <v>1.4239130434782601</v>
      </c>
      <c r="K24" s="157">
        <v>188</v>
      </c>
      <c r="L24" s="159">
        <v>465</v>
      </c>
      <c r="M24" s="156">
        <v>2.4734042553191502</v>
      </c>
      <c r="N24" s="160">
        <v>3115</v>
      </c>
      <c r="O24" s="159">
        <v>7479</v>
      </c>
      <c r="P24" s="156">
        <v>2.4009630818619598</v>
      </c>
      <c r="Q24" s="160">
        <v>22940</v>
      </c>
      <c r="R24" s="159">
        <v>53369</v>
      </c>
      <c r="S24" s="156">
        <v>2.3264603312990402</v>
      </c>
      <c r="T24" s="160">
        <v>727</v>
      </c>
      <c r="U24" s="159">
        <v>1242</v>
      </c>
      <c r="V24" s="156">
        <v>1.7083906464924301</v>
      </c>
      <c r="W24" s="160">
        <v>22548</v>
      </c>
      <c r="X24" s="159">
        <v>46517</v>
      </c>
      <c r="Y24" s="156">
        <v>2.06302111051978</v>
      </c>
      <c r="Z24" s="160">
        <v>16</v>
      </c>
      <c r="AA24" s="159">
        <v>39</v>
      </c>
      <c r="AB24" s="156">
        <v>2.4375</v>
      </c>
      <c r="AC24" s="160">
        <v>9873</v>
      </c>
      <c r="AD24" s="159">
        <v>25028</v>
      </c>
      <c r="AE24" s="156">
        <v>2.5349944292514901</v>
      </c>
      <c r="AF24" s="160">
        <v>5</v>
      </c>
      <c r="AG24" s="159">
        <v>12</v>
      </c>
      <c r="AH24" s="156">
        <v>2.4</v>
      </c>
      <c r="AI24" s="160">
        <v>10801</v>
      </c>
      <c r="AJ24" s="159">
        <v>22430</v>
      </c>
      <c r="AK24" s="156">
        <v>2.0766595685584699</v>
      </c>
      <c r="AL24" s="160">
        <v>179</v>
      </c>
      <c r="AM24" s="159">
        <v>611</v>
      </c>
      <c r="AN24" s="156">
        <v>3.41340782122905</v>
      </c>
      <c r="AO24" s="160">
        <v>897</v>
      </c>
      <c r="AP24" s="159">
        <v>1714</v>
      </c>
      <c r="AQ24" s="156">
        <v>1.9108138238573</v>
      </c>
      <c r="AR24" s="160">
        <v>842</v>
      </c>
      <c r="AS24" s="159">
        <v>1837</v>
      </c>
      <c r="AT24" s="156">
        <v>2.1817102137767201</v>
      </c>
      <c r="AU24" s="160">
        <v>150</v>
      </c>
      <c r="AV24" s="159">
        <v>365</v>
      </c>
      <c r="AW24" s="156">
        <v>2.43333333333333</v>
      </c>
      <c r="AX24" s="160">
        <v>253</v>
      </c>
      <c r="AY24" s="159">
        <v>527</v>
      </c>
      <c r="AZ24" s="156">
        <v>2.0830039525691699</v>
      </c>
      <c r="BA24" s="160">
        <v>85</v>
      </c>
      <c r="BB24" s="159">
        <v>188</v>
      </c>
      <c r="BC24" s="156">
        <v>2.21176470588235</v>
      </c>
      <c r="BD24" s="160">
        <v>605</v>
      </c>
      <c r="BE24" s="159">
        <v>1897</v>
      </c>
      <c r="BF24" s="156">
        <v>3.1355371900826401</v>
      </c>
      <c r="BG24" s="160">
        <v>86</v>
      </c>
      <c r="BH24" s="159">
        <v>184</v>
      </c>
      <c r="BI24" s="156">
        <v>2.13953488372093</v>
      </c>
      <c r="BJ24" s="160">
        <v>5342</v>
      </c>
      <c r="BK24" s="159">
        <v>9772</v>
      </c>
      <c r="BL24" s="156">
        <v>1.8292774241856999</v>
      </c>
      <c r="BM24" s="160">
        <v>278</v>
      </c>
      <c r="BN24" s="159">
        <v>489</v>
      </c>
      <c r="BO24" s="156">
        <v>1.7589928057554001</v>
      </c>
      <c r="BP24" s="160">
        <v>9922</v>
      </c>
      <c r="BQ24" s="159">
        <v>22314</v>
      </c>
      <c r="BR24" s="156">
        <v>2.2489417456158001</v>
      </c>
      <c r="BS24" s="160">
        <v>6039</v>
      </c>
      <c r="BT24" s="159">
        <v>14709</v>
      </c>
      <c r="BU24" s="156">
        <v>2.4356681569796299</v>
      </c>
      <c r="BV24" s="160">
        <v>283</v>
      </c>
      <c r="BW24" s="159">
        <v>903</v>
      </c>
      <c r="BX24" s="156">
        <v>3.1908127208480601</v>
      </c>
      <c r="BY24" s="160">
        <v>36525</v>
      </c>
      <c r="BZ24" s="159">
        <v>76334</v>
      </c>
      <c r="CA24" s="156">
        <v>2.0899110198494202</v>
      </c>
      <c r="CB24" s="145">
        <v>15150</v>
      </c>
      <c r="CC24" s="146">
        <f t="shared" si="0"/>
        <v>290355</v>
      </c>
      <c r="CD24" s="143">
        <f t="shared" si="1"/>
        <v>19.165346534653466</v>
      </c>
    </row>
    <row r="25" spans="1:82" s="126" customFormat="1" ht="11.25" customHeight="1" x14ac:dyDescent="0.2">
      <c r="A25" s="142" t="s">
        <v>38</v>
      </c>
      <c r="B25" s="154">
        <v>570</v>
      </c>
      <c r="C25" s="155">
        <v>1356</v>
      </c>
      <c r="D25" s="156">
        <v>2.3789473684210498</v>
      </c>
      <c r="E25" s="160">
        <v>51</v>
      </c>
      <c r="F25" s="159">
        <v>88</v>
      </c>
      <c r="G25" s="156">
        <v>1.7254901960784299</v>
      </c>
      <c r="H25" s="160">
        <v>0</v>
      </c>
      <c r="I25" s="159">
        <v>0</v>
      </c>
      <c r="J25" s="156" t="s">
        <v>131</v>
      </c>
      <c r="K25" s="157">
        <v>152</v>
      </c>
      <c r="L25" s="159">
        <v>430</v>
      </c>
      <c r="M25" s="156">
        <v>2.82894736842105</v>
      </c>
      <c r="N25" s="160">
        <v>1181</v>
      </c>
      <c r="O25" s="159">
        <v>5143</v>
      </c>
      <c r="P25" s="156">
        <v>4.3547840812870504</v>
      </c>
      <c r="Q25" s="160">
        <v>32254</v>
      </c>
      <c r="R25" s="159">
        <v>79594</v>
      </c>
      <c r="S25" s="156">
        <v>2.4677249333416</v>
      </c>
      <c r="T25" s="160">
        <v>277</v>
      </c>
      <c r="U25" s="159">
        <v>620</v>
      </c>
      <c r="V25" s="156">
        <v>2.2382671480144398</v>
      </c>
      <c r="W25" s="160">
        <v>31465</v>
      </c>
      <c r="X25" s="159">
        <v>84312</v>
      </c>
      <c r="Y25" s="156">
        <v>2.67954870491022</v>
      </c>
      <c r="Z25" s="160">
        <v>43</v>
      </c>
      <c r="AA25" s="159">
        <v>112</v>
      </c>
      <c r="AB25" s="156">
        <v>2.6046511627907001</v>
      </c>
      <c r="AC25" s="160">
        <v>2647</v>
      </c>
      <c r="AD25" s="159">
        <v>7300</v>
      </c>
      <c r="AE25" s="156">
        <v>2.75783906309029</v>
      </c>
      <c r="AF25" s="160">
        <v>3</v>
      </c>
      <c r="AG25" s="159">
        <v>4</v>
      </c>
      <c r="AH25" s="156">
        <v>1.3333333333333299</v>
      </c>
      <c r="AI25" s="160">
        <v>4048</v>
      </c>
      <c r="AJ25" s="159">
        <v>12443</v>
      </c>
      <c r="AK25" s="156">
        <v>3.0738636363636398</v>
      </c>
      <c r="AL25" s="160">
        <v>80</v>
      </c>
      <c r="AM25" s="159">
        <v>159</v>
      </c>
      <c r="AN25" s="156">
        <v>1.9875</v>
      </c>
      <c r="AO25" s="160">
        <v>1425</v>
      </c>
      <c r="AP25" s="159">
        <v>3568</v>
      </c>
      <c r="AQ25" s="156">
        <v>2.50385964912281</v>
      </c>
      <c r="AR25" s="160">
        <v>1387</v>
      </c>
      <c r="AS25" s="159">
        <v>3785</v>
      </c>
      <c r="AT25" s="156">
        <v>2.7289113193943799</v>
      </c>
      <c r="AU25" s="160">
        <v>116</v>
      </c>
      <c r="AV25" s="159">
        <v>172</v>
      </c>
      <c r="AW25" s="156">
        <v>1.4827586206896599</v>
      </c>
      <c r="AX25" s="160">
        <v>478</v>
      </c>
      <c r="AY25" s="159">
        <v>1341</v>
      </c>
      <c r="AZ25" s="156">
        <v>2.8054393305439298</v>
      </c>
      <c r="BA25" s="160">
        <v>67</v>
      </c>
      <c r="BB25" s="159">
        <v>172</v>
      </c>
      <c r="BC25" s="156">
        <v>2.5671641791044801</v>
      </c>
      <c r="BD25" s="160">
        <v>1000</v>
      </c>
      <c r="BE25" s="159">
        <v>4299</v>
      </c>
      <c r="BF25" s="156">
        <v>4.2990000000000004</v>
      </c>
      <c r="BG25" s="160">
        <v>53</v>
      </c>
      <c r="BH25" s="159">
        <v>157</v>
      </c>
      <c r="BI25" s="156">
        <v>2.9622641509433998</v>
      </c>
      <c r="BJ25" s="160">
        <v>7096</v>
      </c>
      <c r="BK25" s="159">
        <v>16673</v>
      </c>
      <c r="BL25" s="156">
        <v>2.34963359639233</v>
      </c>
      <c r="BM25" s="160">
        <v>196</v>
      </c>
      <c r="BN25" s="159">
        <v>427</v>
      </c>
      <c r="BO25" s="156">
        <v>2.1785714285714302</v>
      </c>
      <c r="BP25" s="160">
        <v>1978</v>
      </c>
      <c r="BQ25" s="159">
        <v>6671</v>
      </c>
      <c r="BR25" s="156">
        <v>3.3725985844287201</v>
      </c>
      <c r="BS25" s="160">
        <v>6768</v>
      </c>
      <c r="BT25" s="159">
        <v>21957</v>
      </c>
      <c r="BU25" s="156">
        <v>3.2442375886524801</v>
      </c>
      <c r="BV25" s="160">
        <v>99</v>
      </c>
      <c r="BW25" s="159">
        <v>477</v>
      </c>
      <c r="BX25" s="156">
        <v>4.8181818181818201</v>
      </c>
      <c r="BY25" s="160">
        <v>15506</v>
      </c>
      <c r="BZ25" s="159">
        <v>37537</v>
      </c>
      <c r="CA25" s="156">
        <v>2.4208048497355898</v>
      </c>
      <c r="CB25" s="145">
        <v>13958</v>
      </c>
      <c r="CC25" s="146">
        <f t="shared" si="0"/>
        <v>288797</v>
      </c>
      <c r="CD25" s="143">
        <f t="shared" si="1"/>
        <v>20.690428428141569</v>
      </c>
    </row>
    <row r="26" spans="1:82" s="126" customFormat="1" ht="11.25" customHeight="1" x14ac:dyDescent="0.2">
      <c r="A26" s="142" t="s">
        <v>143</v>
      </c>
      <c r="B26" s="154">
        <v>606</v>
      </c>
      <c r="C26" s="155">
        <v>1546</v>
      </c>
      <c r="D26" s="156">
        <v>2.5511551155115502</v>
      </c>
      <c r="E26" s="154">
        <v>27</v>
      </c>
      <c r="F26" s="155">
        <v>44</v>
      </c>
      <c r="G26" s="156">
        <v>1.62962962962963</v>
      </c>
      <c r="H26" s="160">
        <v>0</v>
      </c>
      <c r="I26" s="159">
        <v>0</v>
      </c>
      <c r="J26" s="156" t="s">
        <v>131</v>
      </c>
      <c r="K26" s="157">
        <v>235</v>
      </c>
      <c r="L26" s="159">
        <v>564</v>
      </c>
      <c r="M26" s="156">
        <v>2.4</v>
      </c>
      <c r="N26" s="160">
        <v>1112</v>
      </c>
      <c r="O26" s="159">
        <v>3457</v>
      </c>
      <c r="P26" s="156">
        <v>3.1088129496402899</v>
      </c>
      <c r="Q26" s="160">
        <v>18273</v>
      </c>
      <c r="R26" s="159">
        <v>44573</v>
      </c>
      <c r="S26" s="156">
        <v>2.43928200076616</v>
      </c>
      <c r="T26" s="160">
        <v>179</v>
      </c>
      <c r="U26" s="159">
        <v>279</v>
      </c>
      <c r="V26" s="156">
        <v>1.5586592178770999</v>
      </c>
      <c r="W26" s="160">
        <v>21279</v>
      </c>
      <c r="X26" s="159">
        <v>55729</v>
      </c>
      <c r="Y26" s="156">
        <v>2.6189670567225898</v>
      </c>
      <c r="Z26" s="160">
        <v>51</v>
      </c>
      <c r="AA26" s="159">
        <v>154</v>
      </c>
      <c r="AB26" s="156">
        <v>3.0196078431372499</v>
      </c>
      <c r="AC26" s="160">
        <v>3673</v>
      </c>
      <c r="AD26" s="159">
        <v>11270</v>
      </c>
      <c r="AE26" s="156">
        <v>3.0683365096651198</v>
      </c>
      <c r="AF26" s="160">
        <v>3</v>
      </c>
      <c r="AG26" s="159">
        <v>3</v>
      </c>
      <c r="AH26" s="156">
        <v>1</v>
      </c>
      <c r="AI26" s="160">
        <v>5527</v>
      </c>
      <c r="AJ26" s="159">
        <v>15487</v>
      </c>
      <c r="AK26" s="156">
        <v>2.8020626017731098</v>
      </c>
      <c r="AL26" s="160">
        <v>128</v>
      </c>
      <c r="AM26" s="159">
        <v>203</v>
      </c>
      <c r="AN26" s="156">
        <v>1.5859375</v>
      </c>
      <c r="AO26" s="160">
        <v>954</v>
      </c>
      <c r="AP26" s="159">
        <v>2379</v>
      </c>
      <c r="AQ26" s="156">
        <v>2.4937106918239</v>
      </c>
      <c r="AR26" s="160">
        <v>1168</v>
      </c>
      <c r="AS26" s="159">
        <v>3312</v>
      </c>
      <c r="AT26" s="156">
        <v>2.8356164383561602</v>
      </c>
      <c r="AU26" s="160">
        <v>83</v>
      </c>
      <c r="AV26" s="159">
        <v>162</v>
      </c>
      <c r="AW26" s="156">
        <v>1.9518072289156601</v>
      </c>
      <c r="AX26" s="160">
        <v>667</v>
      </c>
      <c r="AY26" s="159">
        <v>2045</v>
      </c>
      <c r="AZ26" s="156">
        <v>3.0659670164917499</v>
      </c>
      <c r="BA26" s="160">
        <v>113</v>
      </c>
      <c r="BB26" s="159">
        <v>342</v>
      </c>
      <c r="BC26" s="156">
        <v>3.0265486725663702</v>
      </c>
      <c r="BD26" s="160">
        <v>742</v>
      </c>
      <c r="BE26" s="159">
        <v>2187</v>
      </c>
      <c r="BF26" s="156">
        <v>2.94743935309973</v>
      </c>
      <c r="BG26" s="160">
        <v>99</v>
      </c>
      <c r="BH26" s="159">
        <v>205</v>
      </c>
      <c r="BI26" s="156">
        <v>2.0707070707070701</v>
      </c>
      <c r="BJ26" s="160">
        <v>2965</v>
      </c>
      <c r="BK26" s="159">
        <v>6821</v>
      </c>
      <c r="BL26" s="156">
        <v>2.3005059021922398</v>
      </c>
      <c r="BM26" s="160">
        <v>473</v>
      </c>
      <c r="BN26" s="159">
        <v>1248</v>
      </c>
      <c r="BO26" s="156">
        <v>2.6384778012685</v>
      </c>
      <c r="BP26" s="160">
        <v>3778</v>
      </c>
      <c r="BQ26" s="159">
        <v>12456</v>
      </c>
      <c r="BR26" s="156">
        <v>3.29698253043939</v>
      </c>
      <c r="BS26" s="160">
        <v>4433</v>
      </c>
      <c r="BT26" s="159">
        <v>14240</v>
      </c>
      <c r="BU26" s="156">
        <v>3.2122715993683699</v>
      </c>
      <c r="BV26" s="160">
        <v>248</v>
      </c>
      <c r="BW26" s="159">
        <v>679</v>
      </c>
      <c r="BX26" s="156">
        <v>2.7379032258064502</v>
      </c>
      <c r="BY26" s="160">
        <v>35210</v>
      </c>
      <c r="BZ26" s="159">
        <v>66935</v>
      </c>
      <c r="CA26" s="156">
        <v>1.90102243680773</v>
      </c>
      <c r="CB26" s="145">
        <v>13710</v>
      </c>
      <c r="CC26" s="146">
        <f t="shared" si="0"/>
        <v>246320</v>
      </c>
      <c r="CD26" s="143">
        <f t="shared" si="1"/>
        <v>17.966447848285924</v>
      </c>
    </row>
    <row r="27" spans="1:82" s="126" customFormat="1" ht="11.25" customHeight="1" x14ac:dyDescent="0.2">
      <c r="A27" s="142" t="s">
        <v>148</v>
      </c>
      <c r="B27" s="154">
        <v>409</v>
      </c>
      <c r="C27" s="155">
        <v>664</v>
      </c>
      <c r="D27" s="156">
        <v>1.6234718826405901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96</v>
      </c>
      <c r="L27" s="159">
        <v>161</v>
      </c>
      <c r="M27" s="156">
        <v>1.6770833333333299</v>
      </c>
      <c r="N27" s="160">
        <v>1130</v>
      </c>
      <c r="O27" s="159">
        <v>2677</v>
      </c>
      <c r="P27" s="156">
        <v>2.3690265486725699</v>
      </c>
      <c r="Q27" s="160">
        <v>55939</v>
      </c>
      <c r="R27" s="159">
        <v>84160</v>
      </c>
      <c r="S27" s="156">
        <v>1.50449596882318</v>
      </c>
      <c r="T27" s="160">
        <v>97</v>
      </c>
      <c r="U27" s="159">
        <v>151</v>
      </c>
      <c r="V27" s="156">
        <v>1.55670103092784</v>
      </c>
      <c r="W27" s="160">
        <v>3234</v>
      </c>
      <c r="X27" s="159">
        <v>5835</v>
      </c>
      <c r="Y27" s="156">
        <v>1.8042671614100201</v>
      </c>
      <c r="Z27" s="160">
        <v>23</v>
      </c>
      <c r="AA27" s="159">
        <v>27</v>
      </c>
      <c r="AB27" s="156">
        <v>1.1739130434782601</v>
      </c>
      <c r="AC27" s="160">
        <v>12923</v>
      </c>
      <c r="AD27" s="159">
        <v>17289</v>
      </c>
      <c r="AE27" s="156">
        <v>1.33784724909077</v>
      </c>
      <c r="AF27" s="160">
        <v>2</v>
      </c>
      <c r="AG27" s="159">
        <v>2</v>
      </c>
      <c r="AH27" s="156">
        <v>1</v>
      </c>
      <c r="AI27" s="160">
        <v>26114</v>
      </c>
      <c r="AJ27" s="159">
        <v>32850</v>
      </c>
      <c r="AK27" s="156">
        <v>1.25794592938654</v>
      </c>
      <c r="AL27" s="160">
        <v>52</v>
      </c>
      <c r="AM27" s="159">
        <v>124</v>
      </c>
      <c r="AN27" s="156">
        <v>2.3846153846153801</v>
      </c>
      <c r="AO27" s="160">
        <v>341</v>
      </c>
      <c r="AP27" s="159">
        <v>506</v>
      </c>
      <c r="AQ27" s="156">
        <v>1.4838709677419399</v>
      </c>
      <c r="AR27" s="160">
        <v>1474</v>
      </c>
      <c r="AS27" s="159">
        <v>1702</v>
      </c>
      <c r="AT27" s="156">
        <v>1.1546811397557699</v>
      </c>
      <c r="AU27" s="160">
        <v>219</v>
      </c>
      <c r="AV27" s="159">
        <v>252</v>
      </c>
      <c r="AW27" s="156">
        <v>1.1506849315068499</v>
      </c>
      <c r="AX27" s="160">
        <v>261</v>
      </c>
      <c r="AY27" s="159">
        <v>350</v>
      </c>
      <c r="AZ27" s="156">
        <v>1.3409961685823799</v>
      </c>
      <c r="BA27" s="160">
        <v>79</v>
      </c>
      <c r="BB27" s="159">
        <v>156</v>
      </c>
      <c r="BC27" s="156">
        <v>1.9746835443038</v>
      </c>
      <c r="BD27" s="160">
        <v>1399</v>
      </c>
      <c r="BE27" s="159">
        <v>1874</v>
      </c>
      <c r="BF27" s="156">
        <v>1.33952823445318</v>
      </c>
      <c r="BG27" s="160">
        <v>134</v>
      </c>
      <c r="BH27" s="159">
        <v>160</v>
      </c>
      <c r="BI27" s="156">
        <v>1.1940298507462701</v>
      </c>
      <c r="BJ27" s="160">
        <v>7473</v>
      </c>
      <c r="BK27" s="159">
        <v>8418</v>
      </c>
      <c r="BL27" s="156">
        <v>1.1264552388599001</v>
      </c>
      <c r="BM27" s="160">
        <v>134</v>
      </c>
      <c r="BN27" s="159">
        <v>179</v>
      </c>
      <c r="BO27" s="156">
        <v>1.33582089552239</v>
      </c>
      <c r="BP27" s="160">
        <v>33781</v>
      </c>
      <c r="BQ27" s="159">
        <v>54907</v>
      </c>
      <c r="BR27" s="156">
        <v>1.62538113140523</v>
      </c>
      <c r="BS27" s="160">
        <v>4566</v>
      </c>
      <c r="BT27" s="159">
        <v>6272</v>
      </c>
      <c r="BU27" s="156">
        <v>1.3736311870346001</v>
      </c>
      <c r="BV27" s="160">
        <v>55</v>
      </c>
      <c r="BW27" s="159">
        <v>183</v>
      </c>
      <c r="BX27" s="156">
        <v>3.3272727272727298</v>
      </c>
      <c r="BY27" s="160">
        <v>17942</v>
      </c>
      <c r="BZ27" s="159">
        <v>25850</v>
      </c>
      <c r="CA27" s="156">
        <v>1.44075353918181</v>
      </c>
      <c r="CB27" s="145">
        <v>13335</v>
      </c>
      <c r="CC27" s="146">
        <f t="shared" si="0"/>
        <v>244804</v>
      </c>
      <c r="CD27" s="143">
        <f t="shared" si="1"/>
        <v>18.358005249343833</v>
      </c>
    </row>
    <row r="28" spans="1:82" s="126" customFormat="1" ht="11.25" customHeight="1" x14ac:dyDescent="0.2">
      <c r="A28" s="142" t="s">
        <v>23</v>
      </c>
      <c r="B28" s="154">
        <v>627</v>
      </c>
      <c r="C28" s="155">
        <v>2364</v>
      </c>
      <c r="D28" s="156">
        <v>3.7703349282296701</v>
      </c>
      <c r="E28" s="154">
        <v>25</v>
      </c>
      <c r="F28" s="155">
        <v>47</v>
      </c>
      <c r="G28" s="156">
        <v>1.88</v>
      </c>
      <c r="H28" s="160">
        <v>129</v>
      </c>
      <c r="I28" s="159">
        <v>223</v>
      </c>
      <c r="J28" s="156">
        <v>1.7286821705426401</v>
      </c>
      <c r="K28" s="157">
        <v>185</v>
      </c>
      <c r="L28" s="159">
        <v>392</v>
      </c>
      <c r="M28" s="156">
        <v>2.1189189189189199</v>
      </c>
      <c r="N28" s="160">
        <v>2943</v>
      </c>
      <c r="O28" s="159">
        <v>6902</v>
      </c>
      <c r="P28" s="156">
        <v>2.3452259599048602</v>
      </c>
      <c r="Q28" s="160">
        <v>31210</v>
      </c>
      <c r="R28" s="159">
        <v>54902</v>
      </c>
      <c r="S28" s="156">
        <v>1.7591156680551101</v>
      </c>
      <c r="T28" s="160">
        <v>170</v>
      </c>
      <c r="U28" s="159">
        <v>445</v>
      </c>
      <c r="V28" s="156">
        <v>2.6176470588235299</v>
      </c>
      <c r="W28" s="160">
        <v>10571</v>
      </c>
      <c r="X28" s="159">
        <v>26415</v>
      </c>
      <c r="Y28" s="156">
        <v>2.4988175196291702</v>
      </c>
      <c r="Z28" s="160">
        <v>19</v>
      </c>
      <c r="AA28" s="159">
        <v>33</v>
      </c>
      <c r="AB28" s="156">
        <v>1.73684210526316</v>
      </c>
      <c r="AC28" s="160">
        <v>9739</v>
      </c>
      <c r="AD28" s="159">
        <v>16126</v>
      </c>
      <c r="AE28" s="156">
        <v>1.65581681897525</v>
      </c>
      <c r="AF28" s="160">
        <v>17</v>
      </c>
      <c r="AG28" s="159">
        <v>76</v>
      </c>
      <c r="AH28" s="156">
        <v>4.4705882352941204</v>
      </c>
      <c r="AI28" s="160">
        <v>5522</v>
      </c>
      <c r="AJ28" s="159">
        <v>7562</v>
      </c>
      <c r="AK28" s="156">
        <v>1.3694313654473</v>
      </c>
      <c r="AL28" s="160">
        <v>308</v>
      </c>
      <c r="AM28" s="159">
        <v>925</v>
      </c>
      <c r="AN28" s="156">
        <v>3.0032467532467502</v>
      </c>
      <c r="AO28" s="160">
        <v>182</v>
      </c>
      <c r="AP28" s="159">
        <v>410</v>
      </c>
      <c r="AQ28" s="156">
        <v>2.2527472527472501</v>
      </c>
      <c r="AR28" s="160">
        <v>716</v>
      </c>
      <c r="AS28" s="159">
        <v>983</v>
      </c>
      <c r="AT28" s="156">
        <v>1.37290502793296</v>
      </c>
      <c r="AU28" s="160">
        <v>166</v>
      </c>
      <c r="AV28" s="159">
        <v>383</v>
      </c>
      <c r="AW28" s="156">
        <v>2.30722891566265</v>
      </c>
      <c r="AX28" s="160">
        <v>127</v>
      </c>
      <c r="AY28" s="159">
        <v>242</v>
      </c>
      <c r="AZ28" s="156">
        <v>1.90551181102362</v>
      </c>
      <c r="BA28" s="160">
        <v>294</v>
      </c>
      <c r="BB28" s="159">
        <v>493</v>
      </c>
      <c r="BC28" s="156">
        <v>1.6768707482993199</v>
      </c>
      <c r="BD28" s="160">
        <v>1397</v>
      </c>
      <c r="BE28" s="159">
        <v>2226</v>
      </c>
      <c r="BF28" s="156">
        <v>1.5934144595561901</v>
      </c>
      <c r="BG28" s="160">
        <v>91</v>
      </c>
      <c r="BH28" s="159">
        <v>182</v>
      </c>
      <c r="BI28" s="156">
        <v>2</v>
      </c>
      <c r="BJ28" s="160">
        <v>1616</v>
      </c>
      <c r="BK28" s="159">
        <v>2653</v>
      </c>
      <c r="BL28" s="156">
        <v>1.6417079207920799</v>
      </c>
      <c r="BM28" s="160">
        <v>114</v>
      </c>
      <c r="BN28" s="159">
        <v>237</v>
      </c>
      <c r="BO28" s="156">
        <v>2.07894736842105</v>
      </c>
      <c r="BP28" s="160">
        <v>24935</v>
      </c>
      <c r="BQ28" s="159">
        <v>45344</v>
      </c>
      <c r="BR28" s="156">
        <v>1.8184880689793499</v>
      </c>
      <c r="BS28" s="160">
        <v>4562</v>
      </c>
      <c r="BT28" s="159">
        <v>9724</v>
      </c>
      <c r="BU28" s="156">
        <v>2.13152126260412</v>
      </c>
      <c r="BV28" s="160">
        <v>109</v>
      </c>
      <c r="BW28" s="159">
        <v>312</v>
      </c>
      <c r="BX28" s="156">
        <v>2.8623853211009198</v>
      </c>
      <c r="BY28" s="160">
        <v>24003</v>
      </c>
      <c r="BZ28" s="159">
        <v>38754</v>
      </c>
      <c r="CA28" s="156">
        <v>1.6145481814773199</v>
      </c>
      <c r="CB28" s="145">
        <v>12346</v>
      </c>
      <c r="CC28" s="146">
        <f t="shared" si="0"/>
        <v>218355</v>
      </c>
      <c r="CD28" s="143">
        <f t="shared" si="1"/>
        <v>17.686295156325937</v>
      </c>
    </row>
    <row r="29" spans="1:82" s="126" customFormat="1" ht="11.25" customHeight="1" x14ac:dyDescent="0.2">
      <c r="A29" s="142" t="s">
        <v>43</v>
      </c>
      <c r="B29" s="154">
        <v>2314</v>
      </c>
      <c r="C29" s="155">
        <v>10323</v>
      </c>
      <c r="D29" s="156">
        <v>4.46110630942092</v>
      </c>
      <c r="E29" s="160">
        <v>99</v>
      </c>
      <c r="F29" s="159">
        <v>265</v>
      </c>
      <c r="G29" s="156">
        <v>2.67676767676768</v>
      </c>
      <c r="H29" s="160">
        <v>0</v>
      </c>
      <c r="I29" s="159">
        <v>0</v>
      </c>
      <c r="J29" s="156" t="s">
        <v>131</v>
      </c>
      <c r="K29" s="157">
        <v>608</v>
      </c>
      <c r="L29" s="159">
        <v>1721</v>
      </c>
      <c r="M29" s="156">
        <v>2.8305921052631602</v>
      </c>
      <c r="N29" s="160">
        <v>5067</v>
      </c>
      <c r="O29" s="159">
        <v>11195</v>
      </c>
      <c r="P29" s="156">
        <v>2.2093941188079702</v>
      </c>
      <c r="Q29" s="160">
        <v>8827</v>
      </c>
      <c r="R29" s="159">
        <v>22195</v>
      </c>
      <c r="S29" s="156">
        <v>2.5144443185680299</v>
      </c>
      <c r="T29" s="160">
        <v>720</v>
      </c>
      <c r="U29" s="159">
        <v>1423</v>
      </c>
      <c r="V29" s="156">
        <v>1.9763888888888901</v>
      </c>
      <c r="W29" s="160">
        <v>7852</v>
      </c>
      <c r="X29" s="159">
        <v>15823</v>
      </c>
      <c r="Y29" s="156">
        <v>2.0151553744269002</v>
      </c>
      <c r="Z29" s="160">
        <v>155</v>
      </c>
      <c r="AA29" s="159">
        <v>320</v>
      </c>
      <c r="AB29" s="156">
        <v>2.0645161290322598</v>
      </c>
      <c r="AC29" s="160">
        <v>8712</v>
      </c>
      <c r="AD29" s="159">
        <v>26960</v>
      </c>
      <c r="AE29" s="156">
        <v>3.0945821854912801</v>
      </c>
      <c r="AF29" s="160">
        <v>64</v>
      </c>
      <c r="AG29" s="159">
        <v>128</v>
      </c>
      <c r="AH29" s="156">
        <v>2</v>
      </c>
      <c r="AI29" s="160">
        <v>3772</v>
      </c>
      <c r="AJ29" s="159">
        <v>8154</v>
      </c>
      <c r="AK29" s="156">
        <v>2.1617179215270399</v>
      </c>
      <c r="AL29" s="160">
        <v>404</v>
      </c>
      <c r="AM29" s="159">
        <v>1433</v>
      </c>
      <c r="AN29" s="156">
        <v>3.5470297029703</v>
      </c>
      <c r="AO29" s="160">
        <v>473</v>
      </c>
      <c r="AP29" s="159">
        <v>904</v>
      </c>
      <c r="AQ29" s="156">
        <v>1.91120507399577</v>
      </c>
      <c r="AR29" s="160">
        <v>697</v>
      </c>
      <c r="AS29" s="159">
        <v>1810</v>
      </c>
      <c r="AT29" s="156">
        <v>2.5968436154949801</v>
      </c>
      <c r="AU29" s="160">
        <v>488</v>
      </c>
      <c r="AV29" s="159">
        <v>922</v>
      </c>
      <c r="AW29" s="156">
        <v>1.88934426229508</v>
      </c>
      <c r="AX29" s="160">
        <v>916</v>
      </c>
      <c r="AY29" s="159">
        <v>1992</v>
      </c>
      <c r="AZ29" s="156">
        <v>2.1746724890829698</v>
      </c>
      <c r="BA29" s="160">
        <v>782</v>
      </c>
      <c r="BB29" s="159">
        <v>6064</v>
      </c>
      <c r="BC29" s="156">
        <v>7.7544757033248102</v>
      </c>
      <c r="BD29" s="160">
        <v>3178</v>
      </c>
      <c r="BE29" s="159">
        <v>7267</v>
      </c>
      <c r="BF29" s="156">
        <v>2.2866582756450602</v>
      </c>
      <c r="BG29" s="160">
        <v>640</v>
      </c>
      <c r="BH29" s="159">
        <v>2873</v>
      </c>
      <c r="BI29" s="156">
        <v>4.4890625000000002</v>
      </c>
      <c r="BJ29" s="160">
        <v>4147</v>
      </c>
      <c r="BK29" s="159">
        <v>7975</v>
      </c>
      <c r="BL29" s="156">
        <v>1.92307692307692</v>
      </c>
      <c r="BM29" s="160">
        <v>397</v>
      </c>
      <c r="BN29" s="159">
        <v>1066</v>
      </c>
      <c r="BO29" s="156">
        <v>2.68513853904282</v>
      </c>
      <c r="BP29" s="160">
        <v>5099</v>
      </c>
      <c r="BQ29" s="159">
        <v>13133</v>
      </c>
      <c r="BR29" s="156">
        <v>2.57560305942342</v>
      </c>
      <c r="BS29" s="160">
        <v>5097</v>
      </c>
      <c r="BT29" s="159">
        <v>11707</v>
      </c>
      <c r="BU29" s="156">
        <v>2.29684127918383</v>
      </c>
      <c r="BV29" s="160">
        <v>687</v>
      </c>
      <c r="BW29" s="159">
        <v>1808</v>
      </c>
      <c r="BX29" s="156">
        <v>2.6317321688500699</v>
      </c>
      <c r="BY29" s="160">
        <v>17312</v>
      </c>
      <c r="BZ29" s="159">
        <v>35437</v>
      </c>
      <c r="CA29" s="156">
        <v>2.0469616451016601</v>
      </c>
      <c r="CB29" s="145">
        <v>11685</v>
      </c>
      <c r="CC29" s="146">
        <f t="shared" si="0"/>
        <v>192898</v>
      </c>
      <c r="CD29" s="143">
        <f t="shared" si="1"/>
        <v>16.508172871202397</v>
      </c>
    </row>
    <row r="30" spans="1:82" s="126" customFormat="1" ht="11.25" customHeight="1" x14ac:dyDescent="0.2">
      <c r="A30" s="142" t="s">
        <v>34</v>
      </c>
      <c r="B30" s="154">
        <v>354</v>
      </c>
      <c r="C30" s="155">
        <v>748</v>
      </c>
      <c r="D30" s="156">
        <v>2.1129943502824902</v>
      </c>
      <c r="E30" s="154">
        <v>9</v>
      </c>
      <c r="F30" s="155">
        <v>30</v>
      </c>
      <c r="G30" s="156">
        <v>3.3333333333333299</v>
      </c>
      <c r="H30" s="157">
        <v>0</v>
      </c>
      <c r="I30" s="158">
        <v>0</v>
      </c>
      <c r="J30" s="156" t="s">
        <v>131</v>
      </c>
      <c r="K30" s="157">
        <v>148</v>
      </c>
      <c r="L30" s="159">
        <v>458</v>
      </c>
      <c r="M30" s="156">
        <v>3.0945945945945899</v>
      </c>
      <c r="N30" s="160">
        <v>1414</v>
      </c>
      <c r="O30" s="159">
        <v>4144</v>
      </c>
      <c r="P30" s="156">
        <v>2.9306930693069302</v>
      </c>
      <c r="Q30" s="160">
        <v>19303</v>
      </c>
      <c r="R30" s="159">
        <v>42404</v>
      </c>
      <c r="S30" s="156">
        <v>2.1967569807801901</v>
      </c>
      <c r="T30" s="160">
        <v>86</v>
      </c>
      <c r="U30" s="159">
        <v>167</v>
      </c>
      <c r="V30" s="156">
        <v>1.9418604651162801</v>
      </c>
      <c r="W30" s="160">
        <v>6642</v>
      </c>
      <c r="X30" s="159">
        <v>16124</v>
      </c>
      <c r="Y30" s="156">
        <v>2.4275820535983099</v>
      </c>
      <c r="Z30" s="160">
        <v>18</v>
      </c>
      <c r="AA30" s="159">
        <v>78</v>
      </c>
      <c r="AB30" s="156">
        <v>4.3333333333333304</v>
      </c>
      <c r="AC30" s="160">
        <v>3266</v>
      </c>
      <c r="AD30" s="159">
        <v>5910</v>
      </c>
      <c r="AE30" s="156">
        <v>1.8095529699938799</v>
      </c>
      <c r="AF30" s="160">
        <v>9</v>
      </c>
      <c r="AG30" s="159">
        <v>11</v>
      </c>
      <c r="AH30" s="156">
        <v>1.2222222222222201</v>
      </c>
      <c r="AI30" s="160">
        <v>10144</v>
      </c>
      <c r="AJ30" s="159">
        <v>19664</v>
      </c>
      <c r="AK30" s="156">
        <v>1.9384858044163999</v>
      </c>
      <c r="AL30" s="160">
        <v>100</v>
      </c>
      <c r="AM30" s="159">
        <v>199</v>
      </c>
      <c r="AN30" s="156">
        <v>1.99</v>
      </c>
      <c r="AO30" s="160">
        <v>1051</v>
      </c>
      <c r="AP30" s="159">
        <v>1390</v>
      </c>
      <c r="AQ30" s="156">
        <v>1.3225499524262601</v>
      </c>
      <c r="AR30" s="160">
        <v>331</v>
      </c>
      <c r="AS30" s="159">
        <v>654</v>
      </c>
      <c r="AT30" s="156">
        <v>1.97583081570997</v>
      </c>
      <c r="AU30" s="160">
        <v>123</v>
      </c>
      <c r="AV30" s="159">
        <v>214</v>
      </c>
      <c r="AW30" s="156">
        <v>1.7398373983739801</v>
      </c>
      <c r="AX30" s="160">
        <v>229</v>
      </c>
      <c r="AY30" s="159">
        <v>639</v>
      </c>
      <c r="AZ30" s="156">
        <v>2.7903930131004402</v>
      </c>
      <c r="BA30" s="160">
        <v>57</v>
      </c>
      <c r="BB30" s="159">
        <v>187</v>
      </c>
      <c r="BC30" s="156">
        <v>3.2807017543859698</v>
      </c>
      <c r="BD30" s="160">
        <v>513</v>
      </c>
      <c r="BE30" s="159">
        <v>1382</v>
      </c>
      <c r="BF30" s="156">
        <v>2.6939571150097499</v>
      </c>
      <c r="BG30" s="160">
        <v>45</v>
      </c>
      <c r="BH30" s="159">
        <v>116</v>
      </c>
      <c r="BI30" s="156">
        <v>2.5777777777777802</v>
      </c>
      <c r="BJ30" s="160">
        <v>1005</v>
      </c>
      <c r="BK30" s="159">
        <v>2057</v>
      </c>
      <c r="BL30" s="156">
        <v>2.04676616915423</v>
      </c>
      <c r="BM30" s="160">
        <v>188</v>
      </c>
      <c r="BN30" s="159">
        <v>576</v>
      </c>
      <c r="BO30" s="156">
        <v>3.0638297872340399</v>
      </c>
      <c r="BP30" s="160">
        <v>10957</v>
      </c>
      <c r="BQ30" s="159">
        <v>20466</v>
      </c>
      <c r="BR30" s="156">
        <v>1.86784703842293</v>
      </c>
      <c r="BS30" s="160">
        <v>3494</v>
      </c>
      <c r="BT30" s="159">
        <v>7242</v>
      </c>
      <c r="BU30" s="156">
        <v>2.0726960503720702</v>
      </c>
      <c r="BV30" s="160">
        <v>263</v>
      </c>
      <c r="BW30" s="159">
        <v>943</v>
      </c>
      <c r="BX30" s="156">
        <v>3.5855513307984799</v>
      </c>
      <c r="BY30" s="160">
        <v>23212</v>
      </c>
      <c r="BZ30" s="159">
        <v>45398</v>
      </c>
      <c r="CA30" s="156">
        <v>1.9557987247975199</v>
      </c>
      <c r="CB30" s="145">
        <v>11601</v>
      </c>
      <c r="CC30" s="146">
        <f t="shared" si="0"/>
        <v>171201</v>
      </c>
      <c r="CD30" s="143">
        <f t="shared" si="1"/>
        <v>14.757434703904837</v>
      </c>
    </row>
    <row r="31" spans="1:82" s="126" customFormat="1" ht="11.25" customHeight="1" x14ac:dyDescent="0.2">
      <c r="A31" s="142" t="s">
        <v>57</v>
      </c>
      <c r="B31" s="154">
        <v>736</v>
      </c>
      <c r="C31" s="155">
        <v>1762</v>
      </c>
      <c r="D31" s="156">
        <v>2.3940217391304301</v>
      </c>
      <c r="E31" s="154">
        <v>56</v>
      </c>
      <c r="F31" s="155">
        <v>125</v>
      </c>
      <c r="G31" s="156">
        <v>2.2321428571428599</v>
      </c>
      <c r="H31" s="157">
        <v>159</v>
      </c>
      <c r="I31" s="158">
        <v>348</v>
      </c>
      <c r="J31" s="156">
        <v>2.1886792452830202</v>
      </c>
      <c r="K31" s="157">
        <v>1039</v>
      </c>
      <c r="L31" s="159">
        <v>4958</v>
      </c>
      <c r="M31" s="156">
        <v>4.7718960538979802</v>
      </c>
      <c r="N31" s="160">
        <v>1846</v>
      </c>
      <c r="O31" s="159">
        <v>4166</v>
      </c>
      <c r="P31" s="156">
        <v>2.2567713976164701</v>
      </c>
      <c r="Q31" s="160">
        <v>10574</v>
      </c>
      <c r="R31" s="159">
        <v>23695</v>
      </c>
      <c r="S31" s="156">
        <v>2.2408738414980101</v>
      </c>
      <c r="T31" s="160">
        <v>190</v>
      </c>
      <c r="U31" s="159">
        <v>390</v>
      </c>
      <c r="V31" s="156">
        <v>2.0526315789473699</v>
      </c>
      <c r="W31" s="160">
        <v>6612</v>
      </c>
      <c r="X31" s="159">
        <v>13586</v>
      </c>
      <c r="Y31" s="156">
        <v>2.05474894131881</v>
      </c>
      <c r="Z31" s="160">
        <v>83</v>
      </c>
      <c r="AA31" s="159">
        <v>205</v>
      </c>
      <c r="AB31" s="156">
        <v>2.4698795180722901</v>
      </c>
      <c r="AC31" s="160">
        <v>5836</v>
      </c>
      <c r="AD31" s="159">
        <v>28443</v>
      </c>
      <c r="AE31" s="156">
        <v>4.8737148732008198</v>
      </c>
      <c r="AF31" s="160">
        <v>11</v>
      </c>
      <c r="AG31" s="159">
        <v>26</v>
      </c>
      <c r="AH31" s="156">
        <v>2.3636363636363602</v>
      </c>
      <c r="AI31" s="160">
        <v>3861</v>
      </c>
      <c r="AJ31" s="159">
        <v>8911</v>
      </c>
      <c r="AK31" s="156">
        <v>2.3079513079513099</v>
      </c>
      <c r="AL31" s="160">
        <v>160</v>
      </c>
      <c r="AM31" s="159">
        <v>456</v>
      </c>
      <c r="AN31" s="156">
        <v>2.85</v>
      </c>
      <c r="AO31" s="160">
        <v>785</v>
      </c>
      <c r="AP31" s="159">
        <v>1512</v>
      </c>
      <c r="AQ31" s="156">
        <v>1.92611464968153</v>
      </c>
      <c r="AR31" s="160">
        <v>1421</v>
      </c>
      <c r="AS31" s="159">
        <v>3531</v>
      </c>
      <c r="AT31" s="156">
        <v>2.48486980999296</v>
      </c>
      <c r="AU31" s="160">
        <v>421</v>
      </c>
      <c r="AV31" s="159">
        <v>576</v>
      </c>
      <c r="AW31" s="156">
        <v>1.3681710213776701</v>
      </c>
      <c r="AX31" s="160">
        <v>728</v>
      </c>
      <c r="AY31" s="159">
        <v>1952</v>
      </c>
      <c r="AZ31" s="156">
        <v>2.6813186813186798</v>
      </c>
      <c r="BA31" s="160">
        <v>180</v>
      </c>
      <c r="BB31" s="159">
        <v>492</v>
      </c>
      <c r="BC31" s="156">
        <v>2.7333333333333298</v>
      </c>
      <c r="BD31" s="160">
        <v>1018</v>
      </c>
      <c r="BE31" s="159">
        <v>2437</v>
      </c>
      <c r="BF31" s="156">
        <v>2.39390962671906</v>
      </c>
      <c r="BG31" s="160">
        <v>231</v>
      </c>
      <c r="BH31" s="159">
        <v>403</v>
      </c>
      <c r="BI31" s="156">
        <v>1.74458874458874</v>
      </c>
      <c r="BJ31" s="160">
        <v>3385</v>
      </c>
      <c r="BK31" s="159">
        <v>6957</v>
      </c>
      <c r="BL31" s="156">
        <v>2.0552437223042799</v>
      </c>
      <c r="BM31" s="160">
        <v>410</v>
      </c>
      <c r="BN31" s="159">
        <v>1008</v>
      </c>
      <c r="BO31" s="156">
        <v>2.4585365853658501</v>
      </c>
      <c r="BP31" s="160">
        <v>4115</v>
      </c>
      <c r="BQ31" s="159">
        <v>8848</v>
      </c>
      <c r="BR31" s="156">
        <v>2.1501822600242999</v>
      </c>
      <c r="BS31" s="160">
        <v>1857</v>
      </c>
      <c r="BT31" s="159">
        <v>4479</v>
      </c>
      <c r="BU31" s="156">
        <v>2.4119547657512102</v>
      </c>
      <c r="BV31" s="160">
        <v>284</v>
      </c>
      <c r="BW31" s="159">
        <v>1461</v>
      </c>
      <c r="BX31" s="156">
        <v>5.1443661971830998</v>
      </c>
      <c r="BY31" s="160">
        <v>25806</v>
      </c>
      <c r="BZ31" s="159">
        <v>44493</v>
      </c>
      <c r="CA31" s="156">
        <v>1.72413392234364</v>
      </c>
      <c r="CB31" s="145">
        <v>11550</v>
      </c>
      <c r="CC31" s="146">
        <f t="shared" si="0"/>
        <v>165220</v>
      </c>
      <c r="CD31" s="143">
        <f t="shared" si="1"/>
        <v>14.304761904761905</v>
      </c>
    </row>
    <row r="32" spans="1:82" s="126" customFormat="1" ht="11.25" customHeight="1" x14ac:dyDescent="0.2">
      <c r="A32" s="142" t="s">
        <v>96</v>
      </c>
      <c r="B32" s="154">
        <v>1161</v>
      </c>
      <c r="C32" s="155">
        <v>1758</v>
      </c>
      <c r="D32" s="156">
        <v>1.5142118863049101</v>
      </c>
      <c r="E32" s="154">
        <v>42</v>
      </c>
      <c r="F32" s="155">
        <v>111</v>
      </c>
      <c r="G32" s="156">
        <v>2.6428571428571401</v>
      </c>
      <c r="H32" s="160">
        <v>81</v>
      </c>
      <c r="I32" s="159">
        <v>111</v>
      </c>
      <c r="J32" s="156">
        <v>1.37037037037037</v>
      </c>
      <c r="K32" s="157">
        <v>130</v>
      </c>
      <c r="L32" s="159">
        <v>290</v>
      </c>
      <c r="M32" s="156">
        <v>2.2307692307692299</v>
      </c>
      <c r="N32" s="160">
        <v>1333</v>
      </c>
      <c r="O32" s="159">
        <v>2952</v>
      </c>
      <c r="P32" s="156">
        <v>2.2145536384095998</v>
      </c>
      <c r="Q32" s="160">
        <v>25066</v>
      </c>
      <c r="R32" s="159">
        <v>45335</v>
      </c>
      <c r="S32" s="156">
        <v>1.8086252293944001</v>
      </c>
      <c r="T32" s="160">
        <v>132</v>
      </c>
      <c r="U32" s="159">
        <v>294</v>
      </c>
      <c r="V32" s="156">
        <v>2.2272727272727302</v>
      </c>
      <c r="W32" s="160">
        <v>4582</v>
      </c>
      <c r="X32" s="159">
        <v>12300</v>
      </c>
      <c r="Y32" s="156">
        <v>2.6844172850283701</v>
      </c>
      <c r="Z32" s="160">
        <v>30</v>
      </c>
      <c r="AA32" s="159">
        <v>43</v>
      </c>
      <c r="AB32" s="156">
        <v>1.43333333333333</v>
      </c>
      <c r="AC32" s="160">
        <v>3105</v>
      </c>
      <c r="AD32" s="159">
        <v>4790</v>
      </c>
      <c r="AE32" s="156">
        <v>1.5426731078905001</v>
      </c>
      <c r="AF32" s="160">
        <v>2</v>
      </c>
      <c r="AG32" s="159">
        <v>3</v>
      </c>
      <c r="AH32" s="156">
        <v>1.5</v>
      </c>
      <c r="AI32" s="160">
        <v>10872</v>
      </c>
      <c r="AJ32" s="159">
        <v>16194</v>
      </c>
      <c r="AK32" s="156">
        <v>1.48951434878587</v>
      </c>
      <c r="AL32" s="160">
        <v>70</v>
      </c>
      <c r="AM32" s="159">
        <v>174</v>
      </c>
      <c r="AN32" s="156">
        <v>2.4857142857142902</v>
      </c>
      <c r="AO32" s="160">
        <v>1145</v>
      </c>
      <c r="AP32" s="159">
        <v>1707</v>
      </c>
      <c r="AQ32" s="156">
        <v>1.4908296943231401</v>
      </c>
      <c r="AR32" s="160">
        <v>1058</v>
      </c>
      <c r="AS32" s="159">
        <v>1489</v>
      </c>
      <c r="AT32" s="156">
        <v>1.4073724007561399</v>
      </c>
      <c r="AU32" s="160">
        <v>125</v>
      </c>
      <c r="AV32" s="159">
        <v>193</v>
      </c>
      <c r="AW32" s="156">
        <v>1.544</v>
      </c>
      <c r="AX32" s="160">
        <v>165</v>
      </c>
      <c r="AY32" s="159">
        <v>270</v>
      </c>
      <c r="AZ32" s="156">
        <v>1.63636363636364</v>
      </c>
      <c r="BA32" s="160">
        <v>72</v>
      </c>
      <c r="BB32" s="159">
        <v>381</v>
      </c>
      <c r="BC32" s="156">
        <v>5.2916666666666696</v>
      </c>
      <c r="BD32" s="160">
        <v>702</v>
      </c>
      <c r="BE32" s="159">
        <v>1121</v>
      </c>
      <c r="BF32" s="156">
        <v>1.5968660968660999</v>
      </c>
      <c r="BG32" s="160">
        <v>90</v>
      </c>
      <c r="BH32" s="159">
        <v>234</v>
      </c>
      <c r="BI32" s="156">
        <v>2.6</v>
      </c>
      <c r="BJ32" s="160">
        <v>2100</v>
      </c>
      <c r="BK32" s="159">
        <v>2823</v>
      </c>
      <c r="BL32" s="156">
        <v>1.3442857142857101</v>
      </c>
      <c r="BM32" s="160">
        <v>151</v>
      </c>
      <c r="BN32" s="159">
        <v>362</v>
      </c>
      <c r="BO32" s="156">
        <v>2.3973509933774801</v>
      </c>
      <c r="BP32" s="160">
        <v>12812</v>
      </c>
      <c r="BQ32" s="159">
        <v>18549</v>
      </c>
      <c r="BR32" s="156">
        <v>1.44778332812988</v>
      </c>
      <c r="BS32" s="160">
        <v>4175</v>
      </c>
      <c r="BT32" s="159">
        <v>6856</v>
      </c>
      <c r="BU32" s="156">
        <v>1.64215568862275</v>
      </c>
      <c r="BV32" s="160">
        <v>74</v>
      </c>
      <c r="BW32" s="159">
        <v>268</v>
      </c>
      <c r="BX32" s="156">
        <v>3.6216216216216202</v>
      </c>
      <c r="BY32" s="160">
        <v>23191</v>
      </c>
      <c r="BZ32" s="159">
        <v>35757</v>
      </c>
      <c r="CA32" s="156">
        <v>1.54184813074037</v>
      </c>
      <c r="CB32" s="145">
        <v>10673</v>
      </c>
      <c r="CC32" s="146">
        <f t="shared" si="0"/>
        <v>154365</v>
      </c>
      <c r="CD32" s="143">
        <f t="shared" si="1"/>
        <v>14.463131265810924</v>
      </c>
    </row>
    <row r="33" spans="1:82" s="126" customFormat="1" ht="11.25" customHeight="1" x14ac:dyDescent="0.2">
      <c r="A33" s="142" t="s">
        <v>1</v>
      </c>
      <c r="B33" s="154">
        <v>904</v>
      </c>
      <c r="C33" s="155">
        <v>2465</v>
      </c>
      <c r="D33" s="156">
        <v>2.7267699115044302</v>
      </c>
      <c r="E33" s="154">
        <v>24</v>
      </c>
      <c r="F33" s="155">
        <v>111</v>
      </c>
      <c r="G33" s="156">
        <v>4.625</v>
      </c>
      <c r="H33" s="157">
        <v>0</v>
      </c>
      <c r="I33" s="158">
        <v>0</v>
      </c>
      <c r="J33" s="156" t="s">
        <v>131</v>
      </c>
      <c r="K33" s="157">
        <v>235</v>
      </c>
      <c r="L33" s="159">
        <v>520</v>
      </c>
      <c r="M33" s="156">
        <v>2.2127659574468099</v>
      </c>
      <c r="N33" s="160">
        <v>3204</v>
      </c>
      <c r="O33" s="159">
        <v>6446</v>
      </c>
      <c r="P33" s="156">
        <v>2.0118601747815199</v>
      </c>
      <c r="Q33" s="160">
        <v>6530</v>
      </c>
      <c r="R33" s="159">
        <v>12888</v>
      </c>
      <c r="S33" s="156">
        <v>1.97366003062787</v>
      </c>
      <c r="T33" s="160">
        <v>1307</v>
      </c>
      <c r="U33" s="159">
        <v>2191</v>
      </c>
      <c r="V33" s="156">
        <v>1.6763580719204301</v>
      </c>
      <c r="W33" s="160">
        <v>16610</v>
      </c>
      <c r="X33" s="159">
        <v>31578</v>
      </c>
      <c r="Y33" s="156">
        <v>1.9011438892233601</v>
      </c>
      <c r="Z33" s="160">
        <v>53</v>
      </c>
      <c r="AA33" s="159">
        <v>102</v>
      </c>
      <c r="AB33" s="156">
        <v>1.92452830188679</v>
      </c>
      <c r="AC33" s="160">
        <v>3676</v>
      </c>
      <c r="AD33" s="159">
        <v>8631</v>
      </c>
      <c r="AE33" s="156">
        <v>2.3479325353645302</v>
      </c>
      <c r="AF33" s="160">
        <v>65</v>
      </c>
      <c r="AG33" s="159">
        <v>126</v>
      </c>
      <c r="AH33" s="156">
        <v>1.93846153846154</v>
      </c>
      <c r="AI33" s="160">
        <v>2410</v>
      </c>
      <c r="AJ33" s="159">
        <v>4776</v>
      </c>
      <c r="AK33" s="156">
        <v>1.9817427385892099</v>
      </c>
      <c r="AL33" s="160">
        <v>516</v>
      </c>
      <c r="AM33" s="159">
        <v>1034</v>
      </c>
      <c r="AN33" s="156">
        <v>2.0038759689922498</v>
      </c>
      <c r="AO33" s="160">
        <v>251</v>
      </c>
      <c r="AP33" s="159">
        <v>456</v>
      </c>
      <c r="AQ33" s="156">
        <v>1.8167330677290801</v>
      </c>
      <c r="AR33" s="160">
        <v>209</v>
      </c>
      <c r="AS33" s="159">
        <v>785</v>
      </c>
      <c r="AT33" s="156">
        <v>3.7559808612440202</v>
      </c>
      <c r="AU33" s="160">
        <v>80</v>
      </c>
      <c r="AV33" s="159">
        <v>193</v>
      </c>
      <c r="AW33" s="156">
        <v>2.4125000000000001</v>
      </c>
      <c r="AX33" s="160">
        <v>288</v>
      </c>
      <c r="AY33" s="159">
        <v>743</v>
      </c>
      <c r="AZ33" s="156">
        <v>2.5798611111111098</v>
      </c>
      <c r="BA33" s="160">
        <v>291</v>
      </c>
      <c r="BB33" s="159">
        <v>2045</v>
      </c>
      <c r="BC33" s="156">
        <v>7.0274914089347096</v>
      </c>
      <c r="BD33" s="160">
        <v>914</v>
      </c>
      <c r="BE33" s="159">
        <v>2063</v>
      </c>
      <c r="BF33" s="156">
        <v>2.25711159737418</v>
      </c>
      <c r="BG33" s="160">
        <v>233</v>
      </c>
      <c r="BH33" s="159">
        <v>839</v>
      </c>
      <c r="BI33" s="156">
        <v>3.6008583690987099</v>
      </c>
      <c r="BJ33" s="160">
        <v>3083</v>
      </c>
      <c r="BK33" s="159">
        <v>5693</v>
      </c>
      <c r="BL33" s="156">
        <v>1.8465780084333401</v>
      </c>
      <c r="BM33" s="160">
        <v>157</v>
      </c>
      <c r="BN33" s="159">
        <v>330</v>
      </c>
      <c r="BO33" s="156">
        <v>2.1019108280254799</v>
      </c>
      <c r="BP33" s="160">
        <v>4729</v>
      </c>
      <c r="BQ33" s="159">
        <v>9878</v>
      </c>
      <c r="BR33" s="156">
        <v>2.08881370268556</v>
      </c>
      <c r="BS33" s="160">
        <v>7549</v>
      </c>
      <c r="BT33" s="159">
        <v>17970</v>
      </c>
      <c r="BU33" s="156">
        <v>2.3804477414227101</v>
      </c>
      <c r="BV33" s="160">
        <v>306</v>
      </c>
      <c r="BW33" s="159">
        <v>816</v>
      </c>
      <c r="BX33" s="156">
        <v>2.6666666666666701</v>
      </c>
      <c r="BY33" s="160">
        <v>15211</v>
      </c>
      <c r="BZ33" s="159">
        <v>30332</v>
      </c>
      <c r="CA33" s="156">
        <v>1.9940832292420001</v>
      </c>
      <c r="CB33" s="145">
        <v>10058</v>
      </c>
      <c r="CC33" s="146">
        <f t="shared" si="0"/>
        <v>143011</v>
      </c>
      <c r="CD33" s="143">
        <f t="shared" si="1"/>
        <v>14.218631934778285</v>
      </c>
    </row>
    <row r="34" spans="1:82" s="126" customFormat="1" ht="11.25" customHeight="1" x14ac:dyDescent="0.2">
      <c r="A34" s="142" t="s">
        <v>144</v>
      </c>
      <c r="B34" s="154">
        <v>1834</v>
      </c>
      <c r="C34" s="155">
        <v>2766</v>
      </c>
      <c r="D34" s="156">
        <v>1.5081788440567101</v>
      </c>
      <c r="E34" s="154">
        <v>11</v>
      </c>
      <c r="F34" s="155">
        <v>28</v>
      </c>
      <c r="G34" s="156">
        <v>2.5454545454545499</v>
      </c>
      <c r="H34" s="157">
        <v>598</v>
      </c>
      <c r="I34" s="158">
        <v>1092</v>
      </c>
      <c r="J34" s="156">
        <v>1.8260869565217399</v>
      </c>
      <c r="K34" s="157">
        <v>184</v>
      </c>
      <c r="L34" s="159">
        <v>478</v>
      </c>
      <c r="M34" s="156">
        <v>2.5978260869565202</v>
      </c>
      <c r="N34" s="160">
        <v>2119</v>
      </c>
      <c r="O34" s="159">
        <v>4771</v>
      </c>
      <c r="P34" s="156">
        <v>2.25153374233129</v>
      </c>
      <c r="Q34" s="160">
        <v>15112</v>
      </c>
      <c r="R34" s="159">
        <v>27112</v>
      </c>
      <c r="S34" s="156">
        <v>1.79407093700371</v>
      </c>
      <c r="T34" s="160">
        <v>180</v>
      </c>
      <c r="U34" s="159">
        <v>383</v>
      </c>
      <c r="V34" s="156">
        <v>2.12777777777778</v>
      </c>
      <c r="W34" s="160">
        <v>14721</v>
      </c>
      <c r="X34" s="159">
        <v>35367</v>
      </c>
      <c r="Y34" s="156">
        <v>2.40248624414102</v>
      </c>
      <c r="Z34" s="160">
        <v>16</v>
      </c>
      <c r="AA34" s="159">
        <v>24</v>
      </c>
      <c r="AB34" s="156">
        <v>1.5</v>
      </c>
      <c r="AC34" s="160">
        <v>1607</v>
      </c>
      <c r="AD34" s="159">
        <v>3608</v>
      </c>
      <c r="AE34" s="156">
        <v>2.2451773490977001</v>
      </c>
      <c r="AF34" s="160">
        <v>6</v>
      </c>
      <c r="AG34" s="159">
        <v>7</v>
      </c>
      <c r="AH34" s="156">
        <v>1.1666666666666701</v>
      </c>
      <c r="AI34" s="160">
        <v>6082</v>
      </c>
      <c r="AJ34" s="159">
        <v>9177</v>
      </c>
      <c r="AK34" s="156">
        <v>1.50887865833607</v>
      </c>
      <c r="AL34" s="160">
        <v>133</v>
      </c>
      <c r="AM34" s="159">
        <v>355</v>
      </c>
      <c r="AN34" s="156">
        <v>2.66917293233083</v>
      </c>
      <c r="AO34" s="160">
        <v>848</v>
      </c>
      <c r="AP34" s="159">
        <v>1304</v>
      </c>
      <c r="AQ34" s="156">
        <v>1.5377358490566</v>
      </c>
      <c r="AR34" s="160">
        <v>2159</v>
      </c>
      <c r="AS34" s="159">
        <v>2621</v>
      </c>
      <c r="AT34" s="156">
        <v>1.21398795738768</v>
      </c>
      <c r="AU34" s="160">
        <v>246</v>
      </c>
      <c r="AV34" s="159">
        <v>356</v>
      </c>
      <c r="AW34" s="156">
        <v>1.44715447154472</v>
      </c>
      <c r="AX34" s="160">
        <v>144</v>
      </c>
      <c r="AY34" s="159">
        <v>264</v>
      </c>
      <c r="AZ34" s="156">
        <v>1.8333333333333299</v>
      </c>
      <c r="BA34" s="160">
        <v>340</v>
      </c>
      <c r="BB34" s="159">
        <v>495</v>
      </c>
      <c r="BC34" s="156">
        <v>1.45588235294118</v>
      </c>
      <c r="BD34" s="160">
        <v>516</v>
      </c>
      <c r="BE34" s="159">
        <v>1514</v>
      </c>
      <c r="BF34" s="156">
        <v>2.9341085271317802</v>
      </c>
      <c r="BG34" s="160">
        <v>76</v>
      </c>
      <c r="BH34" s="159">
        <v>173</v>
      </c>
      <c r="BI34" s="156">
        <v>2.2763157894736801</v>
      </c>
      <c r="BJ34" s="160">
        <v>2149</v>
      </c>
      <c r="BK34" s="159">
        <v>3633</v>
      </c>
      <c r="BL34" s="156">
        <v>1.69055374592834</v>
      </c>
      <c r="BM34" s="160">
        <v>81</v>
      </c>
      <c r="BN34" s="159">
        <v>169</v>
      </c>
      <c r="BO34" s="156">
        <v>2.0864197530864201</v>
      </c>
      <c r="BP34" s="160">
        <v>3545</v>
      </c>
      <c r="BQ34" s="159">
        <v>5966</v>
      </c>
      <c r="BR34" s="156">
        <v>1.6829337094499299</v>
      </c>
      <c r="BS34" s="160">
        <v>3271</v>
      </c>
      <c r="BT34" s="159">
        <v>7521</v>
      </c>
      <c r="BU34" s="156">
        <v>2.2992968511158698</v>
      </c>
      <c r="BV34" s="160">
        <v>1263</v>
      </c>
      <c r="BW34" s="159">
        <v>2076</v>
      </c>
      <c r="BX34" s="156">
        <v>1.6437054631829</v>
      </c>
      <c r="BY34" s="160">
        <v>16796</v>
      </c>
      <c r="BZ34" s="159">
        <v>30393</v>
      </c>
      <c r="CA34" s="156">
        <v>1.8095379852345801</v>
      </c>
      <c r="CB34" s="145">
        <v>9625</v>
      </c>
      <c r="CC34" s="146">
        <f t="shared" si="0"/>
        <v>141653</v>
      </c>
      <c r="CD34" s="143">
        <f t="shared" si="1"/>
        <v>14.717194805194806</v>
      </c>
    </row>
    <row r="35" spans="1:82" s="126" customFormat="1" ht="11.25" customHeight="1" x14ac:dyDescent="0.2">
      <c r="A35" s="142" t="s">
        <v>33</v>
      </c>
      <c r="B35" s="154">
        <v>993</v>
      </c>
      <c r="C35" s="155">
        <v>2788</v>
      </c>
      <c r="D35" s="156">
        <v>2.8076535750251801</v>
      </c>
      <c r="E35" s="154">
        <v>53</v>
      </c>
      <c r="F35" s="155">
        <v>104</v>
      </c>
      <c r="G35" s="156">
        <v>1.9622641509434</v>
      </c>
      <c r="H35" s="160">
        <v>105</v>
      </c>
      <c r="I35" s="159">
        <v>171</v>
      </c>
      <c r="J35" s="156">
        <v>1.6285714285714299</v>
      </c>
      <c r="K35" s="157">
        <v>374</v>
      </c>
      <c r="L35" s="159">
        <v>775</v>
      </c>
      <c r="M35" s="156">
        <v>2.07219251336898</v>
      </c>
      <c r="N35" s="160">
        <v>3734</v>
      </c>
      <c r="O35" s="159">
        <v>7152</v>
      </c>
      <c r="P35" s="156">
        <v>1.9153722549544701</v>
      </c>
      <c r="Q35" s="160">
        <v>6734</v>
      </c>
      <c r="R35" s="159">
        <v>15392</v>
      </c>
      <c r="S35" s="156">
        <v>2.28571428571429</v>
      </c>
      <c r="T35" s="160">
        <v>480</v>
      </c>
      <c r="U35" s="159">
        <v>766</v>
      </c>
      <c r="V35" s="156">
        <v>1.5958333333333301</v>
      </c>
      <c r="W35" s="160">
        <v>8769</v>
      </c>
      <c r="X35" s="159">
        <v>16491</v>
      </c>
      <c r="Y35" s="156">
        <v>1.88060212110845</v>
      </c>
      <c r="Z35" s="160">
        <v>65</v>
      </c>
      <c r="AA35" s="159">
        <v>121</v>
      </c>
      <c r="AB35" s="156">
        <v>1.86153846153846</v>
      </c>
      <c r="AC35" s="160">
        <v>5870</v>
      </c>
      <c r="AD35" s="159">
        <v>14564</v>
      </c>
      <c r="AE35" s="156">
        <v>2.4810902896081801</v>
      </c>
      <c r="AF35" s="160">
        <v>21</v>
      </c>
      <c r="AG35" s="159">
        <v>39</v>
      </c>
      <c r="AH35" s="156">
        <v>1.8571428571428601</v>
      </c>
      <c r="AI35" s="160">
        <v>2563</v>
      </c>
      <c r="AJ35" s="159">
        <v>5002</v>
      </c>
      <c r="AK35" s="156">
        <v>1.9516191962543901</v>
      </c>
      <c r="AL35" s="160">
        <v>242</v>
      </c>
      <c r="AM35" s="159">
        <v>483</v>
      </c>
      <c r="AN35" s="156">
        <v>1.9958677685950399</v>
      </c>
      <c r="AO35" s="160">
        <v>388</v>
      </c>
      <c r="AP35" s="159">
        <v>713</v>
      </c>
      <c r="AQ35" s="156">
        <v>1.83762886597938</v>
      </c>
      <c r="AR35" s="160">
        <v>1677</v>
      </c>
      <c r="AS35" s="159">
        <v>5281</v>
      </c>
      <c r="AT35" s="156">
        <v>3.1490757304710799</v>
      </c>
      <c r="AU35" s="160">
        <v>296</v>
      </c>
      <c r="AV35" s="159">
        <v>710</v>
      </c>
      <c r="AW35" s="156">
        <v>2.39864864864865</v>
      </c>
      <c r="AX35" s="160">
        <v>550</v>
      </c>
      <c r="AY35" s="159">
        <v>1069</v>
      </c>
      <c r="AZ35" s="156">
        <v>1.9436363636363601</v>
      </c>
      <c r="BA35" s="160">
        <v>429</v>
      </c>
      <c r="BB35" s="159">
        <v>746</v>
      </c>
      <c r="BC35" s="156">
        <v>1.73892773892774</v>
      </c>
      <c r="BD35" s="160">
        <v>985</v>
      </c>
      <c r="BE35" s="159">
        <v>1898</v>
      </c>
      <c r="BF35" s="156">
        <v>1.92690355329949</v>
      </c>
      <c r="BG35" s="160">
        <v>304</v>
      </c>
      <c r="BH35" s="159">
        <v>586</v>
      </c>
      <c r="BI35" s="156">
        <v>1.9276315789473699</v>
      </c>
      <c r="BJ35" s="160">
        <v>3243</v>
      </c>
      <c r="BK35" s="159">
        <v>5685</v>
      </c>
      <c r="BL35" s="156">
        <v>1.75300647548566</v>
      </c>
      <c r="BM35" s="160">
        <v>681</v>
      </c>
      <c r="BN35" s="159">
        <v>1724</v>
      </c>
      <c r="BO35" s="156">
        <v>2.5315712187958899</v>
      </c>
      <c r="BP35" s="160">
        <v>5558</v>
      </c>
      <c r="BQ35" s="159">
        <v>16940</v>
      </c>
      <c r="BR35" s="156">
        <v>3.0478589420654898</v>
      </c>
      <c r="BS35" s="160">
        <v>3773</v>
      </c>
      <c r="BT35" s="159">
        <v>8374</v>
      </c>
      <c r="BU35" s="156">
        <v>2.2194540153723801</v>
      </c>
      <c r="BV35" s="160">
        <v>665</v>
      </c>
      <c r="BW35" s="159">
        <v>1851</v>
      </c>
      <c r="BX35" s="156">
        <v>2.7834586466165399</v>
      </c>
      <c r="BY35" s="160">
        <v>13809</v>
      </c>
      <c r="BZ35" s="159">
        <v>25180</v>
      </c>
      <c r="CA35" s="156">
        <v>1.8234484756318301</v>
      </c>
      <c r="CB35" s="145">
        <v>9473</v>
      </c>
      <c r="CC35" s="146">
        <f t="shared" si="0"/>
        <v>134605</v>
      </c>
      <c r="CD35" s="143">
        <f t="shared" si="1"/>
        <v>14.209331785073367</v>
      </c>
    </row>
    <row r="36" spans="1:82" s="126" customFormat="1" ht="11.25" customHeight="1" x14ac:dyDescent="0.2">
      <c r="A36" s="142" t="s">
        <v>47</v>
      </c>
      <c r="B36" s="154">
        <v>1555</v>
      </c>
      <c r="C36" s="155">
        <v>2680</v>
      </c>
      <c r="D36" s="156">
        <v>1.7234726688102899</v>
      </c>
      <c r="E36" s="160">
        <v>13</v>
      </c>
      <c r="F36" s="159">
        <v>17</v>
      </c>
      <c r="G36" s="156">
        <v>1.3076923076923099</v>
      </c>
      <c r="H36" s="160">
        <v>0</v>
      </c>
      <c r="I36" s="159">
        <v>0</v>
      </c>
      <c r="J36" s="156" t="s">
        <v>131</v>
      </c>
      <c r="K36" s="160">
        <v>548</v>
      </c>
      <c r="L36" s="159">
        <v>1088</v>
      </c>
      <c r="M36" s="156">
        <v>1.98540145985401</v>
      </c>
      <c r="N36" s="160">
        <v>8686</v>
      </c>
      <c r="O36" s="159">
        <v>16157</v>
      </c>
      <c r="P36" s="156">
        <v>1.86011973290352</v>
      </c>
      <c r="Q36" s="160">
        <v>8210</v>
      </c>
      <c r="R36" s="159">
        <v>16874</v>
      </c>
      <c r="S36" s="156">
        <v>2.0552984165651602</v>
      </c>
      <c r="T36" s="160">
        <v>427</v>
      </c>
      <c r="U36" s="159">
        <v>682</v>
      </c>
      <c r="V36" s="156">
        <v>1.59718969555035</v>
      </c>
      <c r="W36" s="160">
        <v>9375</v>
      </c>
      <c r="X36" s="159">
        <v>19717</v>
      </c>
      <c r="Y36" s="156">
        <v>2.1031466666666701</v>
      </c>
      <c r="Z36" s="160">
        <v>43</v>
      </c>
      <c r="AA36" s="159">
        <v>65</v>
      </c>
      <c r="AB36" s="156">
        <v>1.51162790697674</v>
      </c>
      <c r="AC36" s="160">
        <v>3093</v>
      </c>
      <c r="AD36" s="159">
        <v>8370</v>
      </c>
      <c r="AE36" s="156">
        <v>2.7061105722599401</v>
      </c>
      <c r="AF36" s="160">
        <v>8</v>
      </c>
      <c r="AG36" s="159">
        <v>9</v>
      </c>
      <c r="AH36" s="156">
        <v>1.125</v>
      </c>
      <c r="AI36" s="160">
        <v>2634</v>
      </c>
      <c r="AJ36" s="159">
        <v>4655</v>
      </c>
      <c r="AK36" s="156">
        <v>1.7672741078208101</v>
      </c>
      <c r="AL36" s="160">
        <v>131</v>
      </c>
      <c r="AM36" s="159">
        <v>310</v>
      </c>
      <c r="AN36" s="156">
        <v>2.36641221374046</v>
      </c>
      <c r="AO36" s="160">
        <v>257</v>
      </c>
      <c r="AP36" s="159">
        <v>419</v>
      </c>
      <c r="AQ36" s="156">
        <v>1.6303501945525301</v>
      </c>
      <c r="AR36" s="160">
        <v>263</v>
      </c>
      <c r="AS36" s="159">
        <v>545</v>
      </c>
      <c r="AT36" s="156">
        <v>2.0722433460076002</v>
      </c>
      <c r="AU36" s="160">
        <v>124</v>
      </c>
      <c r="AV36" s="159">
        <v>182</v>
      </c>
      <c r="AW36" s="156">
        <v>1.4677419354838701</v>
      </c>
      <c r="AX36" s="160">
        <v>336</v>
      </c>
      <c r="AY36" s="159">
        <v>494</v>
      </c>
      <c r="AZ36" s="156">
        <v>1.4702380952381</v>
      </c>
      <c r="BA36" s="160">
        <v>232</v>
      </c>
      <c r="BB36" s="159">
        <v>648</v>
      </c>
      <c r="BC36" s="156">
        <v>2.7931034482758599</v>
      </c>
      <c r="BD36" s="160">
        <v>792</v>
      </c>
      <c r="BE36" s="159">
        <v>2600</v>
      </c>
      <c r="BF36" s="156">
        <v>3.2828282828282802</v>
      </c>
      <c r="BG36" s="160">
        <v>156</v>
      </c>
      <c r="BH36" s="159">
        <v>295</v>
      </c>
      <c r="BI36" s="156">
        <v>1.8910256410256401</v>
      </c>
      <c r="BJ36" s="160">
        <v>2133</v>
      </c>
      <c r="BK36" s="159">
        <v>4402</v>
      </c>
      <c r="BL36" s="156">
        <v>2.0637599624941401</v>
      </c>
      <c r="BM36" s="160">
        <v>105</v>
      </c>
      <c r="BN36" s="159">
        <v>237</v>
      </c>
      <c r="BO36" s="156">
        <v>2.2571428571428598</v>
      </c>
      <c r="BP36" s="160">
        <v>1364</v>
      </c>
      <c r="BQ36" s="159">
        <v>4238</v>
      </c>
      <c r="BR36" s="156">
        <v>3.1070381231671602</v>
      </c>
      <c r="BS36" s="160">
        <v>2598</v>
      </c>
      <c r="BT36" s="159">
        <v>6265</v>
      </c>
      <c r="BU36" s="156">
        <v>2.4114703618167801</v>
      </c>
      <c r="BV36" s="160">
        <v>211</v>
      </c>
      <c r="BW36" s="159">
        <v>653</v>
      </c>
      <c r="BX36" s="156">
        <v>3.09478672985782</v>
      </c>
      <c r="BY36" s="160">
        <v>19653</v>
      </c>
      <c r="BZ36" s="159">
        <v>37163</v>
      </c>
      <c r="CA36" s="156">
        <v>1.8909581234417101</v>
      </c>
      <c r="CB36" s="145">
        <v>9335</v>
      </c>
      <c r="CC36" s="146">
        <f t="shared" si="0"/>
        <v>128765</v>
      </c>
      <c r="CD36" s="143">
        <f t="shared" si="1"/>
        <v>13.793786823781467</v>
      </c>
    </row>
    <row r="37" spans="1:82" s="126" customFormat="1" ht="11.25" customHeight="1" x14ac:dyDescent="0.2">
      <c r="A37" s="142" t="s">
        <v>37</v>
      </c>
      <c r="B37" s="154">
        <v>926</v>
      </c>
      <c r="C37" s="155">
        <v>2187</v>
      </c>
      <c r="D37" s="156">
        <v>2.36177105831533</v>
      </c>
      <c r="E37" s="154">
        <v>106</v>
      </c>
      <c r="F37" s="155">
        <v>225</v>
      </c>
      <c r="G37" s="156">
        <v>2.1226415094339601</v>
      </c>
      <c r="H37" s="160">
        <v>417</v>
      </c>
      <c r="I37" s="159">
        <v>681</v>
      </c>
      <c r="J37" s="156">
        <v>1.63309352517986</v>
      </c>
      <c r="K37" s="157">
        <v>610</v>
      </c>
      <c r="L37" s="159">
        <v>1055</v>
      </c>
      <c r="M37" s="156">
        <v>1.72950819672131</v>
      </c>
      <c r="N37" s="160">
        <v>4126</v>
      </c>
      <c r="O37" s="159">
        <v>7552</v>
      </c>
      <c r="P37" s="156">
        <v>1.83034415899176</v>
      </c>
      <c r="Q37" s="160">
        <v>6837</v>
      </c>
      <c r="R37" s="159">
        <v>14956</v>
      </c>
      <c r="S37" s="156">
        <v>2.1875091414362999</v>
      </c>
      <c r="T37" s="160">
        <v>603</v>
      </c>
      <c r="U37" s="159">
        <v>844</v>
      </c>
      <c r="V37" s="156">
        <v>1.3996683250414601</v>
      </c>
      <c r="W37" s="160">
        <v>7764</v>
      </c>
      <c r="X37" s="159">
        <v>15322</v>
      </c>
      <c r="Y37" s="156">
        <v>1.9734672849046899</v>
      </c>
      <c r="Z37" s="160">
        <v>168</v>
      </c>
      <c r="AA37" s="159">
        <v>356</v>
      </c>
      <c r="AB37" s="156">
        <v>2.11904761904762</v>
      </c>
      <c r="AC37" s="160">
        <v>5437</v>
      </c>
      <c r="AD37" s="159">
        <v>14148</v>
      </c>
      <c r="AE37" s="156">
        <v>2.6021703145116799</v>
      </c>
      <c r="AF37" s="160">
        <v>40</v>
      </c>
      <c r="AG37" s="159">
        <v>111</v>
      </c>
      <c r="AH37" s="156">
        <v>2.7749999999999999</v>
      </c>
      <c r="AI37" s="160">
        <v>3268</v>
      </c>
      <c r="AJ37" s="159">
        <v>5964</v>
      </c>
      <c r="AK37" s="156">
        <v>1.8249694002448</v>
      </c>
      <c r="AL37" s="160">
        <v>355</v>
      </c>
      <c r="AM37" s="159">
        <v>825</v>
      </c>
      <c r="AN37" s="156">
        <v>2.3239436619718301</v>
      </c>
      <c r="AO37" s="160">
        <v>416</v>
      </c>
      <c r="AP37" s="159">
        <v>789</v>
      </c>
      <c r="AQ37" s="156">
        <v>1.8966346153846201</v>
      </c>
      <c r="AR37" s="160">
        <v>650</v>
      </c>
      <c r="AS37" s="159">
        <v>1350</v>
      </c>
      <c r="AT37" s="156">
        <v>2.0769230769230802</v>
      </c>
      <c r="AU37" s="160">
        <v>402</v>
      </c>
      <c r="AV37" s="159">
        <v>582</v>
      </c>
      <c r="AW37" s="156">
        <v>1.44776119402985</v>
      </c>
      <c r="AX37" s="160">
        <v>603</v>
      </c>
      <c r="AY37" s="159">
        <v>1211</v>
      </c>
      <c r="AZ37" s="156">
        <v>2.00829187396352</v>
      </c>
      <c r="BA37" s="160">
        <v>571</v>
      </c>
      <c r="BB37" s="159">
        <v>1293</v>
      </c>
      <c r="BC37" s="156">
        <v>2.2644483362521899</v>
      </c>
      <c r="BD37" s="160">
        <v>1647</v>
      </c>
      <c r="BE37" s="159">
        <v>2988</v>
      </c>
      <c r="BF37" s="156">
        <v>1.8142076502732201</v>
      </c>
      <c r="BG37" s="160">
        <v>323</v>
      </c>
      <c r="BH37" s="159">
        <v>567</v>
      </c>
      <c r="BI37" s="156">
        <v>1.7554179566563499</v>
      </c>
      <c r="BJ37" s="160">
        <v>4651</v>
      </c>
      <c r="BK37" s="159">
        <v>8953</v>
      </c>
      <c r="BL37" s="156">
        <v>1.9249623736830801</v>
      </c>
      <c r="BM37" s="160">
        <v>379</v>
      </c>
      <c r="BN37" s="159">
        <v>968</v>
      </c>
      <c r="BO37" s="156">
        <v>2.5540897097625299</v>
      </c>
      <c r="BP37" s="160">
        <v>3879</v>
      </c>
      <c r="BQ37" s="159">
        <v>10267</v>
      </c>
      <c r="BR37" s="156">
        <v>2.6468161897396199</v>
      </c>
      <c r="BS37" s="160">
        <v>3373</v>
      </c>
      <c r="BT37" s="159">
        <v>7865</v>
      </c>
      <c r="BU37" s="156">
        <v>2.33175214942188</v>
      </c>
      <c r="BV37" s="160">
        <v>353</v>
      </c>
      <c r="BW37" s="159">
        <v>773</v>
      </c>
      <c r="BX37" s="156">
        <v>2.18980169971671</v>
      </c>
      <c r="BY37" s="160">
        <v>9450</v>
      </c>
      <c r="BZ37" s="159">
        <v>16630</v>
      </c>
      <c r="CA37" s="156">
        <v>1.7597883597883599</v>
      </c>
      <c r="CB37" s="145">
        <v>9319</v>
      </c>
      <c r="CC37" s="146">
        <f t="shared" si="0"/>
        <v>118462</v>
      </c>
      <c r="CD37" s="143">
        <f t="shared" si="1"/>
        <v>12.711878956969631</v>
      </c>
    </row>
    <row r="38" spans="1:82" s="126" customFormat="1" ht="11.25" customHeight="1" x14ac:dyDescent="0.2">
      <c r="A38" s="142" t="s">
        <v>120</v>
      </c>
      <c r="B38" s="154">
        <v>1849</v>
      </c>
      <c r="C38" s="155">
        <v>2560</v>
      </c>
      <c r="D38" s="156">
        <v>1.38453217955652</v>
      </c>
      <c r="E38" s="154">
        <v>22</v>
      </c>
      <c r="F38" s="155">
        <v>49</v>
      </c>
      <c r="G38" s="156">
        <v>2.2272727272727302</v>
      </c>
      <c r="H38" s="157">
        <v>0</v>
      </c>
      <c r="I38" s="158">
        <v>0</v>
      </c>
      <c r="J38" s="156" t="s">
        <v>131</v>
      </c>
      <c r="K38" s="160">
        <v>210</v>
      </c>
      <c r="L38" s="159">
        <v>624</v>
      </c>
      <c r="M38" s="156">
        <v>2.9714285714285702</v>
      </c>
      <c r="N38" s="160">
        <v>1799</v>
      </c>
      <c r="O38" s="159">
        <v>3676</v>
      </c>
      <c r="P38" s="156">
        <v>2.0433574207893299</v>
      </c>
      <c r="Q38" s="160">
        <v>9238</v>
      </c>
      <c r="R38" s="159">
        <v>17978</v>
      </c>
      <c r="S38" s="156">
        <v>1.94609222775493</v>
      </c>
      <c r="T38" s="160">
        <v>211</v>
      </c>
      <c r="U38" s="159">
        <v>542</v>
      </c>
      <c r="V38" s="156">
        <v>2.56872037914692</v>
      </c>
      <c r="W38" s="160">
        <v>10807</v>
      </c>
      <c r="X38" s="159">
        <v>21877</v>
      </c>
      <c r="Y38" s="156">
        <v>2.0243360784676598</v>
      </c>
      <c r="Z38" s="160">
        <v>17</v>
      </c>
      <c r="AA38" s="159">
        <v>28</v>
      </c>
      <c r="AB38" s="156">
        <v>1.6470588235294099</v>
      </c>
      <c r="AC38" s="160">
        <v>2915</v>
      </c>
      <c r="AD38" s="159">
        <v>5067</v>
      </c>
      <c r="AE38" s="156">
        <v>1.73825042881647</v>
      </c>
      <c r="AF38" s="160">
        <v>11</v>
      </c>
      <c r="AG38" s="159">
        <v>27</v>
      </c>
      <c r="AH38" s="156">
        <v>2.4545454545454501</v>
      </c>
      <c r="AI38" s="160">
        <v>5045</v>
      </c>
      <c r="AJ38" s="159">
        <v>9735</v>
      </c>
      <c r="AK38" s="156">
        <v>1.9296333002973201</v>
      </c>
      <c r="AL38" s="160">
        <v>64</v>
      </c>
      <c r="AM38" s="159">
        <v>165</v>
      </c>
      <c r="AN38" s="156">
        <v>2.578125</v>
      </c>
      <c r="AO38" s="160">
        <v>315</v>
      </c>
      <c r="AP38" s="159">
        <v>583</v>
      </c>
      <c r="AQ38" s="156">
        <v>1.85079365079365</v>
      </c>
      <c r="AR38" s="160">
        <v>261</v>
      </c>
      <c r="AS38" s="159">
        <v>464</v>
      </c>
      <c r="AT38" s="156">
        <v>1.7777777777777799</v>
      </c>
      <c r="AU38" s="160">
        <v>65</v>
      </c>
      <c r="AV38" s="159">
        <v>126</v>
      </c>
      <c r="AW38" s="156">
        <v>1.93846153846154</v>
      </c>
      <c r="AX38" s="160">
        <v>81</v>
      </c>
      <c r="AY38" s="159">
        <v>148</v>
      </c>
      <c r="AZ38" s="156">
        <v>1.8271604938271599</v>
      </c>
      <c r="BA38" s="160">
        <v>41</v>
      </c>
      <c r="BB38" s="159">
        <v>132</v>
      </c>
      <c r="BC38" s="156">
        <v>3.2195121951219501</v>
      </c>
      <c r="BD38" s="160">
        <v>324</v>
      </c>
      <c r="BE38" s="159">
        <v>943</v>
      </c>
      <c r="BF38" s="156">
        <v>2.9104938271604901</v>
      </c>
      <c r="BG38" s="160">
        <v>43</v>
      </c>
      <c r="BH38" s="159">
        <v>125</v>
      </c>
      <c r="BI38" s="156">
        <v>2.9069767441860499</v>
      </c>
      <c r="BJ38" s="160">
        <v>1457</v>
      </c>
      <c r="BK38" s="159">
        <v>2712</v>
      </c>
      <c r="BL38" s="156">
        <v>1.86135895676047</v>
      </c>
      <c r="BM38" s="160">
        <v>105</v>
      </c>
      <c r="BN38" s="159">
        <v>207</v>
      </c>
      <c r="BO38" s="156">
        <v>1.97142857142857</v>
      </c>
      <c r="BP38" s="160">
        <v>3172</v>
      </c>
      <c r="BQ38" s="159">
        <v>6866</v>
      </c>
      <c r="BR38" s="156">
        <v>2.1645649432534699</v>
      </c>
      <c r="BS38" s="160">
        <v>2775</v>
      </c>
      <c r="BT38" s="159">
        <v>6465</v>
      </c>
      <c r="BU38" s="156">
        <v>2.3297297297297299</v>
      </c>
      <c r="BV38" s="160">
        <v>84</v>
      </c>
      <c r="BW38" s="159">
        <v>230</v>
      </c>
      <c r="BX38" s="156">
        <v>2.7380952380952399</v>
      </c>
      <c r="BY38" s="160">
        <v>21386</v>
      </c>
      <c r="BZ38" s="159">
        <v>36633</v>
      </c>
      <c r="CA38" s="156">
        <v>1.71294304685308</v>
      </c>
      <c r="CB38" s="145">
        <v>9266</v>
      </c>
      <c r="CC38" s="146">
        <f t="shared" si="0"/>
        <v>117962</v>
      </c>
      <c r="CD38" s="143">
        <f t="shared" si="1"/>
        <v>12.730628102741205</v>
      </c>
    </row>
    <row r="39" spans="1:82" s="126" customFormat="1" ht="11.25" customHeight="1" x14ac:dyDescent="0.2">
      <c r="A39" s="142" t="s">
        <v>56</v>
      </c>
      <c r="B39" s="154">
        <v>1178</v>
      </c>
      <c r="C39" s="155">
        <v>1336</v>
      </c>
      <c r="D39" s="156">
        <v>1.13412563667233</v>
      </c>
      <c r="E39" s="160">
        <v>13</v>
      </c>
      <c r="F39" s="159">
        <v>26</v>
      </c>
      <c r="G39" s="156">
        <v>2</v>
      </c>
      <c r="H39" s="160">
        <v>0</v>
      </c>
      <c r="I39" s="159">
        <v>0</v>
      </c>
      <c r="J39" s="156" t="s">
        <v>131</v>
      </c>
      <c r="K39" s="157">
        <v>89</v>
      </c>
      <c r="L39" s="159">
        <v>301</v>
      </c>
      <c r="M39" s="156">
        <v>3.3820224719101102</v>
      </c>
      <c r="N39" s="160">
        <v>782</v>
      </c>
      <c r="O39" s="159">
        <v>1581</v>
      </c>
      <c r="P39" s="156">
        <v>2.02173913043478</v>
      </c>
      <c r="Q39" s="160">
        <v>17025</v>
      </c>
      <c r="R39" s="159">
        <v>31054</v>
      </c>
      <c r="S39" s="156">
        <v>1.8240234948605001</v>
      </c>
      <c r="T39" s="160">
        <v>68</v>
      </c>
      <c r="U39" s="159">
        <v>100</v>
      </c>
      <c r="V39" s="156">
        <v>1.47058823529412</v>
      </c>
      <c r="W39" s="160">
        <v>4224</v>
      </c>
      <c r="X39" s="159">
        <v>9045</v>
      </c>
      <c r="Y39" s="156">
        <v>2.1413352272727302</v>
      </c>
      <c r="Z39" s="160">
        <v>11</v>
      </c>
      <c r="AA39" s="159">
        <v>46</v>
      </c>
      <c r="AB39" s="156">
        <v>4.1818181818181799</v>
      </c>
      <c r="AC39" s="160">
        <v>3308</v>
      </c>
      <c r="AD39" s="159">
        <v>5968</v>
      </c>
      <c r="AE39" s="156">
        <v>1.8041112454655399</v>
      </c>
      <c r="AF39" s="160">
        <v>6</v>
      </c>
      <c r="AG39" s="159">
        <v>6</v>
      </c>
      <c r="AH39" s="156">
        <v>1</v>
      </c>
      <c r="AI39" s="160">
        <v>10930</v>
      </c>
      <c r="AJ39" s="159">
        <v>15271</v>
      </c>
      <c r="AK39" s="156">
        <v>1.3971637694418999</v>
      </c>
      <c r="AL39" s="160">
        <v>70</v>
      </c>
      <c r="AM39" s="159">
        <v>183</v>
      </c>
      <c r="AN39" s="156">
        <v>2.6142857142857099</v>
      </c>
      <c r="AO39" s="160">
        <v>293</v>
      </c>
      <c r="AP39" s="159">
        <v>523</v>
      </c>
      <c r="AQ39" s="156">
        <v>1.78498293515358</v>
      </c>
      <c r="AR39" s="160">
        <v>495</v>
      </c>
      <c r="AS39" s="159">
        <v>682</v>
      </c>
      <c r="AT39" s="156">
        <v>1.37777777777778</v>
      </c>
      <c r="AU39" s="160">
        <v>110</v>
      </c>
      <c r="AV39" s="159">
        <v>129</v>
      </c>
      <c r="AW39" s="156">
        <v>1.17272727272727</v>
      </c>
      <c r="AX39" s="160">
        <v>125</v>
      </c>
      <c r="AY39" s="159">
        <v>236</v>
      </c>
      <c r="AZ39" s="156">
        <v>1.8879999999999999</v>
      </c>
      <c r="BA39" s="160">
        <v>172</v>
      </c>
      <c r="BB39" s="159">
        <v>258</v>
      </c>
      <c r="BC39" s="156">
        <v>1.5</v>
      </c>
      <c r="BD39" s="160">
        <v>454</v>
      </c>
      <c r="BE39" s="159">
        <v>823</v>
      </c>
      <c r="BF39" s="156">
        <v>1.81277533039648</v>
      </c>
      <c r="BG39" s="160">
        <v>42</v>
      </c>
      <c r="BH39" s="159">
        <v>74</v>
      </c>
      <c r="BI39" s="156">
        <v>1.7619047619047601</v>
      </c>
      <c r="BJ39" s="160">
        <v>866</v>
      </c>
      <c r="BK39" s="159">
        <v>1509</v>
      </c>
      <c r="BL39" s="156">
        <v>1.7424942263279399</v>
      </c>
      <c r="BM39" s="160">
        <v>89</v>
      </c>
      <c r="BN39" s="159">
        <v>178</v>
      </c>
      <c r="BO39" s="156">
        <v>2</v>
      </c>
      <c r="BP39" s="160">
        <v>10554</v>
      </c>
      <c r="BQ39" s="159">
        <v>19415</v>
      </c>
      <c r="BR39" s="156">
        <v>1.8395868864885401</v>
      </c>
      <c r="BS39" s="160">
        <v>2377</v>
      </c>
      <c r="BT39" s="159">
        <v>3718</v>
      </c>
      <c r="BU39" s="156">
        <v>1.56415649978965</v>
      </c>
      <c r="BV39" s="160">
        <v>83</v>
      </c>
      <c r="BW39" s="159">
        <v>200</v>
      </c>
      <c r="BX39" s="156">
        <v>2.4096385542168699</v>
      </c>
      <c r="BY39" s="160">
        <v>13057</v>
      </c>
      <c r="BZ39" s="159">
        <v>22751</v>
      </c>
      <c r="CA39" s="156">
        <v>1.7424370069694399</v>
      </c>
      <c r="CB39" s="145">
        <v>9177</v>
      </c>
      <c r="CC39" s="146">
        <f t="shared" si="0"/>
        <v>115413</v>
      </c>
      <c r="CD39" s="143">
        <f t="shared" si="1"/>
        <v>12.576332134684538</v>
      </c>
    </row>
    <row r="40" spans="1:82" s="126" customFormat="1" ht="11.25" customHeight="1" x14ac:dyDescent="0.2">
      <c r="A40" s="142" t="s">
        <v>145</v>
      </c>
      <c r="B40" s="154">
        <v>2246</v>
      </c>
      <c r="C40" s="155">
        <v>3006</v>
      </c>
      <c r="D40" s="156">
        <v>1.3383793410507601</v>
      </c>
      <c r="E40" s="154">
        <v>18</v>
      </c>
      <c r="F40" s="155">
        <v>51</v>
      </c>
      <c r="G40" s="156">
        <v>2.8333333333333299</v>
      </c>
      <c r="H40" s="160">
        <v>0</v>
      </c>
      <c r="I40" s="159">
        <v>0</v>
      </c>
      <c r="J40" s="156" t="s">
        <v>131</v>
      </c>
      <c r="K40" s="157">
        <v>23</v>
      </c>
      <c r="L40" s="159">
        <v>61</v>
      </c>
      <c r="M40" s="156">
        <v>2.6521739130434798</v>
      </c>
      <c r="N40" s="160">
        <v>841</v>
      </c>
      <c r="O40" s="159">
        <v>2340</v>
      </c>
      <c r="P40" s="156">
        <v>2.7824019024970301</v>
      </c>
      <c r="Q40" s="160">
        <v>15202</v>
      </c>
      <c r="R40" s="159">
        <v>28526</v>
      </c>
      <c r="S40" s="156">
        <v>1.8764636232074701</v>
      </c>
      <c r="T40" s="160">
        <v>89</v>
      </c>
      <c r="U40" s="159">
        <v>103</v>
      </c>
      <c r="V40" s="156">
        <v>1.1573033707865199</v>
      </c>
      <c r="W40" s="160">
        <v>5483</v>
      </c>
      <c r="X40" s="159">
        <v>12285</v>
      </c>
      <c r="Y40" s="156">
        <v>2.2405617362757599</v>
      </c>
      <c r="Z40" s="160">
        <v>3</v>
      </c>
      <c r="AA40" s="159">
        <v>4</v>
      </c>
      <c r="AB40" s="156">
        <v>1.3333333333333299</v>
      </c>
      <c r="AC40" s="160">
        <v>1602</v>
      </c>
      <c r="AD40" s="159">
        <v>2200</v>
      </c>
      <c r="AE40" s="156">
        <v>1.3732833957553101</v>
      </c>
      <c r="AF40" s="160">
        <v>0</v>
      </c>
      <c r="AG40" s="159">
        <v>0</v>
      </c>
      <c r="AH40" s="156" t="s">
        <v>131</v>
      </c>
      <c r="AI40" s="160">
        <v>5370</v>
      </c>
      <c r="AJ40" s="159">
        <v>8731</v>
      </c>
      <c r="AK40" s="156">
        <v>1.62588454376164</v>
      </c>
      <c r="AL40" s="160">
        <v>76</v>
      </c>
      <c r="AM40" s="159">
        <v>619</v>
      </c>
      <c r="AN40" s="156">
        <v>8.1447368421052602</v>
      </c>
      <c r="AO40" s="160">
        <v>327</v>
      </c>
      <c r="AP40" s="159">
        <v>465</v>
      </c>
      <c r="AQ40" s="156">
        <v>1.42201834862385</v>
      </c>
      <c r="AR40" s="160">
        <v>671</v>
      </c>
      <c r="AS40" s="159">
        <v>1013</v>
      </c>
      <c r="AT40" s="156">
        <v>1.5096870342772</v>
      </c>
      <c r="AU40" s="160">
        <v>82</v>
      </c>
      <c r="AV40" s="159">
        <v>204</v>
      </c>
      <c r="AW40" s="156">
        <v>2.48780487804878</v>
      </c>
      <c r="AX40" s="160">
        <v>104</v>
      </c>
      <c r="AY40" s="159">
        <v>172</v>
      </c>
      <c r="AZ40" s="156">
        <v>1.65384615384615</v>
      </c>
      <c r="BA40" s="160">
        <v>906</v>
      </c>
      <c r="BB40" s="159">
        <v>1613</v>
      </c>
      <c r="BC40" s="156">
        <v>1.7803532008830001</v>
      </c>
      <c r="BD40" s="160">
        <v>296</v>
      </c>
      <c r="BE40" s="159">
        <v>1525</v>
      </c>
      <c r="BF40" s="156">
        <v>5.1520270270270299</v>
      </c>
      <c r="BG40" s="160">
        <v>22</v>
      </c>
      <c r="BH40" s="159">
        <v>81</v>
      </c>
      <c r="BI40" s="156">
        <v>3.6818181818181799</v>
      </c>
      <c r="BJ40" s="160">
        <v>566</v>
      </c>
      <c r="BK40" s="159">
        <v>832</v>
      </c>
      <c r="BL40" s="156">
        <v>1.4699646643109501</v>
      </c>
      <c r="BM40" s="160">
        <v>36</v>
      </c>
      <c r="BN40" s="159">
        <v>74</v>
      </c>
      <c r="BO40" s="156">
        <v>2.0555555555555598</v>
      </c>
      <c r="BP40" s="160">
        <v>8807</v>
      </c>
      <c r="BQ40" s="159">
        <v>13391</v>
      </c>
      <c r="BR40" s="156">
        <v>1.5204950607471299</v>
      </c>
      <c r="BS40" s="160">
        <v>2288</v>
      </c>
      <c r="BT40" s="159">
        <v>5032</v>
      </c>
      <c r="BU40" s="156">
        <v>2.1993006993007</v>
      </c>
      <c r="BV40" s="160">
        <v>41</v>
      </c>
      <c r="BW40" s="159">
        <v>101</v>
      </c>
      <c r="BX40" s="156">
        <v>2.4634146341463401</v>
      </c>
      <c r="BY40" s="160">
        <v>14310</v>
      </c>
      <c r="BZ40" s="159">
        <v>23281</v>
      </c>
      <c r="CA40" s="156">
        <v>1.6269042627533199</v>
      </c>
      <c r="CB40" s="145">
        <v>8873</v>
      </c>
      <c r="CC40" s="146">
        <f t="shared" si="0"/>
        <v>105710</v>
      </c>
      <c r="CD40" s="143">
        <f t="shared" si="1"/>
        <v>11.913670686351853</v>
      </c>
    </row>
    <row r="41" spans="1:82" s="126" customFormat="1" ht="11.25" customHeight="1" x14ac:dyDescent="0.2">
      <c r="A41" s="173" t="s">
        <v>55</v>
      </c>
      <c r="B41" s="160">
        <v>1016</v>
      </c>
      <c r="C41" s="159">
        <v>2778</v>
      </c>
      <c r="D41" s="174">
        <v>2.7342519685039401</v>
      </c>
      <c r="E41" s="160">
        <v>95</v>
      </c>
      <c r="F41" s="159">
        <v>175</v>
      </c>
      <c r="G41" s="174">
        <v>1.84210526315789</v>
      </c>
      <c r="H41" s="160">
        <v>0</v>
      </c>
      <c r="I41" s="159">
        <v>0</v>
      </c>
      <c r="J41" s="174" t="s">
        <v>131</v>
      </c>
      <c r="K41" s="175">
        <v>331</v>
      </c>
      <c r="L41" s="159">
        <v>777</v>
      </c>
      <c r="M41" s="174">
        <v>2.34743202416918</v>
      </c>
      <c r="N41" s="160">
        <v>1631</v>
      </c>
      <c r="O41" s="159">
        <v>3557</v>
      </c>
      <c r="P41" s="174">
        <v>2.1808706315144102</v>
      </c>
      <c r="Q41" s="160">
        <v>5749</v>
      </c>
      <c r="R41" s="159">
        <v>13909</v>
      </c>
      <c r="S41" s="174">
        <v>2.4193772830057401</v>
      </c>
      <c r="T41" s="160">
        <v>454</v>
      </c>
      <c r="U41" s="159">
        <v>834</v>
      </c>
      <c r="V41" s="174">
        <v>1.8370044052863399</v>
      </c>
      <c r="W41" s="160">
        <v>5203</v>
      </c>
      <c r="X41" s="159">
        <v>9595</v>
      </c>
      <c r="Y41" s="174">
        <v>1.8441283874687699</v>
      </c>
      <c r="Z41" s="160">
        <v>197</v>
      </c>
      <c r="AA41" s="159">
        <v>321</v>
      </c>
      <c r="AB41" s="174">
        <v>1.6294416243654799</v>
      </c>
      <c r="AC41" s="160">
        <v>6503</v>
      </c>
      <c r="AD41" s="159">
        <v>19528</v>
      </c>
      <c r="AE41" s="174">
        <v>3.0029217284330301</v>
      </c>
      <c r="AF41" s="160">
        <v>42</v>
      </c>
      <c r="AG41" s="159">
        <v>77</v>
      </c>
      <c r="AH41" s="174">
        <v>1.8333333333333299</v>
      </c>
      <c r="AI41" s="160">
        <v>2565</v>
      </c>
      <c r="AJ41" s="159">
        <v>4854</v>
      </c>
      <c r="AK41" s="174">
        <v>1.8923976608187101</v>
      </c>
      <c r="AL41" s="160">
        <v>175</v>
      </c>
      <c r="AM41" s="159">
        <v>480</v>
      </c>
      <c r="AN41" s="174">
        <v>2.7428571428571402</v>
      </c>
      <c r="AO41" s="160">
        <v>290</v>
      </c>
      <c r="AP41" s="159">
        <v>710</v>
      </c>
      <c r="AQ41" s="174">
        <v>2.4482758620689702</v>
      </c>
      <c r="AR41" s="160">
        <v>472</v>
      </c>
      <c r="AS41" s="159">
        <v>1125</v>
      </c>
      <c r="AT41" s="174">
        <v>2.38347457627119</v>
      </c>
      <c r="AU41" s="160">
        <v>286</v>
      </c>
      <c r="AV41" s="159">
        <v>486</v>
      </c>
      <c r="AW41" s="174">
        <v>1.6993006993007</v>
      </c>
      <c r="AX41" s="160">
        <v>739</v>
      </c>
      <c r="AY41" s="159">
        <v>1540</v>
      </c>
      <c r="AZ41" s="174">
        <v>2.0838971583220598</v>
      </c>
      <c r="BA41" s="160">
        <v>403</v>
      </c>
      <c r="BB41" s="159">
        <v>980</v>
      </c>
      <c r="BC41" s="174">
        <v>2.4317617866005001</v>
      </c>
      <c r="BD41" s="160">
        <v>1706</v>
      </c>
      <c r="BE41" s="159">
        <v>4005</v>
      </c>
      <c r="BF41" s="174">
        <v>2.3475967174677601</v>
      </c>
      <c r="BG41" s="160">
        <v>508</v>
      </c>
      <c r="BH41" s="159">
        <v>1379</v>
      </c>
      <c r="BI41" s="174">
        <v>2.7145669291338601</v>
      </c>
      <c r="BJ41" s="160">
        <v>2047</v>
      </c>
      <c r="BK41" s="159">
        <v>3894</v>
      </c>
      <c r="BL41" s="174">
        <v>1.90229604298974</v>
      </c>
      <c r="BM41" s="160">
        <v>354</v>
      </c>
      <c r="BN41" s="159">
        <v>639</v>
      </c>
      <c r="BO41" s="174">
        <v>1.8050847457627099</v>
      </c>
      <c r="BP41" s="160">
        <v>3960</v>
      </c>
      <c r="BQ41" s="159">
        <v>9364</v>
      </c>
      <c r="BR41" s="174">
        <v>2.36464646464646</v>
      </c>
      <c r="BS41" s="160">
        <v>3468</v>
      </c>
      <c r="BT41" s="159">
        <v>7927</v>
      </c>
      <c r="BU41" s="174">
        <v>2.28575547866205</v>
      </c>
      <c r="BV41" s="160">
        <v>436</v>
      </c>
      <c r="BW41" s="159">
        <v>994</v>
      </c>
      <c r="BX41" s="174">
        <v>2.2798165137614701</v>
      </c>
      <c r="BY41" s="160">
        <v>7969</v>
      </c>
      <c r="BZ41" s="159">
        <v>14918</v>
      </c>
      <c r="CA41" s="174">
        <v>1.8720040155602999</v>
      </c>
      <c r="CB41" s="145">
        <v>8820</v>
      </c>
      <c r="CC41" s="146">
        <f t="shared" si="0"/>
        <v>104846</v>
      </c>
      <c r="CD41" s="143">
        <f t="shared" si="1"/>
        <v>11.887301587301588</v>
      </c>
    </row>
    <row r="42" spans="1:82" s="126" customFormat="1" ht="11.25" customHeight="1" x14ac:dyDescent="0.2">
      <c r="A42" s="142" t="s">
        <v>58</v>
      </c>
      <c r="B42" s="154">
        <v>982</v>
      </c>
      <c r="C42" s="155">
        <v>3974</v>
      </c>
      <c r="D42" s="156">
        <v>4.0468431771894098</v>
      </c>
      <c r="E42" s="154">
        <v>29</v>
      </c>
      <c r="F42" s="155">
        <v>73</v>
      </c>
      <c r="G42" s="156">
        <v>2.5172413793103501</v>
      </c>
      <c r="H42" s="157">
        <v>0</v>
      </c>
      <c r="I42" s="158">
        <v>0</v>
      </c>
      <c r="J42" s="156" t="s">
        <v>131</v>
      </c>
      <c r="K42" s="157">
        <v>448</v>
      </c>
      <c r="L42" s="159">
        <v>878</v>
      </c>
      <c r="M42" s="156">
        <v>1.9598214285714299</v>
      </c>
      <c r="N42" s="160">
        <v>3756</v>
      </c>
      <c r="O42" s="159">
        <v>7789</v>
      </c>
      <c r="P42" s="156">
        <v>2.0737486687965898</v>
      </c>
      <c r="Q42" s="160">
        <v>5029</v>
      </c>
      <c r="R42" s="159">
        <v>11207</v>
      </c>
      <c r="S42" s="156">
        <v>2.2284748458938202</v>
      </c>
      <c r="T42" s="160">
        <v>450</v>
      </c>
      <c r="U42" s="159">
        <v>958</v>
      </c>
      <c r="V42" s="156">
        <v>2.1288888888888899</v>
      </c>
      <c r="W42" s="160">
        <v>6007</v>
      </c>
      <c r="X42" s="159">
        <v>12480</v>
      </c>
      <c r="Y42" s="156">
        <v>2.0775761611453301</v>
      </c>
      <c r="Z42" s="160">
        <v>43</v>
      </c>
      <c r="AA42" s="159">
        <v>94</v>
      </c>
      <c r="AB42" s="156">
        <v>2.18604651162791</v>
      </c>
      <c r="AC42" s="160">
        <v>2750</v>
      </c>
      <c r="AD42" s="159">
        <v>7665</v>
      </c>
      <c r="AE42" s="156">
        <v>2.7872727272727298</v>
      </c>
      <c r="AF42" s="160">
        <v>32</v>
      </c>
      <c r="AG42" s="159">
        <v>61</v>
      </c>
      <c r="AH42" s="156">
        <v>1.90625</v>
      </c>
      <c r="AI42" s="160">
        <v>1887</v>
      </c>
      <c r="AJ42" s="159">
        <v>4306</v>
      </c>
      <c r="AK42" s="156">
        <v>2.28192898781134</v>
      </c>
      <c r="AL42" s="160">
        <v>154</v>
      </c>
      <c r="AM42" s="159">
        <v>309</v>
      </c>
      <c r="AN42" s="156">
        <v>2.0064935064935101</v>
      </c>
      <c r="AO42" s="160">
        <v>255</v>
      </c>
      <c r="AP42" s="159">
        <v>516</v>
      </c>
      <c r="AQ42" s="156">
        <v>2.0235294117647098</v>
      </c>
      <c r="AR42" s="160">
        <v>220</v>
      </c>
      <c r="AS42" s="159">
        <v>617</v>
      </c>
      <c r="AT42" s="156">
        <v>2.8045454545454498</v>
      </c>
      <c r="AU42" s="160">
        <v>154</v>
      </c>
      <c r="AV42" s="159">
        <v>427</v>
      </c>
      <c r="AW42" s="156">
        <v>2.7727272727272698</v>
      </c>
      <c r="AX42" s="160">
        <v>242</v>
      </c>
      <c r="AY42" s="159">
        <v>1168</v>
      </c>
      <c r="AZ42" s="156">
        <v>4.8264462809917399</v>
      </c>
      <c r="BA42" s="160">
        <v>338</v>
      </c>
      <c r="BB42" s="159">
        <v>1495</v>
      </c>
      <c r="BC42" s="156">
        <v>4.4230769230769198</v>
      </c>
      <c r="BD42" s="160">
        <v>846</v>
      </c>
      <c r="BE42" s="159">
        <v>2022</v>
      </c>
      <c r="BF42" s="156">
        <v>2.3900709219858198</v>
      </c>
      <c r="BG42" s="160">
        <v>242</v>
      </c>
      <c r="BH42" s="159">
        <v>1837</v>
      </c>
      <c r="BI42" s="156">
        <v>7.5909090909090899</v>
      </c>
      <c r="BJ42" s="160">
        <v>2774</v>
      </c>
      <c r="BK42" s="159">
        <v>6673</v>
      </c>
      <c r="BL42" s="156">
        <v>2.4055515501081501</v>
      </c>
      <c r="BM42" s="160">
        <v>92</v>
      </c>
      <c r="BN42" s="159">
        <v>183</v>
      </c>
      <c r="BO42" s="156">
        <v>1.98913043478261</v>
      </c>
      <c r="BP42" s="160">
        <v>2593</v>
      </c>
      <c r="BQ42" s="159">
        <v>6621</v>
      </c>
      <c r="BR42" s="156">
        <v>2.5534130350944899</v>
      </c>
      <c r="BS42" s="160">
        <v>2936</v>
      </c>
      <c r="BT42" s="159">
        <v>6403</v>
      </c>
      <c r="BU42" s="156">
        <v>2.1808583106267001</v>
      </c>
      <c r="BV42" s="160">
        <v>274</v>
      </c>
      <c r="BW42" s="159">
        <v>753</v>
      </c>
      <c r="BX42" s="156">
        <v>2.74817518248175</v>
      </c>
      <c r="BY42" s="160">
        <v>9124</v>
      </c>
      <c r="BZ42" s="159">
        <v>21936</v>
      </c>
      <c r="CA42" s="156">
        <v>2.4042086804033298</v>
      </c>
      <c r="CB42" s="145">
        <v>8596</v>
      </c>
      <c r="CC42" s="146">
        <f t="shared" si="0"/>
        <v>100445</v>
      </c>
      <c r="CD42" s="143">
        <f t="shared" si="1"/>
        <v>11.685086086551884</v>
      </c>
    </row>
    <row r="43" spans="1:82" s="126" customFormat="1" ht="11.25" customHeight="1" x14ac:dyDescent="0.2">
      <c r="A43" s="142" t="s">
        <v>147</v>
      </c>
      <c r="B43" s="154">
        <v>302</v>
      </c>
      <c r="C43" s="155">
        <v>845</v>
      </c>
      <c r="D43" s="156">
        <v>2.7980132450331099</v>
      </c>
      <c r="E43" s="160">
        <v>15</v>
      </c>
      <c r="F43" s="159">
        <v>36</v>
      </c>
      <c r="G43" s="156">
        <v>2.4</v>
      </c>
      <c r="H43" s="160">
        <v>51</v>
      </c>
      <c r="I43" s="159">
        <v>93</v>
      </c>
      <c r="J43" s="156">
        <v>1.8235294117647101</v>
      </c>
      <c r="K43" s="160">
        <v>156</v>
      </c>
      <c r="L43" s="159">
        <v>328</v>
      </c>
      <c r="M43" s="156">
        <v>2.1025641025641</v>
      </c>
      <c r="N43" s="160">
        <v>1074</v>
      </c>
      <c r="O43" s="159">
        <v>4016</v>
      </c>
      <c r="P43" s="156">
        <v>3.73929236499069</v>
      </c>
      <c r="Q43" s="160">
        <v>2608</v>
      </c>
      <c r="R43" s="159">
        <v>6902</v>
      </c>
      <c r="S43" s="156">
        <v>2.64647239263804</v>
      </c>
      <c r="T43" s="160">
        <v>190</v>
      </c>
      <c r="U43" s="159">
        <v>340</v>
      </c>
      <c r="V43" s="156">
        <v>1.7894736842105301</v>
      </c>
      <c r="W43" s="160">
        <v>14466</v>
      </c>
      <c r="X43" s="159">
        <v>52599</v>
      </c>
      <c r="Y43" s="156">
        <v>3.6360431356283698</v>
      </c>
      <c r="Z43" s="160">
        <v>15</v>
      </c>
      <c r="AA43" s="159">
        <v>23</v>
      </c>
      <c r="AB43" s="156">
        <v>1.5333333333333301</v>
      </c>
      <c r="AC43" s="160">
        <v>770</v>
      </c>
      <c r="AD43" s="159">
        <v>2134</v>
      </c>
      <c r="AE43" s="156">
        <v>2.77142857142857</v>
      </c>
      <c r="AF43" s="160">
        <v>7</v>
      </c>
      <c r="AG43" s="159">
        <v>26</v>
      </c>
      <c r="AH43" s="156">
        <v>3.71428571428571</v>
      </c>
      <c r="AI43" s="160">
        <v>920</v>
      </c>
      <c r="AJ43" s="159">
        <v>1835</v>
      </c>
      <c r="AK43" s="156">
        <v>1.9945652173913</v>
      </c>
      <c r="AL43" s="160">
        <v>168</v>
      </c>
      <c r="AM43" s="159">
        <v>457</v>
      </c>
      <c r="AN43" s="156">
        <v>2.7202380952380998</v>
      </c>
      <c r="AO43" s="160">
        <v>121</v>
      </c>
      <c r="AP43" s="159">
        <v>220</v>
      </c>
      <c r="AQ43" s="156">
        <v>1.8181818181818199</v>
      </c>
      <c r="AR43" s="160">
        <v>76</v>
      </c>
      <c r="AS43" s="159">
        <v>445</v>
      </c>
      <c r="AT43" s="156">
        <v>5.8552631578947398</v>
      </c>
      <c r="AU43" s="160">
        <v>135</v>
      </c>
      <c r="AV43" s="159">
        <v>325</v>
      </c>
      <c r="AW43" s="156">
        <v>2.4074074074074101</v>
      </c>
      <c r="AX43" s="160">
        <v>60</v>
      </c>
      <c r="AY43" s="159">
        <v>163</v>
      </c>
      <c r="AZ43" s="156">
        <v>2.7166666666666699</v>
      </c>
      <c r="BA43" s="160">
        <v>76</v>
      </c>
      <c r="BB43" s="159">
        <v>174</v>
      </c>
      <c r="BC43" s="156">
        <v>2.2894736842105301</v>
      </c>
      <c r="BD43" s="160">
        <v>401</v>
      </c>
      <c r="BE43" s="159">
        <v>1098</v>
      </c>
      <c r="BF43" s="156">
        <v>2.7381546134663299</v>
      </c>
      <c r="BG43" s="160">
        <v>74</v>
      </c>
      <c r="BH43" s="159">
        <v>152</v>
      </c>
      <c r="BI43" s="156">
        <v>2.0540540540540499</v>
      </c>
      <c r="BJ43" s="160">
        <v>1014</v>
      </c>
      <c r="BK43" s="159">
        <v>2231</v>
      </c>
      <c r="BL43" s="156">
        <v>2.20019723865878</v>
      </c>
      <c r="BM43" s="160">
        <v>64</v>
      </c>
      <c r="BN43" s="159">
        <v>169</v>
      </c>
      <c r="BO43" s="156">
        <v>2.640625</v>
      </c>
      <c r="BP43" s="160">
        <v>1176</v>
      </c>
      <c r="BQ43" s="159">
        <v>3617</v>
      </c>
      <c r="BR43" s="156">
        <v>3.0756802721088401</v>
      </c>
      <c r="BS43" s="160">
        <v>2503</v>
      </c>
      <c r="BT43" s="159">
        <v>9005</v>
      </c>
      <c r="BU43" s="156">
        <v>3.5976827806632001</v>
      </c>
      <c r="BV43" s="160">
        <v>138</v>
      </c>
      <c r="BW43" s="159">
        <v>449</v>
      </c>
      <c r="BX43" s="156">
        <v>3.2536231884058</v>
      </c>
      <c r="BY43" s="160">
        <v>5658</v>
      </c>
      <c r="BZ43" s="159">
        <v>12005</v>
      </c>
      <c r="CA43" s="156">
        <v>2.1217744786143502</v>
      </c>
      <c r="CB43" s="145">
        <v>8489</v>
      </c>
      <c r="CC43" s="146">
        <f t="shared" si="0"/>
        <v>99687</v>
      </c>
      <c r="CD43" s="143">
        <f t="shared" si="1"/>
        <v>11.743079279067027</v>
      </c>
    </row>
    <row r="44" spans="1:82" s="126" customFormat="1" ht="11.25" customHeight="1" x14ac:dyDescent="0.2">
      <c r="A44" s="176" t="s">
        <v>30</v>
      </c>
      <c r="B44" s="171">
        <v>397</v>
      </c>
      <c r="C44" s="170">
        <v>1031</v>
      </c>
      <c r="D44" s="177">
        <v>2.59697732997481</v>
      </c>
      <c r="E44" s="171">
        <v>11</v>
      </c>
      <c r="F44" s="170">
        <v>27</v>
      </c>
      <c r="G44" s="177">
        <v>2.4545454545454501</v>
      </c>
      <c r="H44" s="178">
        <v>0</v>
      </c>
      <c r="I44" s="179">
        <v>0</v>
      </c>
      <c r="J44" s="156" t="s">
        <v>131</v>
      </c>
      <c r="K44" s="178">
        <v>244</v>
      </c>
      <c r="L44" s="170">
        <v>509</v>
      </c>
      <c r="M44" s="177">
        <v>2.0860655737704898</v>
      </c>
      <c r="N44" s="171">
        <v>3435</v>
      </c>
      <c r="O44" s="170">
        <v>7282</v>
      </c>
      <c r="P44" s="177">
        <v>2.1199417758369701</v>
      </c>
      <c r="Q44" s="171">
        <v>5056</v>
      </c>
      <c r="R44" s="170">
        <v>11705</v>
      </c>
      <c r="S44" s="177">
        <v>2.3150712025316502</v>
      </c>
      <c r="T44" s="171">
        <v>179</v>
      </c>
      <c r="U44" s="170">
        <v>356</v>
      </c>
      <c r="V44" s="177">
        <v>1.98882681564246</v>
      </c>
      <c r="W44" s="171">
        <v>8571</v>
      </c>
      <c r="X44" s="170">
        <v>16718</v>
      </c>
      <c r="Y44" s="177">
        <v>1.95053085987633</v>
      </c>
      <c r="Z44" s="171">
        <v>25</v>
      </c>
      <c r="AA44" s="170">
        <v>82</v>
      </c>
      <c r="AB44" s="177">
        <v>3.28</v>
      </c>
      <c r="AC44" s="171">
        <v>1789</v>
      </c>
      <c r="AD44" s="170">
        <v>4093</v>
      </c>
      <c r="AE44" s="177">
        <v>2.2878703186137499</v>
      </c>
      <c r="AF44" s="171">
        <v>28</v>
      </c>
      <c r="AG44" s="170">
        <v>84</v>
      </c>
      <c r="AH44" s="177">
        <v>3</v>
      </c>
      <c r="AI44" s="171">
        <v>2482</v>
      </c>
      <c r="AJ44" s="170">
        <v>4673</v>
      </c>
      <c r="AK44" s="177">
        <v>1.8827558420628501</v>
      </c>
      <c r="AL44" s="171">
        <v>646</v>
      </c>
      <c r="AM44" s="170">
        <v>1632</v>
      </c>
      <c r="AN44" s="177">
        <v>2.5263157894736801</v>
      </c>
      <c r="AO44" s="171">
        <v>317</v>
      </c>
      <c r="AP44" s="170">
        <v>621</v>
      </c>
      <c r="AQ44" s="177">
        <v>1.9589905362775999</v>
      </c>
      <c r="AR44" s="171">
        <v>279</v>
      </c>
      <c r="AS44" s="170">
        <v>853</v>
      </c>
      <c r="AT44" s="177">
        <v>3.0573476702509002</v>
      </c>
      <c r="AU44" s="171">
        <v>214</v>
      </c>
      <c r="AV44" s="170">
        <v>457</v>
      </c>
      <c r="AW44" s="177">
        <v>2.1355140186915902</v>
      </c>
      <c r="AX44" s="171">
        <v>265</v>
      </c>
      <c r="AY44" s="170">
        <v>770</v>
      </c>
      <c r="AZ44" s="177">
        <v>2.9056603773584899</v>
      </c>
      <c r="BA44" s="171">
        <v>256</v>
      </c>
      <c r="BB44" s="170">
        <v>892</v>
      </c>
      <c r="BC44" s="177">
        <v>3.484375</v>
      </c>
      <c r="BD44" s="171">
        <v>549</v>
      </c>
      <c r="BE44" s="170">
        <v>1105</v>
      </c>
      <c r="BF44" s="177">
        <v>2.0127504553734101</v>
      </c>
      <c r="BG44" s="171">
        <v>113</v>
      </c>
      <c r="BH44" s="170">
        <v>216</v>
      </c>
      <c r="BI44" s="177">
        <v>1.91150442477876</v>
      </c>
      <c r="BJ44" s="171">
        <v>1481</v>
      </c>
      <c r="BK44" s="170">
        <v>3063</v>
      </c>
      <c r="BL44" s="177">
        <v>2.0681971640783301</v>
      </c>
      <c r="BM44" s="171">
        <v>143</v>
      </c>
      <c r="BN44" s="170">
        <v>325</v>
      </c>
      <c r="BO44" s="177">
        <v>2.2727272727272698</v>
      </c>
      <c r="BP44" s="171">
        <v>3195</v>
      </c>
      <c r="BQ44" s="170">
        <v>8088</v>
      </c>
      <c r="BR44" s="177">
        <v>2.5314553990610298</v>
      </c>
      <c r="BS44" s="171">
        <v>3116</v>
      </c>
      <c r="BT44" s="170">
        <v>7901</v>
      </c>
      <c r="BU44" s="177">
        <v>2.5356225930680401</v>
      </c>
      <c r="BV44" s="171">
        <v>454</v>
      </c>
      <c r="BW44" s="170">
        <v>996</v>
      </c>
      <c r="BX44" s="177">
        <v>2.1938325991189398</v>
      </c>
      <c r="BY44" s="171">
        <v>12933</v>
      </c>
      <c r="BZ44" s="170">
        <v>25055</v>
      </c>
      <c r="CA44" s="177">
        <v>1.93729219825253</v>
      </c>
      <c r="CB44" s="145">
        <v>7964</v>
      </c>
      <c r="CC44" s="146">
        <f t="shared" si="0"/>
        <v>98534</v>
      </c>
      <c r="CD44" s="143">
        <f t="shared" si="1"/>
        <v>12.372425916624811</v>
      </c>
    </row>
    <row r="45" spans="1:82" s="126" customFormat="1" ht="11.25" customHeight="1" x14ac:dyDescent="0.2">
      <c r="A45" s="142" t="s">
        <v>40</v>
      </c>
      <c r="B45" s="154">
        <v>1439</v>
      </c>
      <c r="C45" s="155">
        <v>2558</v>
      </c>
      <c r="D45" s="156">
        <v>1.7776233495483</v>
      </c>
      <c r="E45" s="160">
        <v>18</v>
      </c>
      <c r="F45" s="159">
        <v>28</v>
      </c>
      <c r="G45" s="156">
        <v>1.55555555555556</v>
      </c>
      <c r="H45" s="160">
        <v>788</v>
      </c>
      <c r="I45" s="159">
        <v>1413</v>
      </c>
      <c r="J45" s="156">
        <v>1.79314720812183</v>
      </c>
      <c r="K45" s="157">
        <v>231</v>
      </c>
      <c r="L45" s="159">
        <v>434</v>
      </c>
      <c r="M45" s="156">
        <v>1.87878787878788</v>
      </c>
      <c r="N45" s="160">
        <v>1661</v>
      </c>
      <c r="O45" s="159">
        <v>3114</v>
      </c>
      <c r="P45" s="156">
        <v>1.87477423239013</v>
      </c>
      <c r="Q45" s="160">
        <v>4958</v>
      </c>
      <c r="R45" s="159">
        <v>10529</v>
      </c>
      <c r="S45" s="156">
        <v>2.1236385639370701</v>
      </c>
      <c r="T45" s="160">
        <v>1100</v>
      </c>
      <c r="U45" s="159">
        <v>1945</v>
      </c>
      <c r="V45" s="156">
        <v>1.7681818181818201</v>
      </c>
      <c r="W45" s="160">
        <v>9392</v>
      </c>
      <c r="X45" s="159">
        <v>17404</v>
      </c>
      <c r="Y45" s="156">
        <v>1.8530664395230001</v>
      </c>
      <c r="Z45" s="160">
        <v>48</v>
      </c>
      <c r="AA45" s="159">
        <v>103</v>
      </c>
      <c r="AB45" s="156">
        <v>2.1458333333333299</v>
      </c>
      <c r="AC45" s="160">
        <v>2614</v>
      </c>
      <c r="AD45" s="159">
        <v>6876</v>
      </c>
      <c r="AE45" s="156">
        <v>2.6304514154552399</v>
      </c>
      <c r="AF45" s="160">
        <v>30</v>
      </c>
      <c r="AG45" s="159">
        <v>52</v>
      </c>
      <c r="AH45" s="156">
        <v>1.7333333333333301</v>
      </c>
      <c r="AI45" s="160">
        <v>1846</v>
      </c>
      <c r="AJ45" s="159">
        <v>3921</v>
      </c>
      <c r="AK45" s="156">
        <v>2.1240520043336901</v>
      </c>
      <c r="AL45" s="160">
        <v>871</v>
      </c>
      <c r="AM45" s="159">
        <v>1014</v>
      </c>
      <c r="AN45" s="156">
        <v>1.16417910447761</v>
      </c>
      <c r="AO45" s="160">
        <v>209</v>
      </c>
      <c r="AP45" s="159">
        <v>424</v>
      </c>
      <c r="AQ45" s="156">
        <v>2.02870813397129</v>
      </c>
      <c r="AR45" s="160">
        <v>98</v>
      </c>
      <c r="AS45" s="159">
        <v>212</v>
      </c>
      <c r="AT45" s="156">
        <v>2.16326530612245</v>
      </c>
      <c r="AU45" s="160">
        <v>157</v>
      </c>
      <c r="AV45" s="159">
        <v>437</v>
      </c>
      <c r="AW45" s="156">
        <v>2.7834394904458599</v>
      </c>
      <c r="AX45" s="160">
        <v>550</v>
      </c>
      <c r="AY45" s="159">
        <v>934</v>
      </c>
      <c r="AZ45" s="156">
        <v>1.69818181818182</v>
      </c>
      <c r="BA45" s="160">
        <v>508</v>
      </c>
      <c r="BB45" s="159">
        <v>1055</v>
      </c>
      <c r="BC45" s="156">
        <v>2.0767716535433101</v>
      </c>
      <c r="BD45" s="160">
        <v>917</v>
      </c>
      <c r="BE45" s="159">
        <v>2357</v>
      </c>
      <c r="BF45" s="156">
        <v>2.5703380588876801</v>
      </c>
      <c r="BG45" s="160">
        <v>201</v>
      </c>
      <c r="BH45" s="159">
        <v>888</v>
      </c>
      <c r="BI45" s="156">
        <v>4.4179104477611899</v>
      </c>
      <c r="BJ45" s="160">
        <v>2551</v>
      </c>
      <c r="BK45" s="159">
        <v>5020</v>
      </c>
      <c r="BL45" s="156">
        <v>1.96785574284594</v>
      </c>
      <c r="BM45" s="160">
        <v>301</v>
      </c>
      <c r="BN45" s="159">
        <v>808</v>
      </c>
      <c r="BO45" s="156">
        <v>2.6843853820598</v>
      </c>
      <c r="BP45" s="160">
        <v>3642</v>
      </c>
      <c r="BQ45" s="159">
        <v>6679</v>
      </c>
      <c r="BR45" s="156">
        <v>1.83388248215266</v>
      </c>
      <c r="BS45" s="160">
        <v>4027</v>
      </c>
      <c r="BT45" s="159">
        <v>9084</v>
      </c>
      <c r="BU45" s="156">
        <v>2.2557735286814</v>
      </c>
      <c r="BV45" s="160">
        <v>112</v>
      </c>
      <c r="BW45" s="159">
        <v>199</v>
      </c>
      <c r="BX45" s="156">
        <v>1.77678571428571</v>
      </c>
      <c r="BY45" s="160">
        <v>11469</v>
      </c>
      <c r="BZ45" s="159">
        <v>20712</v>
      </c>
      <c r="CA45" s="156">
        <v>1.8059115877583101</v>
      </c>
      <c r="CB45" s="145">
        <v>7949</v>
      </c>
      <c r="CC45" s="146">
        <f t="shared" si="0"/>
        <v>98200</v>
      </c>
      <c r="CD45" s="143">
        <f t="shared" si="1"/>
        <v>12.353755189331991</v>
      </c>
    </row>
    <row r="46" spans="1:82" s="126" customFormat="1" ht="11.25" x14ac:dyDescent="0.2">
      <c r="A46" s="142" t="s">
        <v>36</v>
      </c>
      <c r="B46" s="154">
        <v>352</v>
      </c>
      <c r="C46" s="155">
        <v>1158</v>
      </c>
      <c r="D46" s="156">
        <v>3.2897727272727302</v>
      </c>
      <c r="E46" s="154">
        <v>9</v>
      </c>
      <c r="F46" s="155">
        <v>13</v>
      </c>
      <c r="G46" s="156">
        <v>1.44444444444444</v>
      </c>
      <c r="H46" s="157">
        <v>0</v>
      </c>
      <c r="I46" s="158">
        <v>0</v>
      </c>
      <c r="J46" s="156" t="s">
        <v>131</v>
      </c>
      <c r="K46" s="157">
        <v>140</v>
      </c>
      <c r="L46" s="159">
        <v>241</v>
      </c>
      <c r="M46" s="156">
        <v>1.72142857142857</v>
      </c>
      <c r="N46" s="160">
        <v>1635</v>
      </c>
      <c r="O46" s="159">
        <v>4065</v>
      </c>
      <c r="P46" s="156">
        <v>2.4862385321100899</v>
      </c>
      <c r="Q46" s="160">
        <v>4346</v>
      </c>
      <c r="R46" s="159">
        <v>10108</v>
      </c>
      <c r="S46" s="156">
        <v>2.3258168430740902</v>
      </c>
      <c r="T46" s="160">
        <v>152</v>
      </c>
      <c r="U46" s="159">
        <v>294</v>
      </c>
      <c r="V46" s="156">
        <v>1.93421052631579</v>
      </c>
      <c r="W46" s="160">
        <v>11823</v>
      </c>
      <c r="X46" s="159">
        <v>30308</v>
      </c>
      <c r="Y46" s="156">
        <v>2.5634779666751202</v>
      </c>
      <c r="Z46" s="160">
        <v>16</v>
      </c>
      <c r="AA46" s="159">
        <v>21</v>
      </c>
      <c r="AB46" s="156">
        <v>1.3125</v>
      </c>
      <c r="AC46" s="160">
        <v>825</v>
      </c>
      <c r="AD46" s="159">
        <v>2450</v>
      </c>
      <c r="AE46" s="156">
        <v>2.9696969696969702</v>
      </c>
      <c r="AF46" s="160">
        <v>5</v>
      </c>
      <c r="AG46" s="159">
        <v>13</v>
      </c>
      <c r="AH46" s="156">
        <v>2.6</v>
      </c>
      <c r="AI46" s="160">
        <v>1097</v>
      </c>
      <c r="AJ46" s="159">
        <v>2385</v>
      </c>
      <c r="AK46" s="156">
        <v>2.1741112123974502</v>
      </c>
      <c r="AL46" s="160">
        <v>98</v>
      </c>
      <c r="AM46" s="159">
        <v>256</v>
      </c>
      <c r="AN46" s="156">
        <v>2.6122448979591799</v>
      </c>
      <c r="AO46" s="160">
        <v>246</v>
      </c>
      <c r="AP46" s="159">
        <v>595</v>
      </c>
      <c r="AQ46" s="156">
        <v>2.4186991869918701</v>
      </c>
      <c r="AR46" s="160">
        <v>143</v>
      </c>
      <c r="AS46" s="159">
        <v>385</v>
      </c>
      <c r="AT46" s="156">
        <v>2.6923076923076898</v>
      </c>
      <c r="AU46" s="160">
        <v>72</v>
      </c>
      <c r="AV46" s="159">
        <v>319</v>
      </c>
      <c r="AW46" s="156">
        <v>4.4305555555555598</v>
      </c>
      <c r="AX46" s="160">
        <v>158</v>
      </c>
      <c r="AY46" s="159">
        <v>282</v>
      </c>
      <c r="AZ46" s="156">
        <v>1.78481012658228</v>
      </c>
      <c r="BA46" s="160">
        <v>64</v>
      </c>
      <c r="BB46" s="159">
        <v>181</v>
      </c>
      <c r="BC46" s="156">
        <v>2.828125</v>
      </c>
      <c r="BD46" s="160">
        <v>326</v>
      </c>
      <c r="BE46" s="159">
        <v>1193</v>
      </c>
      <c r="BF46" s="156">
        <v>3.6595092024539899</v>
      </c>
      <c r="BG46" s="160">
        <v>45</v>
      </c>
      <c r="BH46" s="159">
        <v>107</v>
      </c>
      <c r="BI46" s="156">
        <v>2.37777777777778</v>
      </c>
      <c r="BJ46" s="160">
        <v>2650</v>
      </c>
      <c r="BK46" s="159">
        <v>5669</v>
      </c>
      <c r="BL46" s="156">
        <v>2.13924528301887</v>
      </c>
      <c r="BM46" s="160">
        <v>48</v>
      </c>
      <c r="BN46" s="159">
        <v>224</v>
      </c>
      <c r="BO46" s="156">
        <v>4.6666666666666696</v>
      </c>
      <c r="BP46" s="160">
        <v>1052</v>
      </c>
      <c r="BQ46" s="159">
        <v>2874</v>
      </c>
      <c r="BR46" s="156">
        <v>2.7319391634981001</v>
      </c>
      <c r="BS46" s="160">
        <v>3084</v>
      </c>
      <c r="BT46" s="159">
        <v>7581</v>
      </c>
      <c r="BU46" s="156">
        <v>2.4581712062256802</v>
      </c>
      <c r="BV46" s="160">
        <v>93</v>
      </c>
      <c r="BW46" s="159">
        <v>337</v>
      </c>
      <c r="BX46" s="156">
        <v>3.6236559139784901</v>
      </c>
      <c r="BY46" s="160">
        <v>9473</v>
      </c>
      <c r="BZ46" s="159">
        <v>22543</v>
      </c>
      <c r="CA46" s="156">
        <v>2.379710756888</v>
      </c>
      <c r="CB46" s="145">
        <v>7553</v>
      </c>
      <c r="CC46" s="146">
        <f t="shared" si="0"/>
        <v>93602</v>
      </c>
      <c r="CD46" s="143">
        <f t="shared" si="1"/>
        <v>12.392691645703694</v>
      </c>
    </row>
    <row r="47" spans="1:82" s="126" customFormat="1" ht="11.25" customHeight="1" x14ac:dyDescent="0.2">
      <c r="A47" s="142" t="s">
        <v>149</v>
      </c>
      <c r="B47" s="154">
        <v>710</v>
      </c>
      <c r="C47" s="155">
        <v>2119</v>
      </c>
      <c r="D47" s="156">
        <v>2.98450704225352</v>
      </c>
      <c r="E47" s="160">
        <v>43</v>
      </c>
      <c r="F47" s="159">
        <v>77</v>
      </c>
      <c r="G47" s="156">
        <v>1.7906976744186001</v>
      </c>
      <c r="H47" s="160">
        <v>0</v>
      </c>
      <c r="I47" s="159">
        <v>0</v>
      </c>
      <c r="J47" s="156" t="s">
        <v>131</v>
      </c>
      <c r="K47" s="157">
        <v>456</v>
      </c>
      <c r="L47" s="159">
        <v>696</v>
      </c>
      <c r="M47" s="156">
        <v>1.5263157894736801</v>
      </c>
      <c r="N47" s="160">
        <v>2368</v>
      </c>
      <c r="O47" s="159">
        <v>3753</v>
      </c>
      <c r="P47" s="156">
        <v>1.5848817567567599</v>
      </c>
      <c r="Q47" s="160">
        <v>5576</v>
      </c>
      <c r="R47" s="159">
        <v>16940</v>
      </c>
      <c r="S47" s="156">
        <v>3.0380200860832098</v>
      </c>
      <c r="T47" s="160">
        <v>606</v>
      </c>
      <c r="U47" s="159">
        <v>946</v>
      </c>
      <c r="V47" s="156">
        <v>1.5610561056105601</v>
      </c>
      <c r="W47" s="160">
        <v>3794</v>
      </c>
      <c r="X47" s="159">
        <v>7603</v>
      </c>
      <c r="Y47" s="156">
        <v>2.0039536109646798</v>
      </c>
      <c r="Z47" s="160">
        <v>90</v>
      </c>
      <c r="AA47" s="159">
        <v>232</v>
      </c>
      <c r="AB47" s="156">
        <v>2.5777777777777802</v>
      </c>
      <c r="AC47" s="160">
        <v>3064</v>
      </c>
      <c r="AD47" s="159">
        <v>12952</v>
      </c>
      <c r="AE47" s="156">
        <v>4.2271540469973896</v>
      </c>
      <c r="AF47" s="160">
        <v>43</v>
      </c>
      <c r="AG47" s="159">
        <v>64</v>
      </c>
      <c r="AH47" s="156">
        <v>1.48837209302326</v>
      </c>
      <c r="AI47" s="160">
        <v>2316</v>
      </c>
      <c r="AJ47" s="159">
        <v>4379</v>
      </c>
      <c r="AK47" s="156">
        <v>1.89075993091537</v>
      </c>
      <c r="AL47" s="160">
        <v>268</v>
      </c>
      <c r="AM47" s="159">
        <v>471</v>
      </c>
      <c r="AN47" s="156">
        <v>1.7574626865671601</v>
      </c>
      <c r="AO47" s="160">
        <v>831</v>
      </c>
      <c r="AP47" s="159">
        <v>1485</v>
      </c>
      <c r="AQ47" s="156">
        <v>1.7870036101083</v>
      </c>
      <c r="AR47" s="160">
        <v>575</v>
      </c>
      <c r="AS47" s="159">
        <v>1820</v>
      </c>
      <c r="AT47" s="156">
        <v>3.16521739130435</v>
      </c>
      <c r="AU47" s="160">
        <v>94</v>
      </c>
      <c r="AV47" s="159">
        <v>134</v>
      </c>
      <c r="AW47" s="156">
        <v>1.4255319148936201</v>
      </c>
      <c r="AX47" s="160">
        <v>575</v>
      </c>
      <c r="AY47" s="159">
        <v>1030</v>
      </c>
      <c r="AZ47" s="156">
        <v>1.7913043478260899</v>
      </c>
      <c r="BA47" s="160">
        <v>486</v>
      </c>
      <c r="BB47" s="159">
        <v>634</v>
      </c>
      <c r="BC47" s="156">
        <v>1.30452674897119</v>
      </c>
      <c r="BD47" s="160">
        <v>703</v>
      </c>
      <c r="BE47" s="159">
        <v>1672</v>
      </c>
      <c r="BF47" s="156">
        <v>2.3783783783783798</v>
      </c>
      <c r="BG47" s="160">
        <v>198</v>
      </c>
      <c r="BH47" s="159">
        <v>472</v>
      </c>
      <c r="BI47" s="156">
        <v>2.3838383838383801</v>
      </c>
      <c r="BJ47" s="160">
        <v>2776</v>
      </c>
      <c r="BK47" s="159">
        <v>5970</v>
      </c>
      <c r="BL47" s="156">
        <v>2.1505763688760799</v>
      </c>
      <c r="BM47" s="160">
        <v>440</v>
      </c>
      <c r="BN47" s="159">
        <v>826</v>
      </c>
      <c r="BO47" s="156">
        <v>1.8772727272727301</v>
      </c>
      <c r="BP47" s="160">
        <v>2618</v>
      </c>
      <c r="BQ47" s="159">
        <v>9204</v>
      </c>
      <c r="BR47" s="156">
        <v>3.5156608097784598</v>
      </c>
      <c r="BS47" s="160">
        <v>3211</v>
      </c>
      <c r="BT47" s="159">
        <v>6620</v>
      </c>
      <c r="BU47" s="156">
        <v>2.06166303332295</v>
      </c>
      <c r="BV47" s="160">
        <v>157</v>
      </c>
      <c r="BW47" s="159">
        <v>324</v>
      </c>
      <c r="BX47" s="156">
        <v>2.06369426751592</v>
      </c>
      <c r="BY47" s="160">
        <v>5858</v>
      </c>
      <c r="BZ47" s="159">
        <v>9911</v>
      </c>
      <c r="CA47" s="156">
        <v>1.6918743598497801</v>
      </c>
      <c r="CB47" s="145">
        <v>7335</v>
      </c>
      <c r="CC47" s="146">
        <f t="shared" si="0"/>
        <v>90334</v>
      </c>
      <c r="CD47" s="143">
        <f t="shared" si="1"/>
        <v>12.315473755964554</v>
      </c>
    </row>
    <row r="48" spans="1:82" s="126" customFormat="1" ht="11.25" customHeight="1" x14ac:dyDescent="0.2">
      <c r="A48" s="142" t="s">
        <v>26</v>
      </c>
      <c r="B48" s="154">
        <v>707</v>
      </c>
      <c r="C48" s="155">
        <v>1228</v>
      </c>
      <c r="D48" s="156">
        <v>1.73691654879774</v>
      </c>
      <c r="E48" s="154">
        <v>21</v>
      </c>
      <c r="F48" s="155">
        <v>67</v>
      </c>
      <c r="G48" s="156">
        <v>3.1904761904761898</v>
      </c>
      <c r="H48" s="160">
        <v>0</v>
      </c>
      <c r="I48" s="159">
        <v>0</v>
      </c>
      <c r="J48" s="156" t="s">
        <v>131</v>
      </c>
      <c r="K48" s="157">
        <v>59</v>
      </c>
      <c r="L48" s="159">
        <v>106</v>
      </c>
      <c r="M48" s="156">
        <v>1.79661016949153</v>
      </c>
      <c r="N48" s="160">
        <v>757</v>
      </c>
      <c r="O48" s="159">
        <v>1668</v>
      </c>
      <c r="P48" s="156">
        <v>2.2034346103038298</v>
      </c>
      <c r="Q48" s="160">
        <v>11151</v>
      </c>
      <c r="R48" s="159">
        <v>21741</v>
      </c>
      <c r="S48" s="156">
        <v>1.94969061070756</v>
      </c>
      <c r="T48" s="160">
        <v>264</v>
      </c>
      <c r="U48" s="159">
        <v>346</v>
      </c>
      <c r="V48" s="156">
        <v>1.3106060606060601</v>
      </c>
      <c r="W48" s="160">
        <v>3231</v>
      </c>
      <c r="X48" s="159">
        <v>7958</v>
      </c>
      <c r="Y48" s="156">
        <v>2.46301454658001</v>
      </c>
      <c r="Z48" s="160">
        <v>1</v>
      </c>
      <c r="AA48" s="159">
        <v>2</v>
      </c>
      <c r="AB48" s="156">
        <v>2</v>
      </c>
      <c r="AC48" s="160">
        <v>1571</v>
      </c>
      <c r="AD48" s="159">
        <v>2124</v>
      </c>
      <c r="AE48" s="156">
        <v>1.3520050922978999</v>
      </c>
      <c r="AF48" s="160">
        <v>0</v>
      </c>
      <c r="AG48" s="159">
        <v>0</v>
      </c>
      <c r="AH48" s="156" t="s">
        <v>131</v>
      </c>
      <c r="AI48" s="160">
        <v>3401</v>
      </c>
      <c r="AJ48" s="159">
        <v>5788</v>
      </c>
      <c r="AK48" s="156">
        <v>1.70185239635401</v>
      </c>
      <c r="AL48" s="160">
        <v>28</v>
      </c>
      <c r="AM48" s="159">
        <v>68</v>
      </c>
      <c r="AN48" s="156">
        <v>2.4285714285714302</v>
      </c>
      <c r="AO48" s="160">
        <v>243</v>
      </c>
      <c r="AP48" s="159">
        <v>392</v>
      </c>
      <c r="AQ48" s="156">
        <v>1.61316872427984</v>
      </c>
      <c r="AR48" s="160">
        <v>329</v>
      </c>
      <c r="AS48" s="159">
        <v>541</v>
      </c>
      <c r="AT48" s="156">
        <v>1.6443768996960499</v>
      </c>
      <c r="AU48" s="160">
        <v>19</v>
      </c>
      <c r="AV48" s="159">
        <v>23</v>
      </c>
      <c r="AW48" s="156">
        <v>1.2105263157894699</v>
      </c>
      <c r="AX48" s="160">
        <v>2202</v>
      </c>
      <c r="AY48" s="159">
        <v>2910</v>
      </c>
      <c r="AZ48" s="156">
        <v>1.3215258855585801</v>
      </c>
      <c r="BA48" s="160">
        <v>39</v>
      </c>
      <c r="BB48" s="159">
        <v>100</v>
      </c>
      <c r="BC48" s="156">
        <v>2.5641025641025599</v>
      </c>
      <c r="BD48" s="160">
        <v>129</v>
      </c>
      <c r="BE48" s="159">
        <v>283</v>
      </c>
      <c r="BF48" s="156">
        <v>2.1937984496123999</v>
      </c>
      <c r="BG48" s="160">
        <v>6</v>
      </c>
      <c r="BH48" s="159">
        <v>11</v>
      </c>
      <c r="BI48" s="156">
        <v>1.8333333333333299</v>
      </c>
      <c r="BJ48" s="160">
        <v>1088</v>
      </c>
      <c r="BK48" s="159">
        <v>1387</v>
      </c>
      <c r="BL48" s="156">
        <v>1.2748161764705901</v>
      </c>
      <c r="BM48" s="160">
        <v>40</v>
      </c>
      <c r="BN48" s="159">
        <v>80</v>
      </c>
      <c r="BO48" s="156">
        <v>2</v>
      </c>
      <c r="BP48" s="160">
        <v>5396</v>
      </c>
      <c r="BQ48" s="159">
        <v>8333</v>
      </c>
      <c r="BR48" s="156">
        <v>1.54429206819867</v>
      </c>
      <c r="BS48" s="160">
        <v>1736</v>
      </c>
      <c r="BT48" s="159">
        <v>3815</v>
      </c>
      <c r="BU48" s="156">
        <v>2.19758064516129</v>
      </c>
      <c r="BV48" s="160">
        <v>46</v>
      </c>
      <c r="BW48" s="159">
        <v>114</v>
      </c>
      <c r="BX48" s="156">
        <v>2.47826086956522</v>
      </c>
      <c r="BY48" s="160">
        <v>15975</v>
      </c>
      <c r="BZ48" s="159">
        <v>27923</v>
      </c>
      <c r="CA48" s="156">
        <v>1.7479186228482</v>
      </c>
      <c r="CB48" s="145">
        <v>7089</v>
      </c>
      <c r="CC48" s="146">
        <f t="shared" si="0"/>
        <v>87008</v>
      </c>
      <c r="CD48" s="143">
        <f t="shared" si="1"/>
        <v>12.273663422203414</v>
      </c>
    </row>
    <row r="49" spans="1:82" s="126" customFormat="1" ht="11.25" customHeight="1" x14ac:dyDescent="0.2">
      <c r="A49" s="142" t="s">
        <v>150</v>
      </c>
      <c r="B49" s="154">
        <v>214</v>
      </c>
      <c r="C49" s="155">
        <v>615</v>
      </c>
      <c r="D49" s="156">
        <v>2.8738317757009302</v>
      </c>
      <c r="E49" s="160">
        <v>18</v>
      </c>
      <c r="F49" s="159">
        <v>30</v>
      </c>
      <c r="G49" s="156">
        <v>1.6666666666666701</v>
      </c>
      <c r="H49" s="160">
        <v>0</v>
      </c>
      <c r="I49" s="159">
        <v>0</v>
      </c>
      <c r="J49" s="156" t="s">
        <v>131</v>
      </c>
      <c r="K49" s="157">
        <v>48</v>
      </c>
      <c r="L49" s="159">
        <v>148</v>
      </c>
      <c r="M49" s="156">
        <v>3.0833333333333299</v>
      </c>
      <c r="N49" s="160">
        <v>1311</v>
      </c>
      <c r="O49" s="159">
        <v>2786</v>
      </c>
      <c r="P49" s="156">
        <v>2.12509534706331</v>
      </c>
      <c r="Q49" s="160">
        <v>2958</v>
      </c>
      <c r="R49" s="159">
        <v>5928</v>
      </c>
      <c r="S49" s="156">
        <v>2.00405679513185</v>
      </c>
      <c r="T49" s="160">
        <v>171</v>
      </c>
      <c r="U49" s="159">
        <v>226</v>
      </c>
      <c r="V49" s="156">
        <v>1.3216374269005799</v>
      </c>
      <c r="W49" s="160">
        <v>8437</v>
      </c>
      <c r="X49" s="159">
        <v>18761</v>
      </c>
      <c r="Y49" s="156">
        <v>2.22365769823397</v>
      </c>
      <c r="Z49" s="160">
        <v>28</v>
      </c>
      <c r="AA49" s="159">
        <v>37</v>
      </c>
      <c r="AB49" s="156">
        <v>1.3214285714285701</v>
      </c>
      <c r="AC49" s="160">
        <v>1855</v>
      </c>
      <c r="AD49" s="159">
        <v>7385</v>
      </c>
      <c r="AE49" s="156">
        <v>3.9811320754717001</v>
      </c>
      <c r="AF49" s="160">
        <v>6</v>
      </c>
      <c r="AG49" s="159">
        <v>10</v>
      </c>
      <c r="AH49" s="156">
        <v>1.6666666666666701</v>
      </c>
      <c r="AI49" s="160">
        <v>1407</v>
      </c>
      <c r="AJ49" s="159">
        <v>3599</v>
      </c>
      <c r="AK49" s="156">
        <v>2.5579246624022698</v>
      </c>
      <c r="AL49" s="160">
        <v>53</v>
      </c>
      <c r="AM49" s="159">
        <v>128</v>
      </c>
      <c r="AN49" s="156">
        <v>2.4150943396226401</v>
      </c>
      <c r="AO49" s="160">
        <v>429</v>
      </c>
      <c r="AP49" s="159">
        <v>1091</v>
      </c>
      <c r="AQ49" s="156">
        <v>2.5431235431235399</v>
      </c>
      <c r="AR49" s="160">
        <v>154</v>
      </c>
      <c r="AS49" s="159">
        <v>638</v>
      </c>
      <c r="AT49" s="156">
        <v>4.1428571428571397</v>
      </c>
      <c r="AU49" s="160">
        <v>55</v>
      </c>
      <c r="AV49" s="159">
        <v>301</v>
      </c>
      <c r="AW49" s="156">
        <v>5.47272727272727</v>
      </c>
      <c r="AX49" s="160">
        <v>140</v>
      </c>
      <c r="AY49" s="159">
        <v>307</v>
      </c>
      <c r="AZ49" s="156">
        <v>2.19285714285714</v>
      </c>
      <c r="BA49" s="160">
        <v>52</v>
      </c>
      <c r="BB49" s="159">
        <v>133</v>
      </c>
      <c r="BC49" s="156">
        <v>2.5576923076923102</v>
      </c>
      <c r="BD49" s="160">
        <v>641</v>
      </c>
      <c r="BE49" s="159">
        <v>3363</v>
      </c>
      <c r="BF49" s="156">
        <v>5.2464898595943801</v>
      </c>
      <c r="BG49" s="160">
        <v>41</v>
      </c>
      <c r="BH49" s="159">
        <v>107</v>
      </c>
      <c r="BI49" s="156">
        <v>2.6097560975609801</v>
      </c>
      <c r="BJ49" s="160">
        <v>2364</v>
      </c>
      <c r="BK49" s="159">
        <v>5104</v>
      </c>
      <c r="BL49" s="156">
        <v>2.1590524534686999</v>
      </c>
      <c r="BM49" s="160">
        <v>192</v>
      </c>
      <c r="BN49" s="159">
        <v>716</v>
      </c>
      <c r="BO49" s="156">
        <v>3.7291666666666701</v>
      </c>
      <c r="BP49" s="160">
        <v>2153</v>
      </c>
      <c r="BQ49" s="159">
        <v>8717</v>
      </c>
      <c r="BR49" s="156">
        <v>4.0487691593125898</v>
      </c>
      <c r="BS49" s="160">
        <v>2961</v>
      </c>
      <c r="BT49" s="159">
        <v>7986</v>
      </c>
      <c r="BU49" s="156">
        <v>2.6970618034447802</v>
      </c>
      <c r="BV49" s="160">
        <v>301</v>
      </c>
      <c r="BW49" s="159">
        <v>1403</v>
      </c>
      <c r="BX49" s="156">
        <v>4.6611295681063103</v>
      </c>
      <c r="BY49" s="160">
        <v>7701</v>
      </c>
      <c r="BZ49" s="159">
        <v>15461</v>
      </c>
      <c r="CA49" s="156">
        <v>2.0076613426827699</v>
      </c>
      <c r="CB49" s="145">
        <v>6540</v>
      </c>
      <c r="CC49" s="146">
        <f t="shared" si="0"/>
        <v>84980</v>
      </c>
      <c r="CD49" s="143">
        <f t="shared" si="1"/>
        <v>12.99388379204893</v>
      </c>
    </row>
    <row r="50" spans="1:82" s="126" customFormat="1" ht="11.25" customHeight="1" x14ac:dyDescent="0.2">
      <c r="A50" s="142" t="s">
        <v>65</v>
      </c>
      <c r="B50" s="154">
        <v>123</v>
      </c>
      <c r="C50" s="155">
        <v>400</v>
      </c>
      <c r="D50" s="156">
        <v>3.2520325203252001</v>
      </c>
      <c r="E50" s="154">
        <v>9</v>
      </c>
      <c r="F50" s="155">
        <v>27</v>
      </c>
      <c r="G50" s="156">
        <v>3</v>
      </c>
      <c r="H50" s="157">
        <v>0</v>
      </c>
      <c r="I50" s="158">
        <v>0</v>
      </c>
      <c r="J50" s="156" t="s">
        <v>131</v>
      </c>
      <c r="K50" s="157">
        <v>33</v>
      </c>
      <c r="L50" s="159">
        <v>62</v>
      </c>
      <c r="M50" s="156">
        <v>1.87878787878788</v>
      </c>
      <c r="N50" s="160">
        <v>316</v>
      </c>
      <c r="O50" s="159">
        <v>1098</v>
      </c>
      <c r="P50" s="156">
        <v>3.4746835443038</v>
      </c>
      <c r="Q50" s="160">
        <v>7917</v>
      </c>
      <c r="R50" s="159">
        <v>20443</v>
      </c>
      <c r="S50" s="156">
        <v>2.5821649614753102</v>
      </c>
      <c r="T50" s="160">
        <v>69</v>
      </c>
      <c r="U50" s="159">
        <v>138</v>
      </c>
      <c r="V50" s="156">
        <v>2</v>
      </c>
      <c r="W50" s="160">
        <v>9230</v>
      </c>
      <c r="X50" s="159">
        <v>25461</v>
      </c>
      <c r="Y50" s="156">
        <v>2.7585048754062802</v>
      </c>
      <c r="Z50" s="160">
        <v>43</v>
      </c>
      <c r="AA50" s="159">
        <v>78</v>
      </c>
      <c r="AB50" s="156">
        <v>1.81395348837209</v>
      </c>
      <c r="AC50" s="160">
        <v>940</v>
      </c>
      <c r="AD50" s="159">
        <v>2486</v>
      </c>
      <c r="AE50" s="156">
        <v>2.6446808510638302</v>
      </c>
      <c r="AF50" s="160">
        <v>0</v>
      </c>
      <c r="AG50" s="159">
        <v>0</v>
      </c>
      <c r="AH50" s="156" t="s">
        <v>131</v>
      </c>
      <c r="AI50" s="160">
        <v>1113</v>
      </c>
      <c r="AJ50" s="159">
        <v>3724</v>
      </c>
      <c r="AK50" s="156">
        <v>3.3459119496855299</v>
      </c>
      <c r="AL50" s="160">
        <v>26</v>
      </c>
      <c r="AM50" s="159">
        <v>48</v>
      </c>
      <c r="AN50" s="156">
        <v>1.84615384615385</v>
      </c>
      <c r="AO50" s="160">
        <v>237</v>
      </c>
      <c r="AP50" s="159">
        <v>664</v>
      </c>
      <c r="AQ50" s="156">
        <v>2.8016877637130801</v>
      </c>
      <c r="AR50" s="160">
        <v>263</v>
      </c>
      <c r="AS50" s="159">
        <v>690</v>
      </c>
      <c r="AT50" s="156">
        <v>2.6235741444866898</v>
      </c>
      <c r="AU50" s="160">
        <v>24</v>
      </c>
      <c r="AV50" s="159">
        <v>57</v>
      </c>
      <c r="AW50" s="156">
        <v>2.375</v>
      </c>
      <c r="AX50" s="160">
        <v>83</v>
      </c>
      <c r="AY50" s="159">
        <v>189</v>
      </c>
      <c r="AZ50" s="156">
        <v>2.2771084337349401</v>
      </c>
      <c r="BA50" s="160">
        <v>13</v>
      </c>
      <c r="BB50" s="159">
        <v>27</v>
      </c>
      <c r="BC50" s="156">
        <v>2.0769230769230802</v>
      </c>
      <c r="BD50" s="160">
        <v>161</v>
      </c>
      <c r="BE50" s="159">
        <v>408</v>
      </c>
      <c r="BF50" s="156">
        <v>2.5341614906832302</v>
      </c>
      <c r="BG50" s="160">
        <v>5</v>
      </c>
      <c r="BH50" s="159">
        <v>13</v>
      </c>
      <c r="BI50" s="156">
        <v>2.6</v>
      </c>
      <c r="BJ50" s="160">
        <v>2195</v>
      </c>
      <c r="BK50" s="159">
        <v>5135</v>
      </c>
      <c r="BL50" s="156">
        <v>2.3394077448747201</v>
      </c>
      <c r="BM50" s="160">
        <v>50</v>
      </c>
      <c r="BN50" s="159">
        <v>113</v>
      </c>
      <c r="BO50" s="156">
        <v>2.2599999999999998</v>
      </c>
      <c r="BP50" s="160">
        <v>1054</v>
      </c>
      <c r="BQ50" s="159">
        <v>4644</v>
      </c>
      <c r="BR50" s="156">
        <v>4.4060721062618597</v>
      </c>
      <c r="BS50" s="160">
        <v>2283</v>
      </c>
      <c r="BT50" s="159">
        <v>8591</v>
      </c>
      <c r="BU50" s="156">
        <v>3.7630310994305698</v>
      </c>
      <c r="BV50" s="160">
        <v>32</v>
      </c>
      <c r="BW50" s="159">
        <v>60</v>
      </c>
      <c r="BX50" s="156">
        <v>1.875</v>
      </c>
      <c r="BY50" s="160">
        <v>3203</v>
      </c>
      <c r="BZ50" s="159">
        <v>9156</v>
      </c>
      <c r="CA50" s="156">
        <v>2.8585700905401201</v>
      </c>
      <c r="CB50" s="145">
        <v>6407</v>
      </c>
      <c r="CC50" s="146">
        <f t="shared" si="0"/>
        <v>83712</v>
      </c>
      <c r="CD50" s="143">
        <f t="shared" si="1"/>
        <v>13.065709380365226</v>
      </c>
    </row>
    <row r="51" spans="1:82" s="126" customFormat="1" ht="11.25" customHeight="1" x14ac:dyDescent="0.2">
      <c r="A51" s="142" t="s">
        <v>146</v>
      </c>
      <c r="B51" s="154">
        <v>476</v>
      </c>
      <c r="C51" s="155">
        <v>974</v>
      </c>
      <c r="D51" s="156">
        <v>2.04621848739496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68</v>
      </c>
      <c r="L51" s="159">
        <v>205</v>
      </c>
      <c r="M51" s="156">
        <v>3.0147058823529398</v>
      </c>
      <c r="N51" s="160">
        <v>920</v>
      </c>
      <c r="O51" s="159">
        <v>2365</v>
      </c>
      <c r="P51" s="156">
        <v>2.5706521739130399</v>
      </c>
      <c r="Q51" s="160">
        <v>7821</v>
      </c>
      <c r="R51" s="159">
        <v>14462</v>
      </c>
      <c r="S51" s="156">
        <v>1.84912415292162</v>
      </c>
      <c r="T51" s="160">
        <v>102</v>
      </c>
      <c r="U51" s="159">
        <v>162</v>
      </c>
      <c r="V51" s="156">
        <v>1.5882352941176501</v>
      </c>
      <c r="W51" s="160">
        <v>6622</v>
      </c>
      <c r="X51" s="159">
        <v>17530</v>
      </c>
      <c r="Y51" s="156">
        <v>2.6472364844457901</v>
      </c>
      <c r="Z51" s="160">
        <v>26</v>
      </c>
      <c r="AA51" s="159">
        <v>54</v>
      </c>
      <c r="AB51" s="156">
        <v>2.0769230769230802</v>
      </c>
      <c r="AC51" s="160">
        <v>1856</v>
      </c>
      <c r="AD51" s="159">
        <v>3815</v>
      </c>
      <c r="AE51" s="156">
        <v>2.0554956896551699</v>
      </c>
      <c r="AF51" s="160">
        <v>5</v>
      </c>
      <c r="AG51" s="159">
        <v>12</v>
      </c>
      <c r="AH51" s="156">
        <v>2.4</v>
      </c>
      <c r="AI51" s="160">
        <v>2183</v>
      </c>
      <c r="AJ51" s="159">
        <v>4351</v>
      </c>
      <c r="AK51" s="156">
        <v>1.99312872194228</v>
      </c>
      <c r="AL51" s="160">
        <v>47</v>
      </c>
      <c r="AM51" s="159">
        <v>117</v>
      </c>
      <c r="AN51" s="156">
        <v>2.4893617021276602</v>
      </c>
      <c r="AO51" s="160">
        <v>153</v>
      </c>
      <c r="AP51" s="159">
        <v>321</v>
      </c>
      <c r="AQ51" s="156">
        <v>2.0980392156862702</v>
      </c>
      <c r="AR51" s="180">
        <v>132</v>
      </c>
      <c r="AS51" s="181">
        <v>263</v>
      </c>
      <c r="AT51" s="156">
        <v>1.99242424242424</v>
      </c>
      <c r="AU51" s="180">
        <v>86</v>
      </c>
      <c r="AV51" s="181">
        <v>210</v>
      </c>
      <c r="AW51" s="156">
        <v>2.4418604651162799</v>
      </c>
      <c r="AX51" s="180">
        <v>114</v>
      </c>
      <c r="AY51" s="181">
        <v>249</v>
      </c>
      <c r="AZ51" s="156">
        <v>2.1842105263157898</v>
      </c>
      <c r="BA51" s="180">
        <v>74</v>
      </c>
      <c r="BB51" s="181">
        <v>140</v>
      </c>
      <c r="BC51" s="156">
        <v>1.8918918918918901</v>
      </c>
      <c r="BD51" s="180">
        <v>340</v>
      </c>
      <c r="BE51" s="181">
        <v>916</v>
      </c>
      <c r="BF51" s="156">
        <v>2.6941176470588202</v>
      </c>
      <c r="BG51" s="180">
        <v>81</v>
      </c>
      <c r="BH51" s="181">
        <v>164</v>
      </c>
      <c r="BI51" s="156">
        <v>2.0246913580246901</v>
      </c>
      <c r="BJ51" s="180">
        <v>1251</v>
      </c>
      <c r="BK51" s="181">
        <v>2539</v>
      </c>
      <c r="BL51" s="156">
        <v>2.0295763389288601</v>
      </c>
      <c r="BM51" s="180">
        <v>135</v>
      </c>
      <c r="BN51" s="181">
        <v>212</v>
      </c>
      <c r="BO51" s="156">
        <v>1.57037037037037</v>
      </c>
      <c r="BP51" s="180">
        <v>2294</v>
      </c>
      <c r="BQ51" s="181">
        <v>5125</v>
      </c>
      <c r="BR51" s="156">
        <v>2.2340889276373099</v>
      </c>
      <c r="BS51" s="180">
        <v>1392</v>
      </c>
      <c r="BT51" s="181">
        <v>3862</v>
      </c>
      <c r="BU51" s="156">
        <v>2.77442528735632</v>
      </c>
      <c r="BV51" s="180">
        <v>58</v>
      </c>
      <c r="BW51" s="181">
        <v>308</v>
      </c>
      <c r="BX51" s="156">
        <v>5.31034482758621</v>
      </c>
      <c r="BY51" s="180">
        <v>12023</v>
      </c>
      <c r="BZ51" s="181">
        <v>25073</v>
      </c>
      <c r="CA51" s="156">
        <v>2.0854196124095501</v>
      </c>
      <c r="CB51" s="145">
        <v>6258</v>
      </c>
      <c r="CC51" s="146">
        <f t="shared" si="0"/>
        <v>83440</v>
      </c>
      <c r="CD51" s="143">
        <f t="shared" si="1"/>
        <v>13.333333333333334</v>
      </c>
    </row>
    <row r="52" spans="1:82" s="126" customFormat="1" ht="11.25" customHeight="1" x14ac:dyDescent="0.2">
      <c r="A52" s="142" t="s">
        <v>39</v>
      </c>
      <c r="B52" s="154">
        <v>278</v>
      </c>
      <c r="C52" s="155">
        <v>1526</v>
      </c>
      <c r="D52" s="156">
        <v>5.4892086330935301</v>
      </c>
      <c r="E52" s="160">
        <v>7</v>
      </c>
      <c r="F52" s="159">
        <v>28</v>
      </c>
      <c r="G52" s="156">
        <v>4</v>
      </c>
      <c r="H52" s="160">
        <v>0</v>
      </c>
      <c r="I52" s="159">
        <v>0</v>
      </c>
      <c r="J52" s="156" t="s">
        <v>131</v>
      </c>
      <c r="K52" s="157">
        <v>214</v>
      </c>
      <c r="L52" s="159">
        <v>529</v>
      </c>
      <c r="M52" s="156">
        <v>2.47196261682243</v>
      </c>
      <c r="N52" s="160">
        <v>1795</v>
      </c>
      <c r="O52" s="159">
        <v>3931</v>
      </c>
      <c r="P52" s="156">
        <v>2.1899721448467999</v>
      </c>
      <c r="Q52" s="160">
        <v>2591</v>
      </c>
      <c r="R52" s="159">
        <v>6034</v>
      </c>
      <c r="S52" s="156">
        <v>2.3288305673485099</v>
      </c>
      <c r="T52" s="160">
        <v>113</v>
      </c>
      <c r="U52" s="159">
        <v>246</v>
      </c>
      <c r="V52" s="156">
        <v>2.1769911504424799</v>
      </c>
      <c r="W52" s="160">
        <v>8185</v>
      </c>
      <c r="X52" s="159">
        <v>17948</v>
      </c>
      <c r="Y52" s="156">
        <v>2.1927916921197301</v>
      </c>
      <c r="Z52" s="160">
        <v>20</v>
      </c>
      <c r="AA52" s="159">
        <v>54</v>
      </c>
      <c r="AB52" s="156">
        <v>2.7</v>
      </c>
      <c r="AC52" s="160">
        <v>1782</v>
      </c>
      <c r="AD52" s="159">
        <v>5244</v>
      </c>
      <c r="AE52" s="156">
        <v>2.9427609427609398</v>
      </c>
      <c r="AF52" s="160">
        <v>6</v>
      </c>
      <c r="AG52" s="159">
        <v>16</v>
      </c>
      <c r="AH52" s="156">
        <v>2.6666666666666701</v>
      </c>
      <c r="AI52" s="160">
        <v>1480</v>
      </c>
      <c r="AJ52" s="159">
        <v>2500</v>
      </c>
      <c r="AK52" s="156">
        <v>1.6891891891891899</v>
      </c>
      <c r="AL52" s="160">
        <v>110</v>
      </c>
      <c r="AM52" s="159">
        <v>286</v>
      </c>
      <c r="AN52" s="156">
        <v>2.6</v>
      </c>
      <c r="AO52" s="160">
        <v>153</v>
      </c>
      <c r="AP52" s="159">
        <v>291</v>
      </c>
      <c r="AQ52" s="156">
        <v>1.9019607843137301</v>
      </c>
      <c r="AR52" s="160">
        <v>129</v>
      </c>
      <c r="AS52" s="159">
        <v>343</v>
      </c>
      <c r="AT52" s="156">
        <v>2.6589147286821699</v>
      </c>
      <c r="AU52" s="160">
        <v>53</v>
      </c>
      <c r="AV52" s="159">
        <v>117</v>
      </c>
      <c r="AW52" s="156">
        <v>2.20754716981132</v>
      </c>
      <c r="AX52" s="160">
        <v>93</v>
      </c>
      <c r="AY52" s="159">
        <v>194</v>
      </c>
      <c r="AZ52" s="156">
        <v>2.08602150537634</v>
      </c>
      <c r="BA52" s="160">
        <v>88</v>
      </c>
      <c r="BB52" s="159">
        <v>180</v>
      </c>
      <c r="BC52" s="156">
        <v>2.0454545454545499</v>
      </c>
      <c r="BD52" s="160">
        <v>323</v>
      </c>
      <c r="BE52" s="159">
        <v>854</v>
      </c>
      <c r="BF52" s="156">
        <v>2.64396284829721</v>
      </c>
      <c r="BG52" s="160">
        <v>92</v>
      </c>
      <c r="BH52" s="159">
        <v>253</v>
      </c>
      <c r="BI52" s="156">
        <v>2.75</v>
      </c>
      <c r="BJ52" s="160">
        <v>1348</v>
      </c>
      <c r="BK52" s="159">
        <v>2296</v>
      </c>
      <c r="BL52" s="156">
        <v>1.70326409495549</v>
      </c>
      <c r="BM52" s="160">
        <v>80</v>
      </c>
      <c r="BN52" s="159">
        <v>206</v>
      </c>
      <c r="BO52" s="156">
        <v>2.5750000000000002</v>
      </c>
      <c r="BP52" s="160">
        <v>1783</v>
      </c>
      <c r="BQ52" s="159">
        <v>5445</v>
      </c>
      <c r="BR52" s="156">
        <v>3.0538418395961902</v>
      </c>
      <c r="BS52" s="160">
        <v>3050</v>
      </c>
      <c r="BT52" s="159">
        <v>7787</v>
      </c>
      <c r="BU52" s="156">
        <v>2.5531147540983601</v>
      </c>
      <c r="BV52" s="160">
        <v>266</v>
      </c>
      <c r="BW52" s="159">
        <v>1220</v>
      </c>
      <c r="BX52" s="156">
        <v>4.5864661654135297</v>
      </c>
      <c r="BY52" s="160">
        <v>9891</v>
      </c>
      <c r="BZ52" s="159">
        <v>22272</v>
      </c>
      <c r="CA52" s="156">
        <v>2.2517440097057899</v>
      </c>
      <c r="CB52" s="145">
        <v>6163</v>
      </c>
      <c r="CC52" s="146">
        <f t="shared" si="0"/>
        <v>79800</v>
      </c>
      <c r="CD52" s="143">
        <f t="shared" si="1"/>
        <v>12.948239493753043</v>
      </c>
    </row>
    <row r="53" spans="1:82" s="126" customFormat="1" ht="11.25" customHeight="1" x14ac:dyDescent="0.2">
      <c r="A53" s="142" t="s">
        <v>45</v>
      </c>
      <c r="B53" s="154">
        <v>491</v>
      </c>
      <c r="C53" s="155">
        <v>1162</v>
      </c>
      <c r="D53" s="156">
        <v>2.3665987780040698</v>
      </c>
      <c r="E53" s="154">
        <v>35</v>
      </c>
      <c r="F53" s="155">
        <v>97</v>
      </c>
      <c r="G53" s="156">
        <v>2.77142857142857</v>
      </c>
      <c r="H53" s="157">
        <v>0</v>
      </c>
      <c r="I53" s="158">
        <v>0</v>
      </c>
      <c r="J53" s="156" t="s">
        <v>131</v>
      </c>
      <c r="K53" s="157">
        <v>157</v>
      </c>
      <c r="L53" s="159">
        <v>316</v>
      </c>
      <c r="M53" s="156">
        <v>2.0127388535031798</v>
      </c>
      <c r="N53" s="160">
        <v>1660</v>
      </c>
      <c r="O53" s="159">
        <v>3075</v>
      </c>
      <c r="P53" s="156">
        <v>1.8524096385542199</v>
      </c>
      <c r="Q53" s="160">
        <v>4052</v>
      </c>
      <c r="R53" s="159">
        <v>9032</v>
      </c>
      <c r="S53" s="156">
        <v>2.2290227048371198</v>
      </c>
      <c r="T53" s="160">
        <v>232</v>
      </c>
      <c r="U53" s="159">
        <v>376</v>
      </c>
      <c r="V53" s="156">
        <v>1.6206896551724099</v>
      </c>
      <c r="W53" s="160">
        <v>6027</v>
      </c>
      <c r="X53" s="159">
        <v>12532</v>
      </c>
      <c r="Y53" s="156">
        <v>2.0793097726895602</v>
      </c>
      <c r="Z53" s="160">
        <v>54</v>
      </c>
      <c r="AA53" s="159">
        <v>90</v>
      </c>
      <c r="AB53" s="156">
        <v>1.6666666666666701</v>
      </c>
      <c r="AC53" s="160">
        <v>3051</v>
      </c>
      <c r="AD53" s="159">
        <v>6479</v>
      </c>
      <c r="AE53" s="156">
        <v>2.1235660439200301</v>
      </c>
      <c r="AF53" s="160">
        <v>17</v>
      </c>
      <c r="AG53" s="159">
        <v>38</v>
      </c>
      <c r="AH53" s="156">
        <v>2.2352941176470602</v>
      </c>
      <c r="AI53" s="160">
        <v>1806</v>
      </c>
      <c r="AJ53" s="159">
        <v>3474</v>
      </c>
      <c r="AK53" s="156">
        <v>1.9235880398671099</v>
      </c>
      <c r="AL53" s="160">
        <v>102</v>
      </c>
      <c r="AM53" s="159">
        <v>214</v>
      </c>
      <c r="AN53" s="156">
        <v>2.0980392156862702</v>
      </c>
      <c r="AO53" s="160">
        <v>170</v>
      </c>
      <c r="AP53" s="159">
        <v>249</v>
      </c>
      <c r="AQ53" s="156">
        <v>1.46470588235294</v>
      </c>
      <c r="AR53" s="160">
        <v>637</v>
      </c>
      <c r="AS53" s="159">
        <v>1754</v>
      </c>
      <c r="AT53" s="156">
        <v>2.7535321821036098</v>
      </c>
      <c r="AU53" s="160">
        <v>103</v>
      </c>
      <c r="AV53" s="159">
        <v>242</v>
      </c>
      <c r="AW53" s="156">
        <v>2.3495145631068</v>
      </c>
      <c r="AX53" s="160">
        <v>300</v>
      </c>
      <c r="AY53" s="159">
        <v>694</v>
      </c>
      <c r="AZ53" s="156">
        <v>2.3133333333333299</v>
      </c>
      <c r="BA53" s="160">
        <v>178</v>
      </c>
      <c r="BB53" s="159">
        <v>274</v>
      </c>
      <c r="BC53" s="156">
        <v>1.5393258426966301</v>
      </c>
      <c r="BD53" s="160">
        <v>789</v>
      </c>
      <c r="BE53" s="159">
        <v>1598</v>
      </c>
      <c r="BF53" s="156">
        <v>2.02534854245881</v>
      </c>
      <c r="BG53" s="160">
        <v>233</v>
      </c>
      <c r="BH53" s="159">
        <v>367</v>
      </c>
      <c r="BI53" s="156">
        <v>1.57510729613734</v>
      </c>
      <c r="BJ53" s="160">
        <v>2389</v>
      </c>
      <c r="BK53" s="159">
        <v>4331</v>
      </c>
      <c r="BL53" s="156">
        <v>1.8128924236082</v>
      </c>
      <c r="BM53" s="160">
        <v>480</v>
      </c>
      <c r="BN53" s="159">
        <v>959</v>
      </c>
      <c r="BO53" s="156">
        <v>1.9979166666666699</v>
      </c>
      <c r="BP53" s="160">
        <v>4093</v>
      </c>
      <c r="BQ53" s="159">
        <v>11358</v>
      </c>
      <c r="BR53" s="156">
        <v>2.7749816760322501</v>
      </c>
      <c r="BS53" s="160">
        <v>1616</v>
      </c>
      <c r="BT53" s="159">
        <v>3621</v>
      </c>
      <c r="BU53" s="156">
        <v>2.2407178217821802</v>
      </c>
      <c r="BV53" s="160">
        <v>194</v>
      </c>
      <c r="BW53" s="159">
        <v>391</v>
      </c>
      <c r="BX53" s="156">
        <v>2.01546391752577</v>
      </c>
      <c r="BY53" s="160">
        <v>7979</v>
      </c>
      <c r="BZ53" s="159">
        <v>14172</v>
      </c>
      <c r="CA53" s="156">
        <v>1.7761624263692199</v>
      </c>
      <c r="CB53" s="145">
        <v>5457</v>
      </c>
      <c r="CC53" s="146">
        <f t="shared" si="0"/>
        <v>76895</v>
      </c>
      <c r="CD53" s="143">
        <f t="shared" si="1"/>
        <v>14.091075682609493</v>
      </c>
    </row>
    <row r="54" spans="1:82" s="126" customFormat="1" ht="11.25" customHeight="1" x14ac:dyDescent="0.2">
      <c r="A54" s="142" t="s">
        <v>53</v>
      </c>
      <c r="B54" s="154">
        <v>712</v>
      </c>
      <c r="C54" s="155">
        <v>2335</v>
      </c>
      <c r="D54" s="156">
        <v>3.2794943820224698</v>
      </c>
      <c r="E54" s="160">
        <v>40</v>
      </c>
      <c r="F54" s="159">
        <v>101</v>
      </c>
      <c r="G54" s="156">
        <v>2.5249999999999999</v>
      </c>
      <c r="H54" s="160">
        <v>41</v>
      </c>
      <c r="I54" s="159">
        <v>56</v>
      </c>
      <c r="J54" s="156">
        <v>1.3658536585365899</v>
      </c>
      <c r="K54" s="160">
        <v>256</v>
      </c>
      <c r="L54" s="159">
        <v>520</v>
      </c>
      <c r="M54" s="156">
        <v>2.03125</v>
      </c>
      <c r="N54" s="160">
        <v>2877</v>
      </c>
      <c r="O54" s="159">
        <v>6188</v>
      </c>
      <c r="P54" s="156">
        <v>2.1508515815085198</v>
      </c>
      <c r="Q54" s="160">
        <v>3497</v>
      </c>
      <c r="R54" s="159">
        <v>8395</v>
      </c>
      <c r="S54" s="156">
        <v>2.4006291106662898</v>
      </c>
      <c r="T54" s="160">
        <v>350</v>
      </c>
      <c r="U54" s="159">
        <v>973</v>
      </c>
      <c r="V54" s="156">
        <v>2.78</v>
      </c>
      <c r="W54" s="160">
        <v>3084</v>
      </c>
      <c r="X54" s="159">
        <v>6367</v>
      </c>
      <c r="Y54" s="156">
        <v>2.0645265888456601</v>
      </c>
      <c r="Z54" s="160">
        <v>37</v>
      </c>
      <c r="AA54" s="159">
        <v>90</v>
      </c>
      <c r="AB54" s="156">
        <v>2.4324324324324298</v>
      </c>
      <c r="AC54" s="160">
        <v>1533</v>
      </c>
      <c r="AD54" s="159">
        <v>3671</v>
      </c>
      <c r="AE54" s="156">
        <v>2.39465101108937</v>
      </c>
      <c r="AF54" s="160">
        <v>22</v>
      </c>
      <c r="AG54" s="159">
        <v>40</v>
      </c>
      <c r="AH54" s="156">
        <v>1.8181818181818199</v>
      </c>
      <c r="AI54" s="160">
        <v>1690</v>
      </c>
      <c r="AJ54" s="159">
        <v>3810</v>
      </c>
      <c r="AK54" s="156">
        <v>2.2544378698224898</v>
      </c>
      <c r="AL54" s="160">
        <v>94</v>
      </c>
      <c r="AM54" s="159">
        <v>173</v>
      </c>
      <c r="AN54" s="156">
        <v>1.8404255319148899</v>
      </c>
      <c r="AO54" s="160">
        <v>320</v>
      </c>
      <c r="AP54" s="159">
        <v>990</v>
      </c>
      <c r="AQ54" s="156">
        <v>3.09375</v>
      </c>
      <c r="AR54" s="160">
        <v>477</v>
      </c>
      <c r="AS54" s="159">
        <v>1090</v>
      </c>
      <c r="AT54" s="156">
        <v>2.2851153039832299</v>
      </c>
      <c r="AU54" s="160">
        <v>170</v>
      </c>
      <c r="AV54" s="159">
        <v>263</v>
      </c>
      <c r="AW54" s="156">
        <v>1.54705882352941</v>
      </c>
      <c r="AX54" s="160">
        <v>294</v>
      </c>
      <c r="AY54" s="159">
        <v>678</v>
      </c>
      <c r="AZ54" s="156">
        <v>2.3061224489795902</v>
      </c>
      <c r="BA54" s="160">
        <v>307</v>
      </c>
      <c r="BB54" s="159">
        <v>1253</v>
      </c>
      <c r="BC54" s="156">
        <v>4.0814332247556999</v>
      </c>
      <c r="BD54" s="160">
        <v>935</v>
      </c>
      <c r="BE54" s="159">
        <v>3505</v>
      </c>
      <c r="BF54" s="156">
        <v>3.7486631016042802</v>
      </c>
      <c r="BG54" s="160">
        <v>215</v>
      </c>
      <c r="BH54" s="159">
        <v>942</v>
      </c>
      <c r="BI54" s="156">
        <v>4.3813953488372102</v>
      </c>
      <c r="BJ54" s="160">
        <v>1284</v>
      </c>
      <c r="BK54" s="159">
        <v>2424</v>
      </c>
      <c r="BL54" s="156">
        <v>1.8878504672897201</v>
      </c>
      <c r="BM54" s="160">
        <v>2275</v>
      </c>
      <c r="BN54" s="159">
        <v>6456</v>
      </c>
      <c r="BO54" s="156">
        <v>2.8378021978021999</v>
      </c>
      <c r="BP54" s="160">
        <v>1694</v>
      </c>
      <c r="BQ54" s="159">
        <v>3622</v>
      </c>
      <c r="BR54" s="156">
        <v>2.1381345926800499</v>
      </c>
      <c r="BS54" s="160">
        <v>2454</v>
      </c>
      <c r="BT54" s="159">
        <v>6479</v>
      </c>
      <c r="BU54" s="156">
        <v>2.6401792991035</v>
      </c>
      <c r="BV54" s="160">
        <v>301</v>
      </c>
      <c r="BW54" s="159">
        <v>789</v>
      </c>
      <c r="BX54" s="156">
        <v>2.6212624584717599</v>
      </c>
      <c r="BY54" s="160">
        <v>5831</v>
      </c>
      <c r="BZ54" s="159">
        <v>12042</v>
      </c>
      <c r="CA54" s="156">
        <v>2.0651689247127401</v>
      </c>
      <c r="CB54" s="145">
        <v>5096</v>
      </c>
      <c r="CC54" s="146">
        <f t="shared" si="0"/>
        <v>73252</v>
      </c>
      <c r="CD54" s="143">
        <f t="shared" si="1"/>
        <v>14.374411302982731</v>
      </c>
    </row>
    <row r="55" spans="1:82" s="126" customFormat="1" ht="11.25" customHeight="1" x14ac:dyDescent="0.2">
      <c r="A55" s="142" t="s">
        <v>98</v>
      </c>
      <c r="B55" s="154">
        <v>2035</v>
      </c>
      <c r="C55" s="155">
        <v>2456</v>
      </c>
      <c r="D55" s="156">
        <v>1.2068796068796099</v>
      </c>
      <c r="E55" s="160">
        <v>4</v>
      </c>
      <c r="F55" s="159">
        <v>7</v>
      </c>
      <c r="G55" s="156">
        <v>1.75</v>
      </c>
      <c r="H55" s="160">
        <v>95</v>
      </c>
      <c r="I55" s="159">
        <v>141</v>
      </c>
      <c r="J55" s="156">
        <v>1.4842105263157901</v>
      </c>
      <c r="K55" s="160">
        <v>89</v>
      </c>
      <c r="L55" s="159">
        <v>233</v>
      </c>
      <c r="M55" s="156">
        <v>2.6179775280898898</v>
      </c>
      <c r="N55" s="160">
        <v>1152</v>
      </c>
      <c r="O55" s="159">
        <v>2452</v>
      </c>
      <c r="P55" s="156">
        <v>2.1284722222222201</v>
      </c>
      <c r="Q55" s="160">
        <v>4475</v>
      </c>
      <c r="R55" s="159">
        <v>9064</v>
      </c>
      <c r="S55" s="156">
        <v>2.0254748603352</v>
      </c>
      <c r="T55" s="160">
        <v>290</v>
      </c>
      <c r="U55" s="159">
        <v>840</v>
      </c>
      <c r="V55" s="156">
        <v>2.8965517241379302</v>
      </c>
      <c r="W55" s="160">
        <v>6251</v>
      </c>
      <c r="X55" s="159">
        <v>16171</v>
      </c>
      <c r="Y55" s="156">
        <v>2.5869460886258202</v>
      </c>
      <c r="Z55" s="160">
        <v>12</v>
      </c>
      <c r="AA55" s="159">
        <v>50</v>
      </c>
      <c r="AB55" s="156">
        <v>4.1666666666666696</v>
      </c>
      <c r="AC55" s="160">
        <v>1791</v>
      </c>
      <c r="AD55" s="159">
        <v>3129</v>
      </c>
      <c r="AE55" s="156">
        <v>1.7470686767169199</v>
      </c>
      <c r="AF55" s="160">
        <v>13</v>
      </c>
      <c r="AG55" s="159">
        <v>23</v>
      </c>
      <c r="AH55" s="156">
        <v>1.7692307692307701</v>
      </c>
      <c r="AI55" s="160">
        <v>1792</v>
      </c>
      <c r="AJ55" s="159">
        <v>3153</v>
      </c>
      <c r="AK55" s="156">
        <v>1.7594866071428601</v>
      </c>
      <c r="AL55" s="160">
        <v>73</v>
      </c>
      <c r="AM55" s="159">
        <v>113</v>
      </c>
      <c r="AN55" s="156">
        <v>1.54794520547945</v>
      </c>
      <c r="AO55" s="160">
        <v>105</v>
      </c>
      <c r="AP55" s="159">
        <v>171</v>
      </c>
      <c r="AQ55" s="156">
        <v>1.6285714285714299</v>
      </c>
      <c r="AR55" s="160">
        <v>258</v>
      </c>
      <c r="AS55" s="159">
        <v>470</v>
      </c>
      <c r="AT55" s="156">
        <v>1.8217054263565899</v>
      </c>
      <c r="AU55" s="160">
        <v>46</v>
      </c>
      <c r="AV55" s="159">
        <v>188</v>
      </c>
      <c r="AW55" s="156">
        <v>4.0869565217391299</v>
      </c>
      <c r="AX55" s="160">
        <v>107</v>
      </c>
      <c r="AY55" s="159">
        <v>301</v>
      </c>
      <c r="AZ55" s="156">
        <v>2.81308411214953</v>
      </c>
      <c r="BA55" s="160">
        <v>38</v>
      </c>
      <c r="BB55" s="159">
        <v>108</v>
      </c>
      <c r="BC55" s="156">
        <v>2.8421052631578898</v>
      </c>
      <c r="BD55" s="160">
        <v>214</v>
      </c>
      <c r="BE55" s="159">
        <v>529</v>
      </c>
      <c r="BF55" s="156">
        <v>2.47196261682243</v>
      </c>
      <c r="BG55" s="160">
        <v>53</v>
      </c>
      <c r="BH55" s="159">
        <v>126</v>
      </c>
      <c r="BI55" s="156">
        <v>2.3773584905660399</v>
      </c>
      <c r="BJ55" s="160">
        <v>1105</v>
      </c>
      <c r="BK55" s="159">
        <v>2338</v>
      </c>
      <c r="BL55" s="156">
        <v>2.1158371040724</v>
      </c>
      <c r="BM55" s="160">
        <v>47</v>
      </c>
      <c r="BN55" s="159">
        <v>62</v>
      </c>
      <c r="BO55" s="156">
        <v>1.31914893617021</v>
      </c>
      <c r="BP55" s="160">
        <v>1611</v>
      </c>
      <c r="BQ55" s="159">
        <v>3939</v>
      </c>
      <c r="BR55" s="156">
        <v>2.4450651769087499</v>
      </c>
      <c r="BS55" s="160">
        <v>1998</v>
      </c>
      <c r="BT55" s="159">
        <v>4727</v>
      </c>
      <c r="BU55" s="156">
        <v>2.36586586586587</v>
      </c>
      <c r="BV55" s="160">
        <v>119</v>
      </c>
      <c r="BW55" s="159">
        <v>532</v>
      </c>
      <c r="BX55" s="156">
        <v>4.4705882352941204</v>
      </c>
      <c r="BY55" s="160">
        <v>11097</v>
      </c>
      <c r="BZ55" s="159">
        <v>19971</v>
      </c>
      <c r="CA55" s="156">
        <v>1.7996755879967601</v>
      </c>
      <c r="CB55" s="145">
        <v>4521</v>
      </c>
      <c r="CC55" s="146">
        <f t="shared" si="0"/>
        <v>71294</v>
      </c>
      <c r="CD55" s="143">
        <f t="shared" si="1"/>
        <v>15.7695200176952</v>
      </c>
    </row>
    <row r="56" spans="1:82" s="126" customFormat="1" ht="11.25" x14ac:dyDescent="0.2">
      <c r="A56" s="164" t="s">
        <v>0</v>
      </c>
      <c r="B56" s="165">
        <v>689</v>
      </c>
      <c r="C56" s="166">
        <v>1938</v>
      </c>
      <c r="D56" s="167">
        <v>2.8127721335268498</v>
      </c>
      <c r="E56" s="165">
        <v>33</v>
      </c>
      <c r="F56" s="166">
        <v>56</v>
      </c>
      <c r="G56" s="167">
        <v>1.6969696969696999</v>
      </c>
      <c r="H56" s="168">
        <v>0</v>
      </c>
      <c r="I56" s="169">
        <v>0</v>
      </c>
      <c r="J56" s="167" t="s">
        <v>131</v>
      </c>
      <c r="K56" s="168">
        <v>368</v>
      </c>
      <c r="L56" s="170">
        <v>507</v>
      </c>
      <c r="M56" s="167">
        <v>1.3777173913043499</v>
      </c>
      <c r="N56" s="171">
        <v>1416</v>
      </c>
      <c r="O56" s="170">
        <v>2760</v>
      </c>
      <c r="P56" s="167">
        <v>1.9491525423728799</v>
      </c>
      <c r="Q56" s="171">
        <v>3451</v>
      </c>
      <c r="R56" s="170">
        <v>6574</v>
      </c>
      <c r="S56" s="167">
        <v>1.9049550854824699</v>
      </c>
      <c r="T56" s="171">
        <v>319</v>
      </c>
      <c r="U56" s="170">
        <v>1232</v>
      </c>
      <c r="V56" s="167">
        <v>3.8620689655172402</v>
      </c>
      <c r="W56" s="171">
        <v>5417</v>
      </c>
      <c r="X56" s="170">
        <v>10658</v>
      </c>
      <c r="Y56" s="167">
        <v>1.96750969171128</v>
      </c>
      <c r="Z56" s="171">
        <v>37</v>
      </c>
      <c r="AA56" s="170">
        <v>65</v>
      </c>
      <c r="AB56" s="167">
        <v>1.7567567567567599</v>
      </c>
      <c r="AC56" s="171">
        <v>1530</v>
      </c>
      <c r="AD56" s="170">
        <v>4529</v>
      </c>
      <c r="AE56" s="167">
        <v>2.9601307189542498</v>
      </c>
      <c r="AF56" s="171">
        <v>7</v>
      </c>
      <c r="AG56" s="170">
        <v>9</v>
      </c>
      <c r="AH56" s="167">
        <v>1.28571428571429</v>
      </c>
      <c r="AI56" s="171">
        <v>1655</v>
      </c>
      <c r="AJ56" s="170">
        <v>3077</v>
      </c>
      <c r="AK56" s="167">
        <v>1.8592145015105701</v>
      </c>
      <c r="AL56" s="171">
        <v>59</v>
      </c>
      <c r="AM56" s="170">
        <v>91</v>
      </c>
      <c r="AN56" s="167">
        <v>1.5423728813559301</v>
      </c>
      <c r="AO56" s="171">
        <v>466</v>
      </c>
      <c r="AP56" s="170">
        <v>1072</v>
      </c>
      <c r="AQ56" s="167">
        <v>2.3004291845493601</v>
      </c>
      <c r="AR56" s="171">
        <v>256</v>
      </c>
      <c r="AS56" s="170">
        <v>636</v>
      </c>
      <c r="AT56" s="167">
        <v>2.484375</v>
      </c>
      <c r="AU56" s="171">
        <v>62</v>
      </c>
      <c r="AV56" s="170">
        <v>79</v>
      </c>
      <c r="AW56" s="167">
        <v>1.2741935483871001</v>
      </c>
      <c r="AX56" s="171">
        <v>435</v>
      </c>
      <c r="AY56" s="170">
        <v>726</v>
      </c>
      <c r="AZ56" s="167">
        <v>1.66896551724138</v>
      </c>
      <c r="BA56" s="171">
        <v>144</v>
      </c>
      <c r="BB56" s="170">
        <v>298</v>
      </c>
      <c r="BC56" s="167">
        <v>2.0694444444444402</v>
      </c>
      <c r="BD56" s="171">
        <v>755</v>
      </c>
      <c r="BE56" s="170">
        <v>2054</v>
      </c>
      <c r="BF56" s="167">
        <v>2.7205298013245001</v>
      </c>
      <c r="BG56" s="171">
        <v>119</v>
      </c>
      <c r="BH56" s="170">
        <v>226</v>
      </c>
      <c r="BI56" s="167">
        <v>1.8991596638655499</v>
      </c>
      <c r="BJ56" s="171">
        <v>2397</v>
      </c>
      <c r="BK56" s="170">
        <v>4386</v>
      </c>
      <c r="BL56" s="167">
        <v>1.8297872340425501</v>
      </c>
      <c r="BM56" s="171">
        <v>333</v>
      </c>
      <c r="BN56" s="170">
        <v>1001</v>
      </c>
      <c r="BO56" s="167">
        <v>3.0060060060060101</v>
      </c>
      <c r="BP56" s="171">
        <v>1517</v>
      </c>
      <c r="BQ56" s="170">
        <v>3564</v>
      </c>
      <c r="BR56" s="167">
        <v>2.3493737640079102</v>
      </c>
      <c r="BS56" s="171">
        <v>2418</v>
      </c>
      <c r="BT56" s="170">
        <v>5724</v>
      </c>
      <c r="BU56" s="167">
        <v>2.3672456575682399</v>
      </c>
      <c r="BV56" s="171">
        <v>160</v>
      </c>
      <c r="BW56" s="170">
        <v>742</v>
      </c>
      <c r="BX56" s="167">
        <v>4.6375000000000002</v>
      </c>
      <c r="BY56" s="171">
        <v>7777</v>
      </c>
      <c r="BZ56" s="170">
        <v>15191</v>
      </c>
      <c r="CA56" s="167">
        <v>1.95332390381895</v>
      </c>
      <c r="CB56" s="145">
        <v>4515</v>
      </c>
      <c r="CC56" s="146">
        <f t="shared" si="0"/>
        <v>67195</v>
      </c>
      <c r="CD56" s="143">
        <f t="shared" si="1"/>
        <v>14.882613510520487</v>
      </c>
    </row>
    <row r="57" spans="1:82" s="126" customFormat="1" ht="11.25" customHeight="1" x14ac:dyDescent="0.2">
      <c r="A57" s="142" t="s">
        <v>48</v>
      </c>
      <c r="B57" s="154">
        <v>870</v>
      </c>
      <c r="C57" s="155">
        <v>1527</v>
      </c>
      <c r="D57" s="156">
        <v>1.7551724137931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59</v>
      </c>
      <c r="L57" s="159">
        <v>192</v>
      </c>
      <c r="M57" s="156">
        <v>3.2542372881355899</v>
      </c>
      <c r="N57" s="160">
        <v>669</v>
      </c>
      <c r="O57" s="159">
        <v>1880</v>
      </c>
      <c r="P57" s="156">
        <v>2.8101644245142001</v>
      </c>
      <c r="Q57" s="160">
        <v>6412</v>
      </c>
      <c r="R57" s="159">
        <v>14161</v>
      </c>
      <c r="S57" s="156">
        <v>2.2085152838427899</v>
      </c>
      <c r="T57" s="160">
        <v>24</v>
      </c>
      <c r="U57" s="159">
        <v>48</v>
      </c>
      <c r="V57" s="156">
        <v>2</v>
      </c>
      <c r="W57" s="160">
        <v>3876</v>
      </c>
      <c r="X57" s="159">
        <v>10228</v>
      </c>
      <c r="Y57" s="156">
        <v>2.6388028895768798</v>
      </c>
      <c r="Z57" s="160">
        <v>14</v>
      </c>
      <c r="AA57" s="159">
        <v>38</v>
      </c>
      <c r="AB57" s="156">
        <v>2.71428571428571</v>
      </c>
      <c r="AC57" s="160">
        <v>819</v>
      </c>
      <c r="AD57" s="159">
        <v>1412</v>
      </c>
      <c r="AE57" s="156">
        <v>1.7240537240537199</v>
      </c>
      <c r="AF57" s="160">
        <v>0</v>
      </c>
      <c r="AG57" s="159">
        <v>0</v>
      </c>
      <c r="AH57" s="156" t="s">
        <v>131</v>
      </c>
      <c r="AI57" s="160">
        <v>4084</v>
      </c>
      <c r="AJ57" s="159">
        <v>8347</v>
      </c>
      <c r="AK57" s="156">
        <v>2.04382957884427</v>
      </c>
      <c r="AL57" s="160">
        <v>14</v>
      </c>
      <c r="AM57" s="159">
        <v>36</v>
      </c>
      <c r="AN57" s="156">
        <v>2.5714285714285698</v>
      </c>
      <c r="AO57" s="160">
        <v>64</v>
      </c>
      <c r="AP57" s="159">
        <v>186</v>
      </c>
      <c r="AQ57" s="156">
        <v>2.90625</v>
      </c>
      <c r="AR57" s="160">
        <v>506</v>
      </c>
      <c r="AS57" s="159">
        <v>622</v>
      </c>
      <c r="AT57" s="156">
        <v>1.22924901185771</v>
      </c>
      <c r="AU57" s="160">
        <v>14</v>
      </c>
      <c r="AV57" s="159">
        <v>33</v>
      </c>
      <c r="AW57" s="156">
        <v>2.3571428571428599</v>
      </c>
      <c r="AX57" s="160">
        <v>80</v>
      </c>
      <c r="AY57" s="159">
        <v>144</v>
      </c>
      <c r="AZ57" s="156">
        <v>1.8</v>
      </c>
      <c r="BA57" s="160">
        <v>11</v>
      </c>
      <c r="BB57" s="159">
        <v>40</v>
      </c>
      <c r="BC57" s="156">
        <v>3.6363636363636398</v>
      </c>
      <c r="BD57" s="160">
        <v>94</v>
      </c>
      <c r="BE57" s="159">
        <v>409</v>
      </c>
      <c r="BF57" s="156">
        <v>4.3510638297872299</v>
      </c>
      <c r="BG57" s="160">
        <v>11</v>
      </c>
      <c r="BH57" s="159">
        <v>37</v>
      </c>
      <c r="BI57" s="156">
        <v>3.3636363636363602</v>
      </c>
      <c r="BJ57" s="160">
        <v>681</v>
      </c>
      <c r="BK57" s="159">
        <v>1274</v>
      </c>
      <c r="BL57" s="156">
        <v>1.8707782672540401</v>
      </c>
      <c r="BM57" s="160">
        <v>67</v>
      </c>
      <c r="BN57" s="159">
        <v>105</v>
      </c>
      <c r="BO57" s="156">
        <v>1.5671641791044799</v>
      </c>
      <c r="BP57" s="160">
        <v>1974</v>
      </c>
      <c r="BQ57" s="159">
        <v>3518</v>
      </c>
      <c r="BR57" s="156">
        <v>1.7821681864235099</v>
      </c>
      <c r="BS57" s="160">
        <v>684</v>
      </c>
      <c r="BT57" s="159">
        <v>1727</v>
      </c>
      <c r="BU57" s="156">
        <v>2.52485380116959</v>
      </c>
      <c r="BV57" s="160">
        <v>54</v>
      </c>
      <c r="BW57" s="159">
        <v>161</v>
      </c>
      <c r="BX57" s="156">
        <v>2.9814814814814801</v>
      </c>
      <c r="BY57" s="160">
        <v>8834</v>
      </c>
      <c r="BZ57" s="159">
        <v>20666</v>
      </c>
      <c r="CA57" s="156">
        <v>2.3393706135386001</v>
      </c>
      <c r="CB57" s="145">
        <v>4405</v>
      </c>
      <c r="CC57" s="146">
        <f t="shared" si="0"/>
        <v>66795</v>
      </c>
      <c r="CD57" s="143">
        <f t="shared" si="1"/>
        <v>15.163450624290579</v>
      </c>
    </row>
    <row r="58" spans="1:82" s="126" customFormat="1" ht="11.25" customHeight="1" x14ac:dyDescent="0.2">
      <c r="A58" s="142" t="s">
        <v>121</v>
      </c>
      <c r="B58" s="154">
        <v>449</v>
      </c>
      <c r="C58" s="155">
        <v>1065</v>
      </c>
      <c r="D58" s="156">
        <v>2.3719376391982201</v>
      </c>
      <c r="E58" s="154">
        <v>62</v>
      </c>
      <c r="F58" s="155">
        <v>167</v>
      </c>
      <c r="G58" s="156">
        <v>2.69354838709677</v>
      </c>
      <c r="H58" s="160">
        <v>0</v>
      </c>
      <c r="I58" s="159">
        <v>0</v>
      </c>
      <c r="J58" s="156" t="s">
        <v>131</v>
      </c>
      <c r="K58" s="157">
        <v>215</v>
      </c>
      <c r="L58" s="159">
        <v>437</v>
      </c>
      <c r="M58" s="156">
        <v>2.03255813953488</v>
      </c>
      <c r="N58" s="160">
        <v>1167</v>
      </c>
      <c r="O58" s="159">
        <v>2384</v>
      </c>
      <c r="P58" s="156">
        <v>2.0428449014567298</v>
      </c>
      <c r="Q58" s="160">
        <v>3579</v>
      </c>
      <c r="R58" s="159">
        <v>7995</v>
      </c>
      <c r="S58" s="156">
        <v>2.2338642078793001</v>
      </c>
      <c r="T58" s="160">
        <v>129</v>
      </c>
      <c r="U58" s="159">
        <v>237</v>
      </c>
      <c r="V58" s="156">
        <v>1.83720930232558</v>
      </c>
      <c r="W58" s="160">
        <v>4868</v>
      </c>
      <c r="X58" s="159">
        <v>10221</v>
      </c>
      <c r="Y58" s="156">
        <v>2.0996302382908798</v>
      </c>
      <c r="Z58" s="160">
        <v>81</v>
      </c>
      <c r="AA58" s="159">
        <v>145</v>
      </c>
      <c r="AB58" s="156">
        <v>1.7901234567901201</v>
      </c>
      <c r="AC58" s="160">
        <v>2662</v>
      </c>
      <c r="AD58" s="159">
        <v>6248</v>
      </c>
      <c r="AE58" s="156">
        <v>2.34710743801653</v>
      </c>
      <c r="AF58" s="160">
        <v>3</v>
      </c>
      <c r="AG58" s="159">
        <v>5</v>
      </c>
      <c r="AH58" s="156">
        <v>1.6666666666666701</v>
      </c>
      <c r="AI58" s="160">
        <v>1165</v>
      </c>
      <c r="AJ58" s="159">
        <v>2371</v>
      </c>
      <c r="AK58" s="156">
        <v>2.0351931330472102</v>
      </c>
      <c r="AL58" s="160">
        <v>208</v>
      </c>
      <c r="AM58" s="159">
        <v>485</v>
      </c>
      <c r="AN58" s="156">
        <v>2.3317307692307701</v>
      </c>
      <c r="AO58" s="160">
        <v>165</v>
      </c>
      <c r="AP58" s="159">
        <v>276</v>
      </c>
      <c r="AQ58" s="156">
        <v>1.67272727272727</v>
      </c>
      <c r="AR58" s="160">
        <v>345</v>
      </c>
      <c r="AS58" s="159">
        <v>1068</v>
      </c>
      <c r="AT58" s="156">
        <v>3.0956521739130398</v>
      </c>
      <c r="AU58" s="160">
        <v>232</v>
      </c>
      <c r="AV58" s="159">
        <v>483</v>
      </c>
      <c r="AW58" s="156">
        <v>2.0818965517241401</v>
      </c>
      <c r="AX58" s="160">
        <v>270</v>
      </c>
      <c r="AY58" s="159">
        <v>569</v>
      </c>
      <c r="AZ58" s="156">
        <v>2.1074074074074098</v>
      </c>
      <c r="BA58" s="160">
        <v>145</v>
      </c>
      <c r="BB58" s="159">
        <v>291</v>
      </c>
      <c r="BC58" s="156">
        <v>2.0068965517241399</v>
      </c>
      <c r="BD58" s="160">
        <v>617</v>
      </c>
      <c r="BE58" s="159">
        <v>1197</v>
      </c>
      <c r="BF58" s="156">
        <v>1.9400324149108601</v>
      </c>
      <c r="BG58" s="160">
        <v>163</v>
      </c>
      <c r="BH58" s="159">
        <v>405</v>
      </c>
      <c r="BI58" s="156">
        <v>2.48466257668712</v>
      </c>
      <c r="BJ58" s="160">
        <v>1605</v>
      </c>
      <c r="BK58" s="159">
        <v>2990</v>
      </c>
      <c r="BL58" s="156">
        <v>1.86292834890966</v>
      </c>
      <c r="BM58" s="160">
        <v>235</v>
      </c>
      <c r="BN58" s="159">
        <v>793</v>
      </c>
      <c r="BO58" s="156">
        <v>3.37446808510638</v>
      </c>
      <c r="BP58" s="160">
        <v>3086</v>
      </c>
      <c r="BQ58" s="159">
        <v>8385</v>
      </c>
      <c r="BR58" s="156">
        <v>2.7171095268956602</v>
      </c>
      <c r="BS58" s="160">
        <v>1865</v>
      </c>
      <c r="BT58" s="159">
        <v>3983</v>
      </c>
      <c r="BU58" s="156">
        <v>2.1356568364611301</v>
      </c>
      <c r="BV58" s="160">
        <v>205</v>
      </c>
      <c r="BW58" s="159">
        <v>981</v>
      </c>
      <c r="BX58" s="156">
        <v>4.7853658536585399</v>
      </c>
      <c r="BY58" s="160">
        <v>6571</v>
      </c>
      <c r="BZ58" s="159">
        <v>13001</v>
      </c>
      <c r="CA58" s="156">
        <v>1.97854207883123</v>
      </c>
      <c r="CB58" s="145">
        <v>4394</v>
      </c>
      <c r="CC58" s="146">
        <f t="shared" si="0"/>
        <v>66182</v>
      </c>
      <c r="CD58" s="143">
        <f t="shared" si="1"/>
        <v>15.061902594446973</v>
      </c>
    </row>
    <row r="59" spans="1:82" s="126" customFormat="1" ht="11.25" customHeight="1" x14ac:dyDescent="0.2">
      <c r="A59" s="142" t="s">
        <v>68</v>
      </c>
      <c r="B59" s="154">
        <v>68</v>
      </c>
      <c r="C59" s="155">
        <v>136</v>
      </c>
      <c r="D59" s="156">
        <v>2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20</v>
      </c>
      <c r="L59" s="159">
        <v>76</v>
      </c>
      <c r="M59" s="156">
        <v>3.8</v>
      </c>
      <c r="N59" s="160">
        <v>217</v>
      </c>
      <c r="O59" s="159">
        <v>705</v>
      </c>
      <c r="P59" s="156">
        <v>3.2488479262672798</v>
      </c>
      <c r="Q59" s="160">
        <v>3576</v>
      </c>
      <c r="R59" s="159">
        <v>9466</v>
      </c>
      <c r="S59" s="156">
        <v>2.6470917225950799</v>
      </c>
      <c r="T59" s="160">
        <v>18</v>
      </c>
      <c r="U59" s="159">
        <v>35</v>
      </c>
      <c r="V59" s="156">
        <v>1.94444444444444</v>
      </c>
      <c r="W59" s="160">
        <v>4923</v>
      </c>
      <c r="X59" s="159">
        <v>17814</v>
      </c>
      <c r="Y59" s="156">
        <v>3.6185252894576498</v>
      </c>
      <c r="Z59" s="160">
        <v>6</v>
      </c>
      <c r="AA59" s="159">
        <v>14</v>
      </c>
      <c r="AB59" s="156">
        <v>2.3333333333333299</v>
      </c>
      <c r="AC59" s="160">
        <v>1022</v>
      </c>
      <c r="AD59" s="159">
        <v>3359</v>
      </c>
      <c r="AE59" s="156">
        <v>3.2866927592955002</v>
      </c>
      <c r="AF59" s="160">
        <v>0</v>
      </c>
      <c r="AG59" s="159">
        <v>0</v>
      </c>
      <c r="AH59" s="156" t="s">
        <v>131</v>
      </c>
      <c r="AI59" s="160">
        <v>1241</v>
      </c>
      <c r="AJ59" s="159">
        <v>4227</v>
      </c>
      <c r="AK59" s="156">
        <v>3.4061240934730099</v>
      </c>
      <c r="AL59" s="160">
        <v>6</v>
      </c>
      <c r="AM59" s="159">
        <v>17</v>
      </c>
      <c r="AN59" s="156">
        <v>2.8333333333333299</v>
      </c>
      <c r="AO59" s="160">
        <v>985</v>
      </c>
      <c r="AP59" s="159">
        <v>3046</v>
      </c>
      <c r="AQ59" s="156">
        <v>3.0923857868020299</v>
      </c>
      <c r="AR59" s="160">
        <v>222</v>
      </c>
      <c r="AS59" s="159">
        <v>666</v>
      </c>
      <c r="AT59" s="156">
        <v>3</v>
      </c>
      <c r="AU59" s="160">
        <v>7</v>
      </c>
      <c r="AV59" s="159">
        <v>13</v>
      </c>
      <c r="AW59" s="156">
        <v>1.8571428571428601</v>
      </c>
      <c r="AX59" s="160">
        <v>34</v>
      </c>
      <c r="AY59" s="159">
        <v>66</v>
      </c>
      <c r="AZ59" s="156">
        <v>1.9411764705882399</v>
      </c>
      <c r="BA59" s="160">
        <v>2</v>
      </c>
      <c r="BB59" s="159">
        <v>4</v>
      </c>
      <c r="BC59" s="156">
        <v>2</v>
      </c>
      <c r="BD59" s="160">
        <v>176</v>
      </c>
      <c r="BE59" s="159">
        <v>1177</v>
      </c>
      <c r="BF59" s="156">
        <v>6.6875</v>
      </c>
      <c r="BG59" s="160">
        <v>4</v>
      </c>
      <c r="BH59" s="159">
        <v>6</v>
      </c>
      <c r="BI59" s="156">
        <v>1.5</v>
      </c>
      <c r="BJ59" s="160">
        <v>649</v>
      </c>
      <c r="BK59" s="159">
        <v>1405</v>
      </c>
      <c r="BL59" s="156">
        <v>2.1648690292758102</v>
      </c>
      <c r="BM59" s="160">
        <v>47</v>
      </c>
      <c r="BN59" s="159">
        <v>144</v>
      </c>
      <c r="BO59" s="156">
        <v>3.0638297872340399</v>
      </c>
      <c r="BP59" s="160">
        <v>441</v>
      </c>
      <c r="BQ59" s="159">
        <v>1121</v>
      </c>
      <c r="BR59" s="156">
        <v>2.5419501133786802</v>
      </c>
      <c r="BS59" s="160">
        <v>861</v>
      </c>
      <c r="BT59" s="159">
        <v>3511</v>
      </c>
      <c r="BU59" s="156">
        <v>4.0778164924506397</v>
      </c>
      <c r="BV59" s="160">
        <v>9</v>
      </c>
      <c r="BW59" s="159">
        <v>11</v>
      </c>
      <c r="BX59" s="156">
        <v>1.2222222222222201</v>
      </c>
      <c r="BY59" s="160">
        <v>8799</v>
      </c>
      <c r="BZ59" s="159">
        <v>17096</v>
      </c>
      <c r="CA59" s="156">
        <v>1.9429480622798001</v>
      </c>
      <c r="CB59" s="145">
        <v>3730</v>
      </c>
      <c r="CC59" s="146">
        <f t="shared" si="0"/>
        <v>64115</v>
      </c>
      <c r="CD59" s="143">
        <f t="shared" si="1"/>
        <v>17.189008042895441</v>
      </c>
    </row>
    <row r="60" spans="1:82" s="126" customFormat="1" ht="11.25" customHeight="1" x14ac:dyDescent="0.2">
      <c r="A60" s="142" t="s">
        <v>151</v>
      </c>
      <c r="B60" s="154">
        <v>91</v>
      </c>
      <c r="C60" s="155">
        <v>238</v>
      </c>
      <c r="D60" s="156">
        <v>2.6153846153846199</v>
      </c>
      <c r="E60" s="160">
        <v>16</v>
      </c>
      <c r="F60" s="159">
        <v>48</v>
      </c>
      <c r="G60" s="156">
        <v>3</v>
      </c>
      <c r="H60" s="160">
        <v>31</v>
      </c>
      <c r="I60" s="159">
        <v>47</v>
      </c>
      <c r="J60" s="156">
        <v>1.5161290322580601</v>
      </c>
      <c r="K60" s="160">
        <v>55</v>
      </c>
      <c r="L60" s="159">
        <v>99</v>
      </c>
      <c r="M60" s="156">
        <v>1.8</v>
      </c>
      <c r="N60" s="160">
        <v>1200</v>
      </c>
      <c r="O60" s="159">
        <v>2421</v>
      </c>
      <c r="P60" s="156">
        <v>2.0175000000000001</v>
      </c>
      <c r="Q60" s="160">
        <v>3478</v>
      </c>
      <c r="R60" s="159">
        <v>7545</v>
      </c>
      <c r="S60" s="156">
        <v>2.16935020126509</v>
      </c>
      <c r="T60" s="160">
        <v>105</v>
      </c>
      <c r="U60" s="159">
        <v>172</v>
      </c>
      <c r="V60" s="156">
        <v>1.63809523809524</v>
      </c>
      <c r="W60" s="160">
        <v>3725</v>
      </c>
      <c r="X60" s="159">
        <v>8852</v>
      </c>
      <c r="Y60" s="156">
        <v>2.3763758389261702</v>
      </c>
      <c r="Z60" s="160">
        <v>13</v>
      </c>
      <c r="AA60" s="159">
        <v>14</v>
      </c>
      <c r="AB60" s="156">
        <v>1.07692307692308</v>
      </c>
      <c r="AC60" s="160">
        <v>1407</v>
      </c>
      <c r="AD60" s="159">
        <v>2805</v>
      </c>
      <c r="AE60" s="156">
        <v>1.9936034115138599</v>
      </c>
      <c r="AF60" s="160">
        <v>6</v>
      </c>
      <c r="AG60" s="159">
        <v>9</v>
      </c>
      <c r="AH60" s="156">
        <v>1.5</v>
      </c>
      <c r="AI60" s="160">
        <v>1802</v>
      </c>
      <c r="AJ60" s="159">
        <v>3610</v>
      </c>
      <c r="AK60" s="156">
        <v>2.0033296337402899</v>
      </c>
      <c r="AL60" s="160">
        <v>46</v>
      </c>
      <c r="AM60" s="159">
        <v>64</v>
      </c>
      <c r="AN60" s="156">
        <v>1.39130434782609</v>
      </c>
      <c r="AO60" s="160">
        <v>100</v>
      </c>
      <c r="AP60" s="159">
        <v>159</v>
      </c>
      <c r="AQ60" s="156">
        <v>1.59</v>
      </c>
      <c r="AR60" s="160">
        <v>167</v>
      </c>
      <c r="AS60" s="159">
        <v>310</v>
      </c>
      <c r="AT60" s="156">
        <v>1.8562874251496999</v>
      </c>
      <c r="AU60" s="160">
        <v>128</v>
      </c>
      <c r="AV60" s="159">
        <v>544</v>
      </c>
      <c r="AW60" s="156">
        <v>4.25</v>
      </c>
      <c r="AX60" s="160">
        <v>154</v>
      </c>
      <c r="AY60" s="159">
        <v>287</v>
      </c>
      <c r="AZ60" s="156">
        <v>1.86363636363636</v>
      </c>
      <c r="BA60" s="160">
        <v>62</v>
      </c>
      <c r="BB60" s="159">
        <v>99</v>
      </c>
      <c r="BC60" s="156">
        <v>1.5967741935483899</v>
      </c>
      <c r="BD60" s="160">
        <v>233</v>
      </c>
      <c r="BE60" s="159">
        <v>487</v>
      </c>
      <c r="BF60" s="156">
        <v>2.0901287553648098</v>
      </c>
      <c r="BG60" s="160">
        <v>59</v>
      </c>
      <c r="BH60" s="159">
        <v>92</v>
      </c>
      <c r="BI60" s="156">
        <v>1.55932203389831</v>
      </c>
      <c r="BJ60" s="160">
        <v>838</v>
      </c>
      <c r="BK60" s="159">
        <v>1618</v>
      </c>
      <c r="BL60" s="156">
        <v>1.93078758949881</v>
      </c>
      <c r="BM60" s="160">
        <v>143</v>
      </c>
      <c r="BN60" s="159">
        <v>337</v>
      </c>
      <c r="BO60" s="156">
        <v>2.3566433566433602</v>
      </c>
      <c r="BP60" s="160">
        <v>1572</v>
      </c>
      <c r="BQ60" s="159">
        <v>3240</v>
      </c>
      <c r="BR60" s="156">
        <v>2.06106870229008</v>
      </c>
      <c r="BS60" s="160">
        <v>893</v>
      </c>
      <c r="BT60" s="159">
        <v>1870</v>
      </c>
      <c r="BU60" s="156">
        <v>2.0940649496080601</v>
      </c>
      <c r="BV60" s="160">
        <v>52</v>
      </c>
      <c r="BW60" s="159">
        <v>129</v>
      </c>
      <c r="BX60" s="156">
        <v>2.4807692307692299</v>
      </c>
      <c r="BY60" s="160">
        <v>6621</v>
      </c>
      <c r="BZ60" s="159">
        <v>12582</v>
      </c>
      <c r="CA60" s="156">
        <v>1.9003171726325301</v>
      </c>
      <c r="CB60" s="145">
        <v>3647</v>
      </c>
      <c r="CC60" s="146">
        <f t="shared" si="0"/>
        <v>47678</v>
      </c>
      <c r="CD60" s="143">
        <f t="shared" si="1"/>
        <v>13.07321085823965</v>
      </c>
    </row>
    <row r="61" spans="1:82" s="126" customFormat="1" ht="11.25" customHeight="1" x14ac:dyDescent="0.2">
      <c r="A61" s="142" t="s">
        <v>63</v>
      </c>
      <c r="B61" s="154">
        <v>207</v>
      </c>
      <c r="C61" s="155">
        <v>493</v>
      </c>
      <c r="D61" s="156">
        <v>2.3816425120772902</v>
      </c>
      <c r="E61" s="154">
        <v>14</v>
      </c>
      <c r="F61" s="155">
        <v>47</v>
      </c>
      <c r="G61" s="156">
        <v>3.3571428571428599</v>
      </c>
      <c r="H61" s="157">
        <v>0</v>
      </c>
      <c r="I61" s="158">
        <v>0</v>
      </c>
      <c r="J61" s="156" t="s">
        <v>131</v>
      </c>
      <c r="K61" s="157">
        <v>42</v>
      </c>
      <c r="L61" s="159">
        <v>78</v>
      </c>
      <c r="M61" s="156">
        <v>1.8571428571428601</v>
      </c>
      <c r="N61" s="160">
        <v>834</v>
      </c>
      <c r="O61" s="159">
        <v>1936</v>
      </c>
      <c r="P61" s="156">
        <v>2.32134292565947</v>
      </c>
      <c r="Q61" s="160">
        <v>3649</v>
      </c>
      <c r="R61" s="159">
        <v>7483</v>
      </c>
      <c r="S61" s="156">
        <v>2.0506988215949602</v>
      </c>
      <c r="T61" s="160">
        <v>174</v>
      </c>
      <c r="U61" s="159">
        <v>255</v>
      </c>
      <c r="V61" s="156">
        <v>1.4655172413793101</v>
      </c>
      <c r="W61" s="160">
        <v>3598</v>
      </c>
      <c r="X61" s="159">
        <v>8566</v>
      </c>
      <c r="Y61" s="156">
        <v>2.3807670928293501</v>
      </c>
      <c r="Z61" s="160">
        <v>2</v>
      </c>
      <c r="AA61" s="159">
        <v>7</v>
      </c>
      <c r="AB61" s="156">
        <v>3.5</v>
      </c>
      <c r="AC61" s="160">
        <v>1295</v>
      </c>
      <c r="AD61" s="159">
        <v>2314</v>
      </c>
      <c r="AE61" s="156">
        <v>1.7868725868725901</v>
      </c>
      <c r="AF61" s="160">
        <v>8</v>
      </c>
      <c r="AG61" s="159">
        <v>15</v>
      </c>
      <c r="AH61" s="156">
        <v>1.875</v>
      </c>
      <c r="AI61" s="160">
        <v>1665</v>
      </c>
      <c r="AJ61" s="159">
        <v>3001</v>
      </c>
      <c r="AK61" s="156">
        <v>1.8024024024023999</v>
      </c>
      <c r="AL61" s="160">
        <v>25</v>
      </c>
      <c r="AM61" s="159">
        <v>45</v>
      </c>
      <c r="AN61" s="156">
        <v>1.8</v>
      </c>
      <c r="AO61" s="160">
        <v>77</v>
      </c>
      <c r="AP61" s="159">
        <v>114</v>
      </c>
      <c r="AQ61" s="156">
        <v>1.4805194805194799</v>
      </c>
      <c r="AR61" s="160">
        <v>88</v>
      </c>
      <c r="AS61" s="159">
        <v>283</v>
      </c>
      <c r="AT61" s="156">
        <v>3.2159090909090899</v>
      </c>
      <c r="AU61" s="160">
        <v>28</v>
      </c>
      <c r="AV61" s="159">
        <v>41</v>
      </c>
      <c r="AW61" s="156">
        <v>1.46428571428571</v>
      </c>
      <c r="AX61" s="160">
        <v>66</v>
      </c>
      <c r="AY61" s="159">
        <v>117</v>
      </c>
      <c r="AZ61" s="156">
        <v>1.77272727272727</v>
      </c>
      <c r="BA61" s="160">
        <v>30</v>
      </c>
      <c r="BB61" s="159">
        <v>47</v>
      </c>
      <c r="BC61" s="156">
        <v>1.56666666666667</v>
      </c>
      <c r="BD61" s="160">
        <v>154</v>
      </c>
      <c r="BE61" s="159">
        <v>429</v>
      </c>
      <c r="BF61" s="156">
        <v>2.78571428571429</v>
      </c>
      <c r="BG61" s="160">
        <v>11</v>
      </c>
      <c r="BH61" s="159">
        <v>39</v>
      </c>
      <c r="BI61" s="156">
        <v>3.5454545454545499</v>
      </c>
      <c r="BJ61" s="160">
        <v>1112</v>
      </c>
      <c r="BK61" s="159">
        <v>2236</v>
      </c>
      <c r="BL61" s="156">
        <v>2.0107913669064699</v>
      </c>
      <c r="BM61" s="160">
        <v>34</v>
      </c>
      <c r="BN61" s="159">
        <v>60</v>
      </c>
      <c r="BO61" s="156">
        <v>1.76470588235294</v>
      </c>
      <c r="BP61" s="160">
        <v>1221</v>
      </c>
      <c r="BQ61" s="159">
        <v>2852</v>
      </c>
      <c r="BR61" s="156">
        <v>2.3357903357903398</v>
      </c>
      <c r="BS61" s="160">
        <v>749</v>
      </c>
      <c r="BT61" s="159">
        <v>1754</v>
      </c>
      <c r="BU61" s="156">
        <v>2.34178905206943</v>
      </c>
      <c r="BV61" s="160">
        <v>71</v>
      </c>
      <c r="BW61" s="159">
        <v>211</v>
      </c>
      <c r="BX61" s="156">
        <v>2.9718309859154899</v>
      </c>
      <c r="BY61" s="160">
        <v>6638</v>
      </c>
      <c r="BZ61" s="159">
        <v>13911</v>
      </c>
      <c r="CA61" s="156">
        <v>2.0956613437782501</v>
      </c>
      <c r="CB61" s="145">
        <v>3412</v>
      </c>
      <c r="CC61" s="146">
        <f t="shared" si="0"/>
        <v>46334</v>
      </c>
      <c r="CD61" s="143">
        <f t="shared" si="1"/>
        <v>13.579718640093787</v>
      </c>
    </row>
    <row r="62" spans="1:82" s="126" customFormat="1" ht="11.25" customHeight="1" x14ac:dyDescent="0.2">
      <c r="A62" s="142" t="s">
        <v>97</v>
      </c>
      <c r="B62" s="154">
        <v>193</v>
      </c>
      <c r="C62" s="155">
        <v>943</v>
      </c>
      <c r="D62" s="156">
        <v>4.8860103626943001</v>
      </c>
      <c r="E62" s="160">
        <v>1</v>
      </c>
      <c r="F62" s="159">
        <v>3</v>
      </c>
      <c r="G62" s="156">
        <v>3</v>
      </c>
      <c r="H62" s="160">
        <v>0</v>
      </c>
      <c r="I62" s="159">
        <v>0</v>
      </c>
      <c r="J62" s="156" t="s">
        <v>131</v>
      </c>
      <c r="K62" s="157">
        <v>74</v>
      </c>
      <c r="L62" s="159">
        <v>138</v>
      </c>
      <c r="M62" s="156">
        <v>1.86486486486487</v>
      </c>
      <c r="N62" s="160">
        <v>777</v>
      </c>
      <c r="O62" s="159">
        <v>1752</v>
      </c>
      <c r="P62" s="156">
        <v>2.2548262548262499</v>
      </c>
      <c r="Q62" s="160">
        <v>1765</v>
      </c>
      <c r="R62" s="159">
        <v>3871</v>
      </c>
      <c r="S62" s="156">
        <v>2.1932011331444801</v>
      </c>
      <c r="T62" s="160">
        <v>114</v>
      </c>
      <c r="U62" s="159">
        <v>204</v>
      </c>
      <c r="V62" s="156">
        <v>1.7894736842105301</v>
      </c>
      <c r="W62" s="160">
        <v>8727</v>
      </c>
      <c r="X62" s="159">
        <v>22946</v>
      </c>
      <c r="Y62" s="156">
        <v>2.62931133264581</v>
      </c>
      <c r="Z62" s="160">
        <v>13</v>
      </c>
      <c r="AA62" s="159">
        <v>28</v>
      </c>
      <c r="AB62" s="156">
        <v>2.1538461538461502</v>
      </c>
      <c r="AC62" s="160">
        <v>210</v>
      </c>
      <c r="AD62" s="159">
        <v>486</v>
      </c>
      <c r="AE62" s="156">
        <v>2.3142857142857101</v>
      </c>
      <c r="AF62" s="160">
        <v>9</v>
      </c>
      <c r="AG62" s="159">
        <v>12</v>
      </c>
      <c r="AH62" s="156">
        <v>1.3333333333333299</v>
      </c>
      <c r="AI62" s="160">
        <v>427</v>
      </c>
      <c r="AJ62" s="159">
        <v>815</v>
      </c>
      <c r="AK62" s="156">
        <v>1.9086651053864201</v>
      </c>
      <c r="AL62" s="160">
        <v>77</v>
      </c>
      <c r="AM62" s="159">
        <v>184</v>
      </c>
      <c r="AN62" s="156">
        <v>2.38961038961039</v>
      </c>
      <c r="AO62" s="160">
        <v>75</v>
      </c>
      <c r="AP62" s="159">
        <v>146</v>
      </c>
      <c r="AQ62" s="156">
        <v>1.9466666666666701</v>
      </c>
      <c r="AR62" s="160">
        <v>45</v>
      </c>
      <c r="AS62" s="159">
        <v>112</v>
      </c>
      <c r="AT62" s="156">
        <v>2.4888888888888898</v>
      </c>
      <c r="AU62" s="160">
        <v>47</v>
      </c>
      <c r="AV62" s="159">
        <v>127</v>
      </c>
      <c r="AW62" s="156">
        <v>2.7021276595744701</v>
      </c>
      <c r="AX62" s="160">
        <v>40</v>
      </c>
      <c r="AY62" s="159">
        <v>74</v>
      </c>
      <c r="AZ62" s="156">
        <v>1.85</v>
      </c>
      <c r="BA62" s="160">
        <v>48</v>
      </c>
      <c r="BB62" s="159">
        <v>96</v>
      </c>
      <c r="BC62" s="156">
        <v>2</v>
      </c>
      <c r="BD62" s="160">
        <v>132</v>
      </c>
      <c r="BE62" s="159">
        <v>478</v>
      </c>
      <c r="BF62" s="156">
        <v>3.6212121212121202</v>
      </c>
      <c r="BG62" s="160">
        <v>26</v>
      </c>
      <c r="BH62" s="159">
        <v>56</v>
      </c>
      <c r="BI62" s="156">
        <v>2.1538461538461502</v>
      </c>
      <c r="BJ62" s="160">
        <v>675</v>
      </c>
      <c r="BK62" s="159">
        <v>1320</v>
      </c>
      <c r="BL62" s="156">
        <v>1.9555555555555599</v>
      </c>
      <c r="BM62" s="160">
        <v>17</v>
      </c>
      <c r="BN62" s="159">
        <v>36</v>
      </c>
      <c r="BO62" s="156">
        <v>2.1176470588235299</v>
      </c>
      <c r="BP62" s="160">
        <v>409</v>
      </c>
      <c r="BQ62" s="159">
        <v>875</v>
      </c>
      <c r="BR62" s="156">
        <v>2.1393643031784801</v>
      </c>
      <c r="BS62" s="160">
        <v>2082</v>
      </c>
      <c r="BT62" s="159">
        <v>6235</v>
      </c>
      <c r="BU62" s="156">
        <v>2.99471661863593</v>
      </c>
      <c r="BV62" s="160">
        <v>83</v>
      </c>
      <c r="BW62" s="159">
        <v>366</v>
      </c>
      <c r="BX62" s="156">
        <v>4.4096385542168699</v>
      </c>
      <c r="BY62" s="160">
        <v>2089</v>
      </c>
      <c r="BZ62" s="159">
        <v>4251</v>
      </c>
      <c r="CA62" s="156">
        <v>2.0349449497367198</v>
      </c>
      <c r="CB62" s="145">
        <v>3393</v>
      </c>
      <c r="CC62" s="146">
        <f t="shared" si="0"/>
        <v>45554</v>
      </c>
      <c r="CD62" s="143">
        <f t="shared" si="1"/>
        <v>13.42587680518715</v>
      </c>
    </row>
    <row r="63" spans="1:82" s="126" customFormat="1" ht="11.25" customHeight="1" x14ac:dyDescent="0.2">
      <c r="A63" s="142" t="s">
        <v>52</v>
      </c>
      <c r="B63" s="154">
        <v>117</v>
      </c>
      <c r="C63" s="155">
        <v>417</v>
      </c>
      <c r="D63" s="156">
        <v>3.5641025641025599</v>
      </c>
      <c r="E63" s="160">
        <v>11</v>
      </c>
      <c r="F63" s="159">
        <v>26</v>
      </c>
      <c r="G63" s="156">
        <v>2.3636363636363602</v>
      </c>
      <c r="H63" s="160">
        <v>14</v>
      </c>
      <c r="I63" s="159">
        <v>20</v>
      </c>
      <c r="J63" s="156">
        <v>1.4285714285714299</v>
      </c>
      <c r="K63" s="160">
        <v>80</v>
      </c>
      <c r="L63" s="159">
        <v>183</v>
      </c>
      <c r="M63" s="156">
        <v>2.2875000000000001</v>
      </c>
      <c r="N63" s="160">
        <v>621</v>
      </c>
      <c r="O63" s="159">
        <v>1628</v>
      </c>
      <c r="P63" s="156">
        <v>2.6215780998389699</v>
      </c>
      <c r="Q63" s="160">
        <v>1791</v>
      </c>
      <c r="R63" s="159">
        <v>4386</v>
      </c>
      <c r="S63" s="156">
        <v>2.4489112227805698</v>
      </c>
      <c r="T63" s="160">
        <v>38</v>
      </c>
      <c r="U63" s="159">
        <v>98</v>
      </c>
      <c r="V63" s="156">
        <v>2.57894736842105</v>
      </c>
      <c r="W63" s="160">
        <v>3392</v>
      </c>
      <c r="X63" s="159">
        <v>10997</v>
      </c>
      <c r="Y63" s="156">
        <v>3.2420400943396199</v>
      </c>
      <c r="Z63" s="160">
        <v>5</v>
      </c>
      <c r="AA63" s="159">
        <v>20</v>
      </c>
      <c r="AB63" s="156">
        <v>4</v>
      </c>
      <c r="AC63" s="160">
        <v>895</v>
      </c>
      <c r="AD63" s="159">
        <v>2878</v>
      </c>
      <c r="AE63" s="156">
        <v>3.21564245810056</v>
      </c>
      <c r="AF63" s="160">
        <v>1</v>
      </c>
      <c r="AG63" s="159">
        <v>1</v>
      </c>
      <c r="AH63" s="156">
        <v>1</v>
      </c>
      <c r="AI63" s="160">
        <v>1155</v>
      </c>
      <c r="AJ63" s="159">
        <v>2307</v>
      </c>
      <c r="AK63" s="156">
        <v>1.9974025974026</v>
      </c>
      <c r="AL63" s="160">
        <v>29</v>
      </c>
      <c r="AM63" s="159">
        <v>75</v>
      </c>
      <c r="AN63" s="156">
        <v>2.5862068965517202</v>
      </c>
      <c r="AO63" s="160">
        <v>107</v>
      </c>
      <c r="AP63" s="159">
        <v>316</v>
      </c>
      <c r="AQ63" s="156">
        <v>2.95327102803738</v>
      </c>
      <c r="AR63" s="160">
        <v>231</v>
      </c>
      <c r="AS63" s="159">
        <v>349</v>
      </c>
      <c r="AT63" s="156">
        <v>1.51082251082251</v>
      </c>
      <c r="AU63" s="160">
        <v>44</v>
      </c>
      <c r="AV63" s="159">
        <v>79</v>
      </c>
      <c r="AW63" s="156">
        <v>1.7954545454545501</v>
      </c>
      <c r="AX63" s="160">
        <v>69</v>
      </c>
      <c r="AY63" s="159">
        <v>310</v>
      </c>
      <c r="AZ63" s="156">
        <v>4.4927536231884098</v>
      </c>
      <c r="BA63" s="160">
        <v>45</v>
      </c>
      <c r="BB63" s="159">
        <v>94</v>
      </c>
      <c r="BC63" s="156">
        <v>2.0888888888888899</v>
      </c>
      <c r="BD63" s="160">
        <v>216</v>
      </c>
      <c r="BE63" s="159">
        <v>824</v>
      </c>
      <c r="BF63" s="156">
        <v>3.8148148148148202</v>
      </c>
      <c r="BG63" s="160">
        <v>26</v>
      </c>
      <c r="BH63" s="159">
        <v>51</v>
      </c>
      <c r="BI63" s="156">
        <v>1.9615384615384599</v>
      </c>
      <c r="BJ63" s="160">
        <v>326</v>
      </c>
      <c r="BK63" s="159">
        <v>850</v>
      </c>
      <c r="BL63" s="156">
        <v>2.6073619631901801</v>
      </c>
      <c r="BM63" s="160">
        <v>70</v>
      </c>
      <c r="BN63" s="159">
        <v>129</v>
      </c>
      <c r="BO63" s="156">
        <v>1.8428571428571401</v>
      </c>
      <c r="BP63" s="160">
        <v>771</v>
      </c>
      <c r="BQ63" s="159">
        <v>2193</v>
      </c>
      <c r="BR63" s="156">
        <v>2.8443579766537002</v>
      </c>
      <c r="BS63" s="160">
        <v>812</v>
      </c>
      <c r="BT63" s="159">
        <v>2467</v>
      </c>
      <c r="BU63" s="156">
        <v>3.03817733990148</v>
      </c>
      <c r="BV63" s="160">
        <v>179</v>
      </c>
      <c r="BW63" s="159">
        <v>717</v>
      </c>
      <c r="BX63" s="156">
        <v>4.0055865921787701</v>
      </c>
      <c r="BY63" s="160">
        <v>4428</v>
      </c>
      <c r="BZ63" s="159">
        <v>9922</v>
      </c>
      <c r="CA63" s="156">
        <v>2.24074074074074</v>
      </c>
      <c r="CB63" s="145">
        <v>3278</v>
      </c>
      <c r="CC63" s="146">
        <f t="shared" si="0"/>
        <v>41337</v>
      </c>
      <c r="CD63" s="143">
        <f t="shared" si="1"/>
        <v>12.610433190970104</v>
      </c>
    </row>
    <row r="64" spans="1:82" s="126" customFormat="1" ht="11.25" customHeight="1" x14ac:dyDescent="0.2">
      <c r="A64" s="142" t="s">
        <v>61</v>
      </c>
      <c r="B64" s="154">
        <v>208</v>
      </c>
      <c r="C64" s="155">
        <v>879</v>
      </c>
      <c r="D64" s="156">
        <v>4.2259615384615401</v>
      </c>
      <c r="E64" s="154">
        <v>10</v>
      </c>
      <c r="F64" s="155">
        <v>21</v>
      </c>
      <c r="G64" s="156">
        <v>2.1</v>
      </c>
      <c r="H64" s="160">
        <v>0</v>
      </c>
      <c r="I64" s="159">
        <v>0</v>
      </c>
      <c r="J64" s="156" t="s">
        <v>131</v>
      </c>
      <c r="K64" s="157">
        <v>114</v>
      </c>
      <c r="L64" s="159">
        <v>354</v>
      </c>
      <c r="M64" s="156">
        <v>3.1052631578947398</v>
      </c>
      <c r="N64" s="160">
        <v>1136</v>
      </c>
      <c r="O64" s="159">
        <v>2207</v>
      </c>
      <c r="P64" s="156">
        <v>1.9427816901408499</v>
      </c>
      <c r="Q64" s="160">
        <v>1817</v>
      </c>
      <c r="R64" s="159">
        <v>4443</v>
      </c>
      <c r="S64" s="156">
        <v>2.4452394056136502</v>
      </c>
      <c r="T64" s="160">
        <v>135</v>
      </c>
      <c r="U64" s="159">
        <v>198</v>
      </c>
      <c r="V64" s="156">
        <v>1.4666666666666699</v>
      </c>
      <c r="W64" s="160">
        <v>3289</v>
      </c>
      <c r="X64" s="159">
        <v>7066</v>
      </c>
      <c r="Y64" s="156">
        <v>2.14837336576467</v>
      </c>
      <c r="Z64" s="160">
        <v>17</v>
      </c>
      <c r="AA64" s="159">
        <v>28</v>
      </c>
      <c r="AB64" s="156">
        <v>1.6470588235294099</v>
      </c>
      <c r="AC64" s="160">
        <v>781</v>
      </c>
      <c r="AD64" s="159">
        <v>2195</v>
      </c>
      <c r="AE64" s="156">
        <v>2.8104993597951302</v>
      </c>
      <c r="AF64" s="160">
        <v>5</v>
      </c>
      <c r="AG64" s="159">
        <v>15</v>
      </c>
      <c r="AH64" s="156">
        <v>3</v>
      </c>
      <c r="AI64" s="160">
        <v>595</v>
      </c>
      <c r="AJ64" s="159">
        <v>1077</v>
      </c>
      <c r="AK64" s="156">
        <v>1.81008403361345</v>
      </c>
      <c r="AL64" s="160">
        <v>35</v>
      </c>
      <c r="AM64" s="159">
        <v>75</v>
      </c>
      <c r="AN64" s="156">
        <v>2.1428571428571401</v>
      </c>
      <c r="AO64" s="160">
        <v>78</v>
      </c>
      <c r="AP64" s="159">
        <v>154</v>
      </c>
      <c r="AQ64" s="156">
        <v>1.97435897435897</v>
      </c>
      <c r="AR64" s="160">
        <v>46</v>
      </c>
      <c r="AS64" s="159">
        <v>116</v>
      </c>
      <c r="AT64" s="156">
        <v>2.52173913043478</v>
      </c>
      <c r="AU64" s="160">
        <v>72</v>
      </c>
      <c r="AV64" s="159">
        <v>186</v>
      </c>
      <c r="AW64" s="156">
        <v>2.5833333333333299</v>
      </c>
      <c r="AX64" s="160">
        <v>131</v>
      </c>
      <c r="AY64" s="159">
        <v>258</v>
      </c>
      <c r="AZ64" s="156">
        <v>1.96946564885496</v>
      </c>
      <c r="BA64" s="160">
        <v>142</v>
      </c>
      <c r="BB64" s="159">
        <v>409</v>
      </c>
      <c r="BC64" s="156">
        <v>2.8802816901408499</v>
      </c>
      <c r="BD64" s="160">
        <v>299</v>
      </c>
      <c r="BE64" s="159">
        <v>860</v>
      </c>
      <c r="BF64" s="156">
        <v>2.8762541806020101</v>
      </c>
      <c r="BG64" s="160">
        <v>71</v>
      </c>
      <c r="BH64" s="159">
        <v>141</v>
      </c>
      <c r="BI64" s="156">
        <v>1.9859154929577501</v>
      </c>
      <c r="BJ64" s="160">
        <v>806</v>
      </c>
      <c r="BK64" s="159">
        <v>1545</v>
      </c>
      <c r="BL64" s="156">
        <v>1.91687344913151</v>
      </c>
      <c r="BM64" s="160">
        <v>75</v>
      </c>
      <c r="BN64" s="159">
        <v>415</v>
      </c>
      <c r="BO64" s="156">
        <v>5.5333333333333297</v>
      </c>
      <c r="BP64" s="160">
        <v>804</v>
      </c>
      <c r="BQ64" s="159">
        <v>1724</v>
      </c>
      <c r="BR64" s="156">
        <v>2.14427860696517</v>
      </c>
      <c r="BS64" s="160">
        <v>1412</v>
      </c>
      <c r="BT64" s="159">
        <v>3136</v>
      </c>
      <c r="BU64" s="156">
        <v>2.22096317280453</v>
      </c>
      <c r="BV64" s="160">
        <v>95</v>
      </c>
      <c r="BW64" s="159">
        <v>240</v>
      </c>
      <c r="BX64" s="156">
        <v>2.5263157894736801</v>
      </c>
      <c r="BY64" s="160">
        <v>6242</v>
      </c>
      <c r="BZ64" s="159">
        <v>10722</v>
      </c>
      <c r="CA64" s="156">
        <v>1.7177186799102899</v>
      </c>
      <c r="CB64" s="145">
        <v>3272</v>
      </c>
      <c r="CC64" s="146">
        <f t="shared" si="0"/>
        <v>38464</v>
      </c>
      <c r="CD64" s="143">
        <f t="shared" si="1"/>
        <v>11.755501222493887</v>
      </c>
    </row>
    <row r="65" spans="1:82" s="126" customFormat="1" ht="11.25" customHeight="1" x14ac:dyDescent="0.2">
      <c r="A65" s="142" t="s">
        <v>100</v>
      </c>
      <c r="B65" s="160">
        <v>417</v>
      </c>
      <c r="C65" s="159">
        <v>2747</v>
      </c>
      <c r="D65" s="174">
        <v>6.5875299760191899</v>
      </c>
      <c r="E65" s="154">
        <v>58</v>
      </c>
      <c r="F65" s="155">
        <v>249</v>
      </c>
      <c r="G65" s="174">
        <v>4.2931034482758603</v>
      </c>
      <c r="H65" s="160">
        <v>0</v>
      </c>
      <c r="I65" s="159">
        <v>0</v>
      </c>
      <c r="J65" s="156" t="s">
        <v>131</v>
      </c>
      <c r="K65" s="157">
        <v>171</v>
      </c>
      <c r="L65" s="159">
        <v>562</v>
      </c>
      <c r="M65" s="174">
        <v>3.2865497076023402</v>
      </c>
      <c r="N65" s="160">
        <v>491</v>
      </c>
      <c r="O65" s="159">
        <v>1028</v>
      </c>
      <c r="P65" s="174">
        <v>2.09368635437882</v>
      </c>
      <c r="Q65" s="160">
        <v>1810</v>
      </c>
      <c r="R65" s="159">
        <v>4915</v>
      </c>
      <c r="S65" s="174">
        <v>2.7154696132596698</v>
      </c>
      <c r="T65" s="160">
        <v>126</v>
      </c>
      <c r="U65" s="159">
        <v>256</v>
      </c>
      <c r="V65" s="174">
        <v>2.0317460317460299</v>
      </c>
      <c r="W65" s="160">
        <v>1400</v>
      </c>
      <c r="X65" s="159">
        <v>2882</v>
      </c>
      <c r="Y65" s="174">
        <v>2.0585714285714301</v>
      </c>
      <c r="Z65" s="160">
        <v>32</v>
      </c>
      <c r="AA65" s="159">
        <v>82</v>
      </c>
      <c r="AB65" s="156">
        <v>2.5625</v>
      </c>
      <c r="AC65" s="160">
        <v>1505</v>
      </c>
      <c r="AD65" s="159">
        <v>3929</v>
      </c>
      <c r="AE65" s="174">
        <v>2.6106312292358802</v>
      </c>
      <c r="AF65" s="160">
        <v>4</v>
      </c>
      <c r="AG65" s="159">
        <v>8</v>
      </c>
      <c r="AH65" s="174">
        <v>2</v>
      </c>
      <c r="AI65" s="160">
        <v>879</v>
      </c>
      <c r="AJ65" s="159">
        <v>1737</v>
      </c>
      <c r="AK65" s="174">
        <v>1.97610921501707</v>
      </c>
      <c r="AL65" s="160">
        <v>77</v>
      </c>
      <c r="AM65" s="159">
        <v>224</v>
      </c>
      <c r="AN65" s="174">
        <v>2.9090909090909101</v>
      </c>
      <c r="AO65" s="160">
        <v>95</v>
      </c>
      <c r="AP65" s="159">
        <v>180</v>
      </c>
      <c r="AQ65" s="174">
        <v>1.8947368421052599</v>
      </c>
      <c r="AR65" s="160">
        <v>112</v>
      </c>
      <c r="AS65" s="159">
        <v>356</v>
      </c>
      <c r="AT65" s="174">
        <v>3.1785714285714302</v>
      </c>
      <c r="AU65" s="160">
        <v>101</v>
      </c>
      <c r="AV65" s="159">
        <v>135</v>
      </c>
      <c r="AW65" s="174">
        <v>1.33663366336634</v>
      </c>
      <c r="AX65" s="160">
        <v>237</v>
      </c>
      <c r="AY65" s="159">
        <v>447</v>
      </c>
      <c r="AZ65" s="174">
        <v>1.88607594936709</v>
      </c>
      <c r="BA65" s="160">
        <v>203</v>
      </c>
      <c r="BB65" s="159">
        <v>1685</v>
      </c>
      <c r="BC65" s="174">
        <v>8.3004926108374395</v>
      </c>
      <c r="BD65" s="160">
        <v>570</v>
      </c>
      <c r="BE65" s="159">
        <v>1720</v>
      </c>
      <c r="BF65" s="174">
        <v>3.0175438596491202</v>
      </c>
      <c r="BG65" s="160">
        <v>179</v>
      </c>
      <c r="BH65" s="159">
        <v>507</v>
      </c>
      <c r="BI65" s="174">
        <v>2.83240223463687</v>
      </c>
      <c r="BJ65" s="160">
        <v>571</v>
      </c>
      <c r="BK65" s="159">
        <v>1150</v>
      </c>
      <c r="BL65" s="174">
        <v>2.0140105078809101</v>
      </c>
      <c r="BM65" s="160">
        <v>121</v>
      </c>
      <c r="BN65" s="159">
        <v>165</v>
      </c>
      <c r="BO65" s="174">
        <v>1.36363636363636</v>
      </c>
      <c r="BP65" s="160">
        <v>1085</v>
      </c>
      <c r="BQ65" s="159">
        <v>2872</v>
      </c>
      <c r="BR65" s="174">
        <v>2.6470046082949299</v>
      </c>
      <c r="BS65" s="160">
        <v>722</v>
      </c>
      <c r="BT65" s="159">
        <v>1758</v>
      </c>
      <c r="BU65" s="174">
        <v>2.4349030470914101</v>
      </c>
      <c r="BV65" s="160">
        <v>138</v>
      </c>
      <c r="BW65" s="159">
        <v>373</v>
      </c>
      <c r="BX65" s="174">
        <v>2.7028985507246399</v>
      </c>
      <c r="BY65" s="160">
        <v>3574</v>
      </c>
      <c r="BZ65" s="159">
        <v>7640</v>
      </c>
      <c r="CA65" s="174">
        <v>2.1376608841634002</v>
      </c>
      <c r="CB65" s="145">
        <v>2829</v>
      </c>
      <c r="CC65" s="146">
        <f t="shared" si="0"/>
        <v>37607</v>
      </c>
      <c r="CD65" s="143">
        <f t="shared" si="1"/>
        <v>13.293389890420643</v>
      </c>
    </row>
    <row r="66" spans="1:82" s="126" customFormat="1" ht="11.25" customHeight="1" x14ac:dyDescent="0.2">
      <c r="A66" s="142" t="s">
        <v>64</v>
      </c>
      <c r="B66" s="154">
        <v>538</v>
      </c>
      <c r="C66" s="155">
        <v>2928</v>
      </c>
      <c r="D66" s="156">
        <v>5.44237918215613</v>
      </c>
      <c r="E66" s="160">
        <v>21</v>
      </c>
      <c r="F66" s="159">
        <v>69</v>
      </c>
      <c r="G66" s="156">
        <v>3.28571428571429</v>
      </c>
      <c r="H66" s="160">
        <v>0</v>
      </c>
      <c r="I66" s="159">
        <v>0</v>
      </c>
      <c r="J66" s="156" t="s">
        <v>131</v>
      </c>
      <c r="K66" s="157">
        <v>126</v>
      </c>
      <c r="L66" s="159">
        <v>273</v>
      </c>
      <c r="M66" s="156">
        <v>2.1666666666666701</v>
      </c>
      <c r="N66" s="160">
        <v>943</v>
      </c>
      <c r="O66" s="159">
        <v>2089</v>
      </c>
      <c r="P66" s="156">
        <v>2.2152704135737</v>
      </c>
      <c r="Q66" s="160">
        <v>1050</v>
      </c>
      <c r="R66" s="159">
        <v>2896</v>
      </c>
      <c r="S66" s="156">
        <v>2.7580952380952399</v>
      </c>
      <c r="T66" s="160">
        <v>62</v>
      </c>
      <c r="U66" s="159">
        <v>127</v>
      </c>
      <c r="V66" s="156">
        <v>2.04838709677419</v>
      </c>
      <c r="W66" s="160">
        <v>1400</v>
      </c>
      <c r="X66" s="159">
        <v>2886</v>
      </c>
      <c r="Y66" s="156">
        <v>2.0614285714285701</v>
      </c>
      <c r="Z66" s="160">
        <v>39</v>
      </c>
      <c r="AA66" s="159">
        <v>64</v>
      </c>
      <c r="AB66" s="156">
        <v>1.6410256410256401</v>
      </c>
      <c r="AC66" s="160">
        <v>739</v>
      </c>
      <c r="AD66" s="159">
        <v>1784</v>
      </c>
      <c r="AE66" s="156">
        <v>2.4140730717185401</v>
      </c>
      <c r="AF66" s="160">
        <v>6</v>
      </c>
      <c r="AG66" s="159">
        <v>9</v>
      </c>
      <c r="AH66" s="156">
        <v>1.5</v>
      </c>
      <c r="AI66" s="160">
        <v>546</v>
      </c>
      <c r="AJ66" s="159">
        <v>1125</v>
      </c>
      <c r="AK66" s="156">
        <v>2.0604395604395598</v>
      </c>
      <c r="AL66" s="160">
        <v>51</v>
      </c>
      <c r="AM66" s="159">
        <v>173</v>
      </c>
      <c r="AN66" s="156">
        <v>3.3921568627451002</v>
      </c>
      <c r="AO66" s="160">
        <v>73</v>
      </c>
      <c r="AP66" s="159">
        <v>175</v>
      </c>
      <c r="AQ66" s="156">
        <v>2.3972602739725999</v>
      </c>
      <c r="AR66" s="160">
        <v>39</v>
      </c>
      <c r="AS66" s="159">
        <v>96</v>
      </c>
      <c r="AT66" s="156">
        <v>2.4615384615384599</v>
      </c>
      <c r="AU66" s="160">
        <v>56</v>
      </c>
      <c r="AV66" s="159">
        <v>339</v>
      </c>
      <c r="AW66" s="156">
        <v>6.0535714285714297</v>
      </c>
      <c r="AX66" s="160">
        <v>146</v>
      </c>
      <c r="AY66" s="159">
        <v>336</v>
      </c>
      <c r="AZ66" s="156">
        <v>2.3013698630136998</v>
      </c>
      <c r="BA66" s="160">
        <v>136</v>
      </c>
      <c r="BB66" s="159">
        <v>1487</v>
      </c>
      <c r="BC66" s="156">
        <v>10.9338235294118</v>
      </c>
      <c r="BD66" s="160">
        <v>619</v>
      </c>
      <c r="BE66" s="159">
        <v>1854</v>
      </c>
      <c r="BF66" s="156">
        <v>2.9951534733441001</v>
      </c>
      <c r="BG66" s="160">
        <v>85</v>
      </c>
      <c r="BH66" s="159">
        <v>430</v>
      </c>
      <c r="BI66" s="156">
        <v>5.0588235294117601</v>
      </c>
      <c r="BJ66" s="160">
        <v>873</v>
      </c>
      <c r="BK66" s="159">
        <v>1533</v>
      </c>
      <c r="BL66" s="156">
        <v>1.75601374570447</v>
      </c>
      <c r="BM66" s="160">
        <v>59</v>
      </c>
      <c r="BN66" s="159">
        <v>626</v>
      </c>
      <c r="BO66" s="156">
        <v>10.610169491525401</v>
      </c>
      <c r="BP66" s="160">
        <v>1152</v>
      </c>
      <c r="BQ66" s="159">
        <v>3056</v>
      </c>
      <c r="BR66" s="156">
        <v>2.6527777777777799</v>
      </c>
      <c r="BS66" s="160">
        <v>671</v>
      </c>
      <c r="BT66" s="159">
        <v>1839</v>
      </c>
      <c r="BU66" s="156">
        <v>2.7406855439642301</v>
      </c>
      <c r="BV66" s="160">
        <v>144</v>
      </c>
      <c r="BW66" s="159">
        <v>357</v>
      </c>
      <c r="BX66" s="156">
        <v>2.4791666666666701</v>
      </c>
      <c r="BY66" s="160">
        <v>3162</v>
      </c>
      <c r="BZ66" s="159">
        <v>6445</v>
      </c>
      <c r="CA66" s="156">
        <v>2.0382669196710901</v>
      </c>
      <c r="CB66" s="145">
        <v>2781</v>
      </c>
      <c r="CC66" s="146">
        <f t="shared" si="0"/>
        <v>32996</v>
      </c>
      <c r="CD66" s="143">
        <f t="shared" si="1"/>
        <v>11.864796835670623</v>
      </c>
    </row>
    <row r="67" spans="1:82" s="126" customFormat="1" ht="11.25" customHeight="1" x14ac:dyDescent="0.2">
      <c r="A67" s="142" t="s">
        <v>152</v>
      </c>
      <c r="B67" s="154">
        <v>138</v>
      </c>
      <c r="C67" s="155">
        <v>488</v>
      </c>
      <c r="D67" s="156">
        <v>3.5362318840579698</v>
      </c>
      <c r="E67" s="154">
        <v>1</v>
      </c>
      <c r="F67" s="155">
        <v>2</v>
      </c>
      <c r="G67" s="156">
        <v>2</v>
      </c>
      <c r="H67" s="160">
        <v>0</v>
      </c>
      <c r="I67" s="159">
        <v>0</v>
      </c>
      <c r="J67" s="156" t="s">
        <v>131</v>
      </c>
      <c r="K67" s="157">
        <v>42</v>
      </c>
      <c r="L67" s="159">
        <v>105</v>
      </c>
      <c r="M67" s="156">
        <v>2.5</v>
      </c>
      <c r="N67" s="160">
        <v>411</v>
      </c>
      <c r="O67" s="159">
        <v>1262</v>
      </c>
      <c r="P67" s="156">
        <v>3.0705596107056001</v>
      </c>
      <c r="Q67" s="160">
        <v>1121</v>
      </c>
      <c r="R67" s="159">
        <v>2582</v>
      </c>
      <c r="S67" s="156">
        <v>2.3033006244424601</v>
      </c>
      <c r="T67" s="160">
        <v>143</v>
      </c>
      <c r="U67" s="159">
        <v>199</v>
      </c>
      <c r="V67" s="156">
        <v>1.3916083916083899</v>
      </c>
      <c r="W67" s="160">
        <v>3561</v>
      </c>
      <c r="X67" s="159">
        <v>10207</v>
      </c>
      <c r="Y67" s="156">
        <v>2.8663296826734102</v>
      </c>
      <c r="Z67" s="160">
        <v>0</v>
      </c>
      <c r="AA67" s="159">
        <v>0</v>
      </c>
      <c r="AB67" s="156" t="s">
        <v>131</v>
      </c>
      <c r="AC67" s="160">
        <v>354</v>
      </c>
      <c r="AD67" s="159">
        <v>1029</v>
      </c>
      <c r="AE67" s="156">
        <v>2.9067796610169498</v>
      </c>
      <c r="AF67" s="160">
        <v>1</v>
      </c>
      <c r="AG67" s="159">
        <v>1</v>
      </c>
      <c r="AH67" s="156">
        <v>1</v>
      </c>
      <c r="AI67" s="160">
        <v>366</v>
      </c>
      <c r="AJ67" s="159">
        <v>883</v>
      </c>
      <c r="AK67" s="156">
        <v>2.4125683060109302</v>
      </c>
      <c r="AL67" s="160">
        <v>7</v>
      </c>
      <c r="AM67" s="159">
        <v>13</v>
      </c>
      <c r="AN67" s="156">
        <v>1.8571428571428601</v>
      </c>
      <c r="AO67" s="160">
        <v>39</v>
      </c>
      <c r="AP67" s="159">
        <v>107</v>
      </c>
      <c r="AQ67" s="156">
        <v>2.7435897435897401</v>
      </c>
      <c r="AR67" s="160">
        <v>59</v>
      </c>
      <c r="AS67" s="159">
        <v>134</v>
      </c>
      <c r="AT67" s="156">
        <v>2.2711864406779698</v>
      </c>
      <c r="AU67" s="160">
        <v>32</v>
      </c>
      <c r="AV67" s="159">
        <v>209</v>
      </c>
      <c r="AW67" s="156">
        <v>6.53125</v>
      </c>
      <c r="AX67" s="160">
        <v>45</v>
      </c>
      <c r="AY67" s="159">
        <v>82</v>
      </c>
      <c r="AZ67" s="156">
        <v>1.82222222222222</v>
      </c>
      <c r="BA67" s="160">
        <v>30</v>
      </c>
      <c r="BB67" s="159">
        <v>269</v>
      </c>
      <c r="BC67" s="156">
        <v>8.9666666666666703</v>
      </c>
      <c r="BD67" s="160">
        <v>118</v>
      </c>
      <c r="BE67" s="159">
        <v>406</v>
      </c>
      <c r="BF67" s="156">
        <v>3.4406779661017</v>
      </c>
      <c r="BG67" s="160">
        <v>9</v>
      </c>
      <c r="BH67" s="159">
        <v>22</v>
      </c>
      <c r="BI67" s="156">
        <v>2.4444444444444402</v>
      </c>
      <c r="BJ67" s="160">
        <v>500</v>
      </c>
      <c r="BK67" s="159">
        <v>1008</v>
      </c>
      <c r="BL67" s="156">
        <v>2.016</v>
      </c>
      <c r="BM67" s="160">
        <v>74</v>
      </c>
      <c r="BN67" s="159">
        <v>215</v>
      </c>
      <c r="BO67" s="156">
        <v>2.9054054054054101</v>
      </c>
      <c r="BP67" s="160">
        <v>186</v>
      </c>
      <c r="BQ67" s="159">
        <v>629</v>
      </c>
      <c r="BR67" s="156">
        <v>3.3817204301075301</v>
      </c>
      <c r="BS67" s="160">
        <v>657</v>
      </c>
      <c r="BT67" s="159">
        <v>2302</v>
      </c>
      <c r="BU67" s="156">
        <v>3.5038051750380501</v>
      </c>
      <c r="BV67" s="160">
        <v>26</v>
      </c>
      <c r="BW67" s="159">
        <v>1376</v>
      </c>
      <c r="BX67" s="156">
        <v>52.923076923076898</v>
      </c>
      <c r="BY67" s="160">
        <v>3148</v>
      </c>
      <c r="BZ67" s="159">
        <v>7579</v>
      </c>
      <c r="CA67" s="156">
        <v>2.4075603557814498</v>
      </c>
      <c r="CB67" s="145">
        <v>2777</v>
      </c>
      <c r="CC67" s="146">
        <f t="shared" si="0"/>
        <v>31109</v>
      </c>
      <c r="CD67" s="143">
        <f t="shared" si="1"/>
        <v>11.20237666546633</v>
      </c>
    </row>
    <row r="68" spans="1:82" s="126" customFormat="1" ht="11.25" customHeight="1" x14ac:dyDescent="0.2">
      <c r="A68" s="142" t="s">
        <v>66</v>
      </c>
      <c r="B68" s="154">
        <v>344</v>
      </c>
      <c r="C68" s="155">
        <v>950</v>
      </c>
      <c r="D68" s="156">
        <v>2.7616279069767402</v>
      </c>
      <c r="E68" s="154">
        <v>127</v>
      </c>
      <c r="F68" s="155">
        <v>142</v>
      </c>
      <c r="G68" s="156">
        <v>1.11811023622047</v>
      </c>
      <c r="H68" s="160">
        <v>171</v>
      </c>
      <c r="I68" s="159">
        <v>432</v>
      </c>
      <c r="J68" s="156">
        <v>2.5263157894736801</v>
      </c>
      <c r="K68" s="157">
        <v>136</v>
      </c>
      <c r="L68" s="159">
        <v>252</v>
      </c>
      <c r="M68" s="156">
        <v>1.8529411764705901</v>
      </c>
      <c r="N68" s="160">
        <v>660</v>
      </c>
      <c r="O68" s="159">
        <v>925</v>
      </c>
      <c r="P68" s="156">
        <v>1.40151515151515</v>
      </c>
      <c r="Q68" s="160">
        <v>1388</v>
      </c>
      <c r="R68" s="159">
        <v>2261</v>
      </c>
      <c r="S68" s="156">
        <v>1.62896253602305</v>
      </c>
      <c r="T68" s="160">
        <v>124</v>
      </c>
      <c r="U68" s="159">
        <v>177</v>
      </c>
      <c r="V68" s="156">
        <v>1.42741935483871</v>
      </c>
      <c r="W68" s="160">
        <v>385</v>
      </c>
      <c r="X68" s="159">
        <v>681</v>
      </c>
      <c r="Y68" s="156">
        <v>1.76883116883117</v>
      </c>
      <c r="Z68" s="160">
        <v>151</v>
      </c>
      <c r="AA68" s="159">
        <v>236</v>
      </c>
      <c r="AB68" s="156">
        <v>1.56291390728477</v>
      </c>
      <c r="AC68" s="160">
        <v>2469</v>
      </c>
      <c r="AD68" s="159">
        <v>5609</v>
      </c>
      <c r="AE68" s="156">
        <v>2.2717699473470998</v>
      </c>
      <c r="AF68" s="160">
        <v>13</v>
      </c>
      <c r="AG68" s="159">
        <v>25</v>
      </c>
      <c r="AH68" s="156">
        <v>1.92307692307692</v>
      </c>
      <c r="AI68" s="160">
        <v>812</v>
      </c>
      <c r="AJ68" s="159">
        <v>1249</v>
      </c>
      <c r="AK68" s="156">
        <v>1.53817733990148</v>
      </c>
      <c r="AL68" s="160">
        <v>76</v>
      </c>
      <c r="AM68" s="159">
        <v>144</v>
      </c>
      <c r="AN68" s="156">
        <v>1.8947368421052599</v>
      </c>
      <c r="AO68" s="160">
        <v>86</v>
      </c>
      <c r="AP68" s="159">
        <v>133</v>
      </c>
      <c r="AQ68" s="156">
        <v>1.5465116279069799</v>
      </c>
      <c r="AR68" s="160">
        <v>98</v>
      </c>
      <c r="AS68" s="159">
        <v>159</v>
      </c>
      <c r="AT68" s="156">
        <v>1.62244897959184</v>
      </c>
      <c r="AU68" s="160">
        <v>103</v>
      </c>
      <c r="AV68" s="159">
        <v>135</v>
      </c>
      <c r="AW68" s="156">
        <v>1.31067961165049</v>
      </c>
      <c r="AX68" s="160">
        <v>242</v>
      </c>
      <c r="AY68" s="159">
        <v>404</v>
      </c>
      <c r="AZ68" s="156">
        <v>1.66942148760331</v>
      </c>
      <c r="BA68" s="160">
        <v>320</v>
      </c>
      <c r="BB68" s="159">
        <v>477</v>
      </c>
      <c r="BC68" s="156">
        <v>1.4906250000000001</v>
      </c>
      <c r="BD68" s="160">
        <v>1262</v>
      </c>
      <c r="BE68" s="159">
        <v>2658</v>
      </c>
      <c r="BF68" s="156">
        <v>2.1061806656101401</v>
      </c>
      <c r="BG68" s="160">
        <v>265</v>
      </c>
      <c r="BH68" s="159">
        <v>438</v>
      </c>
      <c r="BI68" s="156">
        <v>1.65283018867925</v>
      </c>
      <c r="BJ68" s="160">
        <v>2075</v>
      </c>
      <c r="BK68" s="159">
        <v>4333</v>
      </c>
      <c r="BL68" s="156">
        <v>2.0881927710843402</v>
      </c>
      <c r="BM68" s="160">
        <v>115</v>
      </c>
      <c r="BN68" s="159">
        <v>232</v>
      </c>
      <c r="BO68" s="156">
        <v>2.01739130434783</v>
      </c>
      <c r="BP68" s="160">
        <v>575</v>
      </c>
      <c r="BQ68" s="159">
        <v>1167</v>
      </c>
      <c r="BR68" s="156">
        <v>2.0295652173912999</v>
      </c>
      <c r="BS68" s="160">
        <v>541</v>
      </c>
      <c r="BT68" s="159">
        <v>970</v>
      </c>
      <c r="BU68" s="156">
        <v>1.79297597042514</v>
      </c>
      <c r="BV68" s="160">
        <v>34</v>
      </c>
      <c r="BW68" s="159">
        <v>52</v>
      </c>
      <c r="BX68" s="156">
        <v>1.52941176470588</v>
      </c>
      <c r="BY68" s="160">
        <v>2970</v>
      </c>
      <c r="BZ68" s="159">
        <v>3796</v>
      </c>
      <c r="CA68" s="156">
        <v>1.27811447811448</v>
      </c>
      <c r="CB68" s="145">
        <v>2777</v>
      </c>
      <c r="CC68" s="146">
        <f t="shared" si="0"/>
        <v>28037</v>
      </c>
      <c r="CD68" s="143">
        <f t="shared" si="1"/>
        <v>10.096146921137919</v>
      </c>
    </row>
    <row r="69" spans="1:82" s="126" customFormat="1" ht="11.25" customHeight="1" x14ac:dyDescent="0.2">
      <c r="A69" s="164" t="s">
        <v>2</v>
      </c>
      <c r="B69" s="165">
        <v>314</v>
      </c>
      <c r="C69" s="166">
        <v>1155</v>
      </c>
      <c r="D69" s="167">
        <v>3.6783439490445899</v>
      </c>
      <c r="E69" s="165">
        <v>24</v>
      </c>
      <c r="F69" s="166">
        <v>59</v>
      </c>
      <c r="G69" s="167">
        <v>2.4583333333333299</v>
      </c>
      <c r="H69" s="168">
        <v>0</v>
      </c>
      <c r="I69" s="169">
        <v>0</v>
      </c>
      <c r="J69" s="156" t="s">
        <v>131</v>
      </c>
      <c r="K69" s="168">
        <v>73</v>
      </c>
      <c r="L69" s="170">
        <v>233</v>
      </c>
      <c r="M69" s="167">
        <v>3.1917808219178099</v>
      </c>
      <c r="N69" s="171">
        <v>639</v>
      </c>
      <c r="O69" s="170">
        <v>1725</v>
      </c>
      <c r="P69" s="167">
        <v>2.6995305164319299</v>
      </c>
      <c r="Q69" s="171">
        <v>1273</v>
      </c>
      <c r="R69" s="170">
        <v>2660</v>
      </c>
      <c r="S69" s="167">
        <v>2.08955223880597</v>
      </c>
      <c r="T69" s="171">
        <v>147</v>
      </c>
      <c r="U69" s="170">
        <v>202</v>
      </c>
      <c r="V69" s="167">
        <v>1.37414965986395</v>
      </c>
      <c r="W69" s="171">
        <v>1753</v>
      </c>
      <c r="X69" s="170">
        <v>4122</v>
      </c>
      <c r="Y69" s="167">
        <v>2.3513976041072402</v>
      </c>
      <c r="Z69" s="171">
        <v>27</v>
      </c>
      <c r="AA69" s="170">
        <v>45</v>
      </c>
      <c r="AB69" s="167">
        <v>1.6666666666666701</v>
      </c>
      <c r="AC69" s="171">
        <v>1005</v>
      </c>
      <c r="AD69" s="170">
        <v>2428</v>
      </c>
      <c r="AE69" s="167">
        <v>2.4159203980099502</v>
      </c>
      <c r="AF69" s="171">
        <v>4</v>
      </c>
      <c r="AG69" s="170">
        <v>12</v>
      </c>
      <c r="AH69" s="167">
        <v>3</v>
      </c>
      <c r="AI69" s="171">
        <v>413</v>
      </c>
      <c r="AJ69" s="170">
        <v>1141</v>
      </c>
      <c r="AK69" s="167">
        <v>2.7627118644067798</v>
      </c>
      <c r="AL69" s="171">
        <v>38</v>
      </c>
      <c r="AM69" s="170">
        <v>82</v>
      </c>
      <c r="AN69" s="167">
        <v>2.1578947368421102</v>
      </c>
      <c r="AO69" s="171">
        <v>87</v>
      </c>
      <c r="AP69" s="170">
        <v>174</v>
      </c>
      <c r="AQ69" s="167">
        <v>2</v>
      </c>
      <c r="AR69" s="171">
        <v>119</v>
      </c>
      <c r="AS69" s="170">
        <v>195</v>
      </c>
      <c r="AT69" s="167">
        <v>1.6386554621848699</v>
      </c>
      <c r="AU69" s="171">
        <v>33</v>
      </c>
      <c r="AV69" s="170">
        <v>46</v>
      </c>
      <c r="AW69" s="167">
        <v>1.39393939393939</v>
      </c>
      <c r="AX69" s="171">
        <v>103</v>
      </c>
      <c r="AY69" s="170">
        <v>172</v>
      </c>
      <c r="AZ69" s="167">
        <v>1.66990291262136</v>
      </c>
      <c r="BA69" s="171">
        <v>127</v>
      </c>
      <c r="BB69" s="170">
        <v>663</v>
      </c>
      <c r="BC69" s="167">
        <v>5.2204724409448797</v>
      </c>
      <c r="BD69" s="171">
        <v>501</v>
      </c>
      <c r="BE69" s="170">
        <v>894</v>
      </c>
      <c r="BF69" s="167">
        <v>1.7844311377245501</v>
      </c>
      <c r="BG69" s="171">
        <v>173</v>
      </c>
      <c r="BH69" s="170">
        <v>608</v>
      </c>
      <c r="BI69" s="167">
        <v>3.51445086705202</v>
      </c>
      <c r="BJ69" s="171">
        <v>758</v>
      </c>
      <c r="BK69" s="170">
        <v>1549</v>
      </c>
      <c r="BL69" s="167">
        <v>2.0435356200527699</v>
      </c>
      <c r="BM69" s="171">
        <v>110</v>
      </c>
      <c r="BN69" s="170">
        <v>192</v>
      </c>
      <c r="BO69" s="167">
        <v>1.74545454545455</v>
      </c>
      <c r="BP69" s="171">
        <v>948</v>
      </c>
      <c r="BQ69" s="170">
        <v>2183</v>
      </c>
      <c r="BR69" s="167">
        <v>2.3027426160337598</v>
      </c>
      <c r="BS69" s="171">
        <v>565</v>
      </c>
      <c r="BT69" s="170">
        <v>1379</v>
      </c>
      <c r="BU69" s="167">
        <v>2.4407079646017702</v>
      </c>
      <c r="BV69" s="171">
        <v>88</v>
      </c>
      <c r="BW69" s="170">
        <v>252</v>
      </c>
      <c r="BX69" s="167">
        <v>2.8636363636363602</v>
      </c>
      <c r="BY69" s="171">
        <v>2843</v>
      </c>
      <c r="BZ69" s="170">
        <v>5779</v>
      </c>
      <c r="CA69" s="167">
        <v>2.03271192402392</v>
      </c>
      <c r="CB69" s="145">
        <v>2476</v>
      </c>
      <c r="CC69" s="146">
        <f t="shared" si="0"/>
        <v>27950</v>
      </c>
      <c r="CD69" s="143">
        <f t="shared" si="1"/>
        <v>11.288368336025847</v>
      </c>
    </row>
    <row r="70" spans="1:82" s="126" customFormat="1" ht="11.25" customHeight="1" x14ac:dyDescent="0.2">
      <c r="A70" s="142" t="s">
        <v>113</v>
      </c>
      <c r="B70" s="154">
        <v>605</v>
      </c>
      <c r="C70" s="155">
        <v>1293</v>
      </c>
      <c r="D70" s="156">
        <v>2.1371900826446302</v>
      </c>
      <c r="E70" s="160">
        <v>13</v>
      </c>
      <c r="F70" s="159">
        <v>25</v>
      </c>
      <c r="G70" s="156">
        <v>1.92307692307692</v>
      </c>
      <c r="H70" s="160">
        <v>0</v>
      </c>
      <c r="I70" s="159">
        <v>0</v>
      </c>
      <c r="J70" s="156" t="s">
        <v>131</v>
      </c>
      <c r="K70" s="160">
        <v>140</v>
      </c>
      <c r="L70" s="159">
        <v>304</v>
      </c>
      <c r="M70" s="156">
        <v>2.1714285714285699</v>
      </c>
      <c r="N70" s="160">
        <v>792</v>
      </c>
      <c r="O70" s="159">
        <v>1881</v>
      </c>
      <c r="P70" s="156">
        <v>2.375</v>
      </c>
      <c r="Q70" s="160">
        <v>879</v>
      </c>
      <c r="R70" s="159">
        <v>1839</v>
      </c>
      <c r="S70" s="156">
        <v>2.09215017064846</v>
      </c>
      <c r="T70" s="160">
        <v>95</v>
      </c>
      <c r="U70" s="159">
        <v>158</v>
      </c>
      <c r="V70" s="156">
        <v>1.6631578947368399</v>
      </c>
      <c r="W70" s="160">
        <v>1603</v>
      </c>
      <c r="X70" s="159">
        <v>3254</v>
      </c>
      <c r="Y70" s="156">
        <v>2.02994385527137</v>
      </c>
      <c r="Z70" s="160">
        <v>14</v>
      </c>
      <c r="AA70" s="159">
        <v>23</v>
      </c>
      <c r="AB70" s="156">
        <v>1.6428571428571399</v>
      </c>
      <c r="AC70" s="160">
        <v>456</v>
      </c>
      <c r="AD70" s="159">
        <v>1358</v>
      </c>
      <c r="AE70" s="156">
        <v>2.9780701754385999</v>
      </c>
      <c r="AF70" s="160">
        <v>5</v>
      </c>
      <c r="AG70" s="159">
        <v>6</v>
      </c>
      <c r="AH70" s="156">
        <v>1.2</v>
      </c>
      <c r="AI70" s="160">
        <v>317</v>
      </c>
      <c r="AJ70" s="159">
        <v>647</v>
      </c>
      <c r="AK70" s="156">
        <v>2.0410094637223999</v>
      </c>
      <c r="AL70" s="160">
        <v>44</v>
      </c>
      <c r="AM70" s="159">
        <v>99</v>
      </c>
      <c r="AN70" s="156">
        <v>2.25</v>
      </c>
      <c r="AO70" s="160">
        <v>26</v>
      </c>
      <c r="AP70" s="159">
        <v>42</v>
      </c>
      <c r="AQ70" s="156">
        <v>1.6153846153846201</v>
      </c>
      <c r="AR70" s="160">
        <v>36</v>
      </c>
      <c r="AS70" s="159">
        <v>87</v>
      </c>
      <c r="AT70" s="156">
        <v>2.4166666666666701</v>
      </c>
      <c r="AU70" s="160">
        <v>41</v>
      </c>
      <c r="AV70" s="159">
        <v>65</v>
      </c>
      <c r="AW70" s="156">
        <v>1.58536585365854</v>
      </c>
      <c r="AX70" s="160">
        <v>147</v>
      </c>
      <c r="AY70" s="159">
        <v>253</v>
      </c>
      <c r="AZ70" s="156">
        <v>1.72108843537415</v>
      </c>
      <c r="BA70" s="160">
        <v>125</v>
      </c>
      <c r="BB70" s="159">
        <v>319</v>
      </c>
      <c r="BC70" s="156">
        <v>2.552</v>
      </c>
      <c r="BD70" s="160">
        <v>404</v>
      </c>
      <c r="BE70" s="159">
        <v>1025</v>
      </c>
      <c r="BF70" s="156">
        <v>2.53712871287129</v>
      </c>
      <c r="BG70" s="160">
        <v>34</v>
      </c>
      <c r="BH70" s="159">
        <v>68</v>
      </c>
      <c r="BI70" s="156">
        <v>2</v>
      </c>
      <c r="BJ70" s="160">
        <v>631</v>
      </c>
      <c r="BK70" s="159">
        <v>1138</v>
      </c>
      <c r="BL70" s="156">
        <v>1.80348652931854</v>
      </c>
      <c r="BM70" s="160">
        <v>41</v>
      </c>
      <c r="BN70" s="159">
        <v>547</v>
      </c>
      <c r="BO70" s="156">
        <v>13.3414634146341</v>
      </c>
      <c r="BP70" s="160">
        <v>295</v>
      </c>
      <c r="BQ70" s="159">
        <v>954</v>
      </c>
      <c r="BR70" s="156">
        <v>3.2338983050847498</v>
      </c>
      <c r="BS70" s="160">
        <v>577</v>
      </c>
      <c r="BT70" s="159">
        <v>1786</v>
      </c>
      <c r="BU70" s="156">
        <v>3.0953206239168098</v>
      </c>
      <c r="BV70" s="160">
        <v>144</v>
      </c>
      <c r="BW70" s="159">
        <v>365</v>
      </c>
      <c r="BX70" s="156">
        <v>2.5347222222222201</v>
      </c>
      <c r="BY70" s="160">
        <v>3893</v>
      </c>
      <c r="BZ70" s="159">
        <v>7518</v>
      </c>
      <c r="CA70" s="156">
        <v>1.93115848959671</v>
      </c>
      <c r="CB70" s="145">
        <v>2445</v>
      </c>
      <c r="CC70" s="146">
        <f t="shared" si="0"/>
        <v>25054</v>
      </c>
      <c r="CD70" s="143">
        <f t="shared" si="1"/>
        <v>10.247034764826175</v>
      </c>
    </row>
    <row r="71" spans="1:82" s="126" customFormat="1" ht="11.25" customHeight="1" x14ac:dyDescent="0.2">
      <c r="A71" s="142" t="s">
        <v>110</v>
      </c>
      <c r="B71" s="154">
        <v>218</v>
      </c>
      <c r="C71" s="155">
        <v>1059</v>
      </c>
      <c r="D71" s="156">
        <v>4.8577981651376101</v>
      </c>
      <c r="E71" s="160">
        <v>10</v>
      </c>
      <c r="F71" s="159">
        <v>12</v>
      </c>
      <c r="G71" s="156">
        <v>1.2</v>
      </c>
      <c r="H71" s="157">
        <v>0</v>
      </c>
      <c r="I71" s="158">
        <v>0</v>
      </c>
      <c r="J71" s="156" t="s">
        <v>131</v>
      </c>
      <c r="K71" s="157">
        <v>73</v>
      </c>
      <c r="L71" s="159">
        <v>180</v>
      </c>
      <c r="M71" s="156">
        <v>2.4657534246575299</v>
      </c>
      <c r="N71" s="160">
        <v>372</v>
      </c>
      <c r="O71" s="159">
        <v>887</v>
      </c>
      <c r="P71" s="156">
        <v>2.3844086021505402</v>
      </c>
      <c r="Q71" s="160">
        <v>1408</v>
      </c>
      <c r="R71" s="159">
        <v>2928</v>
      </c>
      <c r="S71" s="156">
        <v>2.0795454545454501</v>
      </c>
      <c r="T71" s="160">
        <v>75</v>
      </c>
      <c r="U71" s="159">
        <v>169</v>
      </c>
      <c r="V71" s="156">
        <v>2.2533333333333299</v>
      </c>
      <c r="W71" s="160">
        <v>1650</v>
      </c>
      <c r="X71" s="159">
        <v>3041</v>
      </c>
      <c r="Y71" s="156">
        <v>1.8430303030302999</v>
      </c>
      <c r="Z71" s="160">
        <v>19</v>
      </c>
      <c r="AA71" s="159">
        <v>50</v>
      </c>
      <c r="AB71" s="156">
        <v>2.6315789473684199</v>
      </c>
      <c r="AC71" s="160">
        <v>640</v>
      </c>
      <c r="AD71" s="159">
        <v>2016</v>
      </c>
      <c r="AE71" s="156">
        <v>3.15</v>
      </c>
      <c r="AF71" s="160">
        <v>5</v>
      </c>
      <c r="AG71" s="159">
        <v>8</v>
      </c>
      <c r="AH71" s="156">
        <v>1.6</v>
      </c>
      <c r="AI71" s="160">
        <v>645</v>
      </c>
      <c r="AJ71" s="159">
        <v>1428</v>
      </c>
      <c r="AK71" s="156">
        <v>2.2139534883720899</v>
      </c>
      <c r="AL71" s="160">
        <v>34</v>
      </c>
      <c r="AM71" s="159">
        <v>87</v>
      </c>
      <c r="AN71" s="156">
        <v>2.5588235294117601</v>
      </c>
      <c r="AO71" s="160">
        <v>117</v>
      </c>
      <c r="AP71" s="159">
        <v>473</v>
      </c>
      <c r="AQ71" s="156">
        <v>4.0427350427350399</v>
      </c>
      <c r="AR71" s="160">
        <v>120</v>
      </c>
      <c r="AS71" s="159">
        <v>261</v>
      </c>
      <c r="AT71" s="156">
        <v>2.1749999999999998</v>
      </c>
      <c r="AU71" s="160">
        <v>47</v>
      </c>
      <c r="AV71" s="159">
        <v>70</v>
      </c>
      <c r="AW71" s="156">
        <v>1.4893617021276599</v>
      </c>
      <c r="AX71" s="160">
        <v>190</v>
      </c>
      <c r="AY71" s="159">
        <v>286</v>
      </c>
      <c r="AZ71" s="156">
        <v>1.50526315789474</v>
      </c>
      <c r="BA71" s="160">
        <v>50</v>
      </c>
      <c r="BB71" s="159">
        <v>80</v>
      </c>
      <c r="BC71" s="156">
        <v>1.6</v>
      </c>
      <c r="BD71" s="160">
        <v>202</v>
      </c>
      <c r="BE71" s="159">
        <v>435</v>
      </c>
      <c r="BF71" s="156">
        <v>2.15346534653465</v>
      </c>
      <c r="BG71" s="160">
        <v>33</v>
      </c>
      <c r="BH71" s="159">
        <v>51</v>
      </c>
      <c r="BI71" s="156">
        <v>1.5454545454545501</v>
      </c>
      <c r="BJ71" s="160">
        <v>844</v>
      </c>
      <c r="BK71" s="159">
        <v>1614</v>
      </c>
      <c r="BL71" s="156">
        <v>1.9123222748815201</v>
      </c>
      <c r="BM71" s="160">
        <v>56</v>
      </c>
      <c r="BN71" s="159">
        <v>122</v>
      </c>
      <c r="BO71" s="156">
        <v>2.1785714285714302</v>
      </c>
      <c r="BP71" s="160">
        <v>762</v>
      </c>
      <c r="BQ71" s="159">
        <v>2089</v>
      </c>
      <c r="BR71" s="156">
        <v>2.74146981627297</v>
      </c>
      <c r="BS71" s="160">
        <v>559</v>
      </c>
      <c r="BT71" s="159">
        <v>1110</v>
      </c>
      <c r="BU71" s="156">
        <v>1.9856887298747801</v>
      </c>
      <c r="BV71" s="160">
        <v>71</v>
      </c>
      <c r="BW71" s="159">
        <v>164</v>
      </c>
      <c r="BX71" s="156">
        <v>2.3098591549295802</v>
      </c>
      <c r="BY71" s="160">
        <v>2481</v>
      </c>
      <c r="BZ71" s="159">
        <v>4395</v>
      </c>
      <c r="CA71" s="156">
        <v>1.7714631197097901</v>
      </c>
      <c r="CB71" s="145">
        <v>2178</v>
      </c>
      <c r="CC71" s="146">
        <f t="shared" si="0"/>
        <v>23015</v>
      </c>
      <c r="CD71" s="143">
        <f t="shared" si="1"/>
        <v>10.567033976124884</v>
      </c>
    </row>
    <row r="72" spans="1:82" s="126" customFormat="1" ht="11.25" customHeight="1" x14ac:dyDescent="0.2">
      <c r="A72" s="142" t="s">
        <v>114</v>
      </c>
      <c r="B72" s="154">
        <v>126</v>
      </c>
      <c r="C72" s="155">
        <v>249</v>
      </c>
      <c r="D72" s="156">
        <v>1.97619047619048</v>
      </c>
      <c r="E72" s="154">
        <v>1</v>
      </c>
      <c r="F72" s="155">
        <v>2</v>
      </c>
      <c r="G72" s="156">
        <v>2</v>
      </c>
      <c r="H72" s="157">
        <v>0</v>
      </c>
      <c r="I72" s="158">
        <v>0</v>
      </c>
      <c r="J72" s="156" t="s">
        <v>131</v>
      </c>
      <c r="K72" s="157">
        <v>22</v>
      </c>
      <c r="L72" s="159">
        <v>43</v>
      </c>
      <c r="M72" s="156">
        <v>1.9545454545454499</v>
      </c>
      <c r="N72" s="160">
        <v>408</v>
      </c>
      <c r="O72" s="159">
        <v>883</v>
      </c>
      <c r="P72" s="156">
        <v>2.1642156862745101</v>
      </c>
      <c r="Q72" s="160">
        <v>2250</v>
      </c>
      <c r="R72" s="159">
        <v>4503</v>
      </c>
      <c r="S72" s="156">
        <v>2.0013333333333301</v>
      </c>
      <c r="T72" s="160">
        <v>118</v>
      </c>
      <c r="U72" s="159">
        <v>179</v>
      </c>
      <c r="V72" s="156">
        <v>1.5169491525423699</v>
      </c>
      <c r="W72" s="160">
        <v>1814</v>
      </c>
      <c r="X72" s="159">
        <v>4148</v>
      </c>
      <c r="Y72" s="156">
        <v>2.2866593164277802</v>
      </c>
      <c r="Z72" s="160">
        <v>82</v>
      </c>
      <c r="AA72" s="159">
        <v>133</v>
      </c>
      <c r="AB72" s="156">
        <v>1.6219512195121999</v>
      </c>
      <c r="AC72" s="160">
        <v>580</v>
      </c>
      <c r="AD72" s="159">
        <v>1017</v>
      </c>
      <c r="AE72" s="156">
        <v>1.75344827586207</v>
      </c>
      <c r="AF72" s="160">
        <v>2</v>
      </c>
      <c r="AG72" s="159">
        <v>10</v>
      </c>
      <c r="AH72" s="156">
        <v>5</v>
      </c>
      <c r="AI72" s="160">
        <v>628</v>
      </c>
      <c r="AJ72" s="159">
        <v>1164</v>
      </c>
      <c r="AK72" s="156">
        <v>1.85350318471338</v>
      </c>
      <c r="AL72" s="160">
        <v>27</v>
      </c>
      <c r="AM72" s="159">
        <v>44</v>
      </c>
      <c r="AN72" s="156">
        <v>1.62962962962963</v>
      </c>
      <c r="AO72" s="160">
        <v>24</v>
      </c>
      <c r="AP72" s="159">
        <v>39</v>
      </c>
      <c r="AQ72" s="156">
        <v>1.625</v>
      </c>
      <c r="AR72" s="160">
        <v>27</v>
      </c>
      <c r="AS72" s="159">
        <v>52</v>
      </c>
      <c r="AT72" s="156">
        <v>1.92592592592593</v>
      </c>
      <c r="AU72" s="160">
        <v>25</v>
      </c>
      <c r="AV72" s="159">
        <v>49</v>
      </c>
      <c r="AW72" s="156">
        <v>1.96</v>
      </c>
      <c r="AX72" s="160">
        <v>44</v>
      </c>
      <c r="AY72" s="159">
        <v>86</v>
      </c>
      <c r="AZ72" s="156">
        <v>1.9545454545454499</v>
      </c>
      <c r="BA72" s="160">
        <v>32</v>
      </c>
      <c r="BB72" s="159">
        <v>73</v>
      </c>
      <c r="BC72" s="156">
        <v>2.28125</v>
      </c>
      <c r="BD72" s="160">
        <v>91</v>
      </c>
      <c r="BE72" s="159">
        <v>250</v>
      </c>
      <c r="BF72" s="156">
        <v>2.7472527472527499</v>
      </c>
      <c r="BG72" s="160">
        <v>22</v>
      </c>
      <c r="BH72" s="159">
        <v>33</v>
      </c>
      <c r="BI72" s="156">
        <v>1.5</v>
      </c>
      <c r="BJ72" s="160">
        <v>339</v>
      </c>
      <c r="BK72" s="159">
        <v>613</v>
      </c>
      <c r="BL72" s="156">
        <v>1.8082595870206499</v>
      </c>
      <c r="BM72" s="160">
        <v>7</v>
      </c>
      <c r="BN72" s="159">
        <v>7</v>
      </c>
      <c r="BO72" s="156">
        <v>1</v>
      </c>
      <c r="BP72" s="160">
        <v>833</v>
      </c>
      <c r="BQ72" s="159">
        <v>1338</v>
      </c>
      <c r="BR72" s="156">
        <v>1.6062424969988001</v>
      </c>
      <c r="BS72" s="160">
        <v>508</v>
      </c>
      <c r="BT72" s="159">
        <v>1451</v>
      </c>
      <c r="BU72" s="156">
        <v>2.8562992125984299</v>
      </c>
      <c r="BV72" s="160">
        <v>47</v>
      </c>
      <c r="BW72" s="159">
        <v>157</v>
      </c>
      <c r="BX72" s="156">
        <v>3.3404255319148901</v>
      </c>
      <c r="BY72" s="160">
        <v>2781</v>
      </c>
      <c r="BZ72" s="159">
        <v>5467</v>
      </c>
      <c r="CA72" s="156">
        <v>1.9658396260338</v>
      </c>
      <c r="CB72" s="145">
        <v>2168</v>
      </c>
      <c r="CC72" s="146">
        <f t="shared" si="0"/>
        <v>21990</v>
      </c>
      <c r="CD72" s="143">
        <f t="shared" si="1"/>
        <v>10.142988929889299</v>
      </c>
    </row>
    <row r="73" spans="1:82" s="126" customFormat="1" ht="11.25" customHeight="1" x14ac:dyDescent="0.2">
      <c r="A73" s="142" t="s">
        <v>108</v>
      </c>
      <c r="B73" s="154">
        <v>30</v>
      </c>
      <c r="C73" s="155">
        <v>87</v>
      </c>
      <c r="D73" s="156">
        <v>2.9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44</v>
      </c>
      <c r="L73" s="159">
        <v>79</v>
      </c>
      <c r="M73" s="156">
        <v>1.7954545454545501</v>
      </c>
      <c r="N73" s="160">
        <v>541</v>
      </c>
      <c r="O73" s="159">
        <v>1113</v>
      </c>
      <c r="P73" s="156">
        <v>2.0573012939001898</v>
      </c>
      <c r="Q73" s="160">
        <v>714</v>
      </c>
      <c r="R73" s="159">
        <v>1842</v>
      </c>
      <c r="S73" s="156">
        <v>2.5798319327731098</v>
      </c>
      <c r="T73" s="160">
        <v>33</v>
      </c>
      <c r="U73" s="159">
        <v>48</v>
      </c>
      <c r="V73" s="156">
        <v>1.4545454545454499</v>
      </c>
      <c r="W73" s="160">
        <v>1705</v>
      </c>
      <c r="X73" s="159">
        <v>4316</v>
      </c>
      <c r="Y73" s="156">
        <v>2.53137829912023</v>
      </c>
      <c r="Z73" s="160">
        <v>12</v>
      </c>
      <c r="AA73" s="159">
        <v>37</v>
      </c>
      <c r="AB73" s="156">
        <v>3.0833333333333299</v>
      </c>
      <c r="AC73" s="160">
        <v>455</v>
      </c>
      <c r="AD73" s="159">
        <v>1510</v>
      </c>
      <c r="AE73" s="156">
        <v>3.3186813186813202</v>
      </c>
      <c r="AF73" s="160">
        <v>0</v>
      </c>
      <c r="AG73" s="159">
        <v>0</v>
      </c>
      <c r="AH73" s="156" t="s">
        <v>131</v>
      </c>
      <c r="AI73" s="160">
        <v>369</v>
      </c>
      <c r="AJ73" s="159">
        <v>870</v>
      </c>
      <c r="AK73" s="156">
        <v>2.3577235772357699</v>
      </c>
      <c r="AL73" s="160">
        <v>27</v>
      </c>
      <c r="AM73" s="159">
        <v>56</v>
      </c>
      <c r="AN73" s="156">
        <v>2.07407407407407</v>
      </c>
      <c r="AO73" s="160">
        <v>121</v>
      </c>
      <c r="AP73" s="159">
        <v>257</v>
      </c>
      <c r="AQ73" s="156">
        <v>2.1239669421487601</v>
      </c>
      <c r="AR73" s="160">
        <v>38</v>
      </c>
      <c r="AS73" s="159">
        <v>94</v>
      </c>
      <c r="AT73" s="156">
        <v>2.4736842105263199</v>
      </c>
      <c r="AU73" s="160">
        <v>7</v>
      </c>
      <c r="AV73" s="159">
        <v>14</v>
      </c>
      <c r="AW73" s="156">
        <v>2</v>
      </c>
      <c r="AX73" s="160">
        <v>25</v>
      </c>
      <c r="AY73" s="159">
        <v>54</v>
      </c>
      <c r="AZ73" s="156">
        <v>2.16</v>
      </c>
      <c r="BA73" s="160">
        <v>16</v>
      </c>
      <c r="BB73" s="159">
        <v>49</v>
      </c>
      <c r="BC73" s="156">
        <v>3.0625</v>
      </c>
      <c r="BD73" s="160">
        <v>159</v>
      </c>
      <c r="BE73" s="159">
        <v>526</v>
      </c>
      <c r="BF73" s="156">
        <v>3.3081761006289301</v>
      </c>
      <c r="BG73" s="160">
        <v>6</v>
      </c>
      <c r="BH73" s="159">
        <v>7</v>
      </c>
      <c r="BI73" s="156">
        <v>1.1666666666666701</v>
      </c>
      <c r="BJ73" s="160">
        <v>333</v>
      </c>
      <c r="BK73" s="159">
        <v>802</v>
      </c>
      <c r="BL73" s="156">
        <v>2.4084084084084099</v>
      </c>
      <c r="BM73" s="160">
        <v>72</v>
      </c>
      <c r="BN73" s="159">
        <v>211</v>
      </c>
      <c r="BO73" s="156">
        <v>2.9305555555555598</v>
      </c>
      <c r="BP73" s="160">
        <v>695</v>
      </c>
      <c r="BQ73" s="159">
        <v>2222</v>
      </c>
      <c r="BR73" s="156">
        <v>3.1971223021582702</v>
      </c>
      <c r="BS73" s="160">
        <v>554</v>
      </c>
      <c r="BT73" s="159">
        <v>1341</v>
      </c>
      <c r="BU73" s="156">
        <v>2.4205776173285201</v>
      </c>
      <c r="BV73" s="160">
        <v>63</v>
      </c>
      <c r="BW73" s="159">
        <v>119</v>
      </c>
      <c r="BX73" s="156">
        <v>1.8888888888888899</v>
      </c>
      <c r="BY73" s="160">
        <v>2872</v>
      </c>
      <c r="BZ73" s="159">
        <v>6194</v>
      </c>
      <c r="CA73" s="156">
        <v>2.1566852367688001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21848</v>
      </c>
      <c r="CD73" s="143">
        <f t="shared" ref="CD73:CD80" si="3">SUM(CC73/CB73)</f>
        <v>10.20457730032695</v>
      </c>
    </row>
    <row r="74" spans="1:82" s="126" customFormat="1" ht="11.25" customHeight="1" x14ac:dyDescent="0.2">
      <c r="A74" s="142" t="s">
        <v>70</v>
      </c>
      <c r="B74" s="154">
        <v>150</v>
      </c>
      <c r="C74" s="155">
        <v>236</v>
      </c>
      <c r="D74" s="156">
        <v>1.5733333333333299</v>
      </c>
      <c r="E74" s="154">
        <v>3</v>
      </c>
      <c r="F74" s="155">
        <v>19</v>
      </c>
      <c r="G74" s="156">
        <v>6.3333333333333304</v>
      </c>
      <c r="H74" s="160">
        <v>116</v>
      </c>
      <c r="I74" s="159">
        <v>310</v>
      </c>
      <c r="J74" s="156">
        <v>2.6724137931034502</v>
      </c>
      <c r="K74" s="157">
        <v>28</v>
      </c>
      <c r="L74" s="159">
        <v>69</v>
      </c>
      <c r="M74" s="156">
        <v>2.46428571428571</v>
      </c>
      <c r="N74" s="160">
        <v>244</v>
      </c>
      <c r="O74" s="159">
        <v>612</v>
      </c>
      <c r="P74" s="156">
        <v>2.5081967213114802</v>
      </c>
      <c r="Q74" s="160">
        <v>1282</v>
      </c>
      <c r="R74" s="159">
        <v>4409</v>
      </c>
      <c r="S74" s="156">
        <v>3.4391575663026499</v>
      </c>
      <c r="T74" s="160">
        <v>55</v>
      </c>
      <c r="U74" s="159">
        <v>74</v>
      </c>
      <c r="V74" s="156">
        <v>1.3454545454545499</v>
      </c>
      <c r="W74" s="160">
        <v>1304</v>
      </c>
      <c r="X74" s="159">
        <v>2701</v>
      </c>
      <c r="Y74" s="156">
        <v>2.07131901840491</v>
      </c>
      <c r="Z74" s="160">
        <v>22</v>
      </c>
      <c r="AA74" s="159">
        <v>58</v>
      </c>
      <c r="AB74" s="156">
        <v>2.6363636363636398</v>
      </c>
      <c r="AC74" s="160">
        <v>725</v>
      </c>
      <c r="AD74" s="159">
        <v>2713</v>
      </c>
      <c r="AE74" s="156">
        <v>3.7420689655172401</v>
      </c>
      <c r="AF74" s="160">
        <v>2</v>
      </c>
      <c r="AG74" s="159">
        <v>6</v>
      </c>
      <c r="AH74" s="156">
        <v>3</v>
      </c>
      <c r="AI74" s="160">
        <v>310</v>
      </c>
      <c r="AJ74" s="159">
        <v>595</v>
      </c>
      <c r="AK74" s="156">
        <v>1.9193548387096799</v>
      </c>
      <c r="AL74" s="160">
        <v>15</v>
      </c>
      <c r="AM74" s="159">
        <v>18</v>
      </c>
      <c r="AN74" s="156">
        <v>1.2</v>
      </c>
      <c r="AO74" s="160">
        <v>49</v>
      </c>
      <c r="AP74" s="159">
        <v>74</v>
      </c>
      <c r="AQ74" s="156">
        <v>1.5102040816326501</v>
      </c>
      <c r="AR74" s="160">
        <v>39</v>
      </c>
      <c r="AS74" s="159">
        <v>67</v>
      </c>
      <c r="AT74" s="156">
        <v>1.7179487179487201</v>
      </c>
      <c r="AU74" s="160">
        <v>17</v>
      </c>
      <c r="AV74" s="159">
        <v>43</v>
      </c>
      <c r="AW74" s="156">
        <v>2.52941176470588</v>
      </c>
      <c r="AX74" s="160">
        <v>1473</v>
      </c>
      <c r="AY74" s="159">
        <v>2801</v>
      </c>
      <c r="AZ74" s="156">
        <v>1.90156143923965</v>
      </c>
      <c r="BA74" s="160">
        <v>59</v>
      </c>
      <c r="BB74" s="159">
        <v>85</v>
      </c>
      <c r="BC74" s="156">
        <v>1.44067796610169</v>
      </c>
      <c r="BD74" s="160">
        <v>172</v>
      </c>
      <c r="BE74" s="159">
        <v>434</v>
      </c>
      <c r="BF74" s="156">
        <v>2.5232558139534902</v>
      </c>
      <c r="BG74" s="160">
        <v>21</v>
      </c>
      <c r="BH74" s="159">
        <v>32</v>
      </c>
      <c r="BI74" s="156">
        <v>1.52380952380952</v>
      </c>
      <c r="BJ74" s="160">
        <v>454</v>
      </c>
      <c r="BK74" s="159">
        <v>926</v>
      </c>
      <c r="BL74" s="156">
        <v>2.0396475770925102</v>
      </c>
      <c r="BM74" s="160">
        <v>67</v>
      </c>
      <c r="BN74" s="159">
        <v>152</v>
      </c>
      <c r="BO74" s="156">
        <v>2.2686567164179099</v>
      </c>
      <c r="BP74" s="160">
        <v>530</v>
      </c>
      <c r="BQ74" s="159">
        <v>1174</v>
      </c>
      <c r="BR74" s="156">
        <v>2.2150943396226399</v>
      </c>
      <c r="BS74" s="160">
        <v>453</v>
      </c>
      <c r="BT74" s="159">
        <v>911</v>
      </c>
      <c r="BU74" s="156">
        <v>2.0110375275938202</v>
      </c>
      <c r="BV74" s="160">
        <v>24</v>
      </c>
      <c r="BW74" s="159">
        <v>47</v>
      </c>
      <c r="BX74" s="156">
        <v>1.9583333333333299</v>
      </c>
      <c r="BY74" s="160">
        <v>1508</v>
      </c>
      <c r="BZ74" s="159">
        <v>2832</v>
      </c>
      <c r="CA74" s="156">
        <v>1.8779840848806399</v>
      </c>
      <c r="CB74" s="145">
        <v>1976</v>
      </c>
      <c r="CC74" s="146">
        <f t="shared" si="2"/>
        <v>21398</v>
      </c>
      <c r="CD74" s="143">
        <f t="shared" si="3"/>
        <v>10.828947368421053</v>
      </c>
    </row>
    <row r="75" spans="1:82" s="126" customFormat="1" ht="11.25" customHeight="1" x14ac:dyDescent="0.2">
      <c r="A75" s="142" t="s">
        <v>109</v>
      </c>
      <c r="B75" s="154">
        <v>133</v>
      </c>
      <c r="C75" s="155">
        <v>1294</v>
      </c>
      <c r="D75" s="156">
        <v>9.7293233082706791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34</v>
      </c>
      <c r="L75" s="159">
        <v>83</v>
      </c>
      <c r="M75" s="156">
        <v>2.4411764705882399</v>
      </c>
      <c r="N75" s="160">
        <v>201</v>
      </c>
      <c r="O75" s="159">
        <v>449</v>
      </c>
      <c r="P75" s="156">
        <v>2.23383084577114</v>
      </c>
      <c r="Q75" s="160">
        <v>845</v>
      </c>
      <c r="R75" s="159">
        <v>1598</v>
      </c>
      <c r="S75" s="156">
        <v>1.89112426035503</v>
      </c>
      <c r="T75" s="160">
        <v>34</v>
      </c>
      <c r="U75" s="159">
        <v>48</v>
      </c>
      <c r="V75" s="156">
        <v>1.4117647058823499</v>
      </c>
      <c r="W75" s="160">
        <v>1006</v>
      </c>
      <c r="X75" s="159">
        <v>2008</v>
      </c>
      <c r="Y75" s="156">
        <v>1.99602385685885</v>
      </c>
      <c r="Z75" s="160">
        <v>10</v>
      </c>
      <c r="AA75" s="159">
        <v>17</v>
      </c>
      <c r="AB75" s="156">
        <v>1.7</v>
      </c>
      <c r="AC75" s="160">
        <v>452</v>
      </c>
      <c r="AD75" s="159">
        <v>1600</v>
      </c>
      <c r="AE75" s="156">
        <v>3.5398230088495599</v>
      </c>
      <c r="AF75" s="160">
        <v>6</v>
      </c>
      <c r="AG75" s="159">
        <v>21</v>
      </c>
      <c r="AH75" s="156">
        <v>3.5</v>
      </c>
      <c r="AI75" s="160">
        <v>332</v>
      </c>
      <c r="AJ75" s="159">
        <v>615</v>
      </c>
      <c r="AK75" s="156">
        <v>1.8524096385542199</v>
      </c>
      <c r="AL75" s="160">
        <v>7</v>
      </c>
      <c r="AM75" s="159">
        <v>15</v>
      </c>
      <c r="AN75" s="156">
        <v>2.1428571428571401</v>
      </c>
      <c r="AO75" s="160">
        <v>151</v>
      </c>
      <c r="AP75" s="159">
        <v>281</v>
      </c>
      <c r="AQ75" s="156">
        <v>1.8609271523178801</v>
      </c>
      <c r="AR75" s="160">
        <v>69</v>
      </c>
      <c r="AS75" s="159">
        <v>155</v>
      </c>
      <c r="AT75" s="156">
        <v>2.2463768115942</v>
      </c>
      <c r="AU75" s="160">
        <v>28</v>
      </c>
      <c r="AV75" s="159">
        <v>54</v>
      </c>
      <c r="AW75" s="156">
        <v>1.9285714285714299</v>
      </c>
      <c r="AX75" s="160">
        <v>53</v>
      </c>
      <c r="AY75" s="159">
        <v>78</v>
      </c>
      <c r="AZ75" s="156">
        <v>1.47169811320755</v>
      </c>
      <c r="BA75" s="160">
        <v>58</v>
      </c>
      <c r="BB75" s="159">
        <v>89</v>
      </c>
      <c r="BC75" s="156">
        <v>1.5344827586206899</v>
      </c>
      <c r="BD75" s="160">
        <v>134</v>
      </c>
      <c r="BE75" s="159">
        <v>261</v>
      </c>
      <c r="BF75" s="156">
        <v>1.94776119402985</v>
      </c>
      <c r="BG75" s="160">
        <v>53</v>
      </c>
      <c r="BH75" s="159">
        <v>123</v>
      </c>
      <c r="BI75" s="156">
        <v>2.32075471698113</v>
      </c>
      <c r="BJ75" s="160">
        <v>460</v>
      </c>
      <c r="BK75" s="159">
        <v>952</v>
      </c>
      <c r="BL75" s="156">
        <v>2.0695652173912999</v>
      </c>
      <c r="BM75" s="160">
        <v>51</v>
      </c>
      <c r="BN75" s="159">
        <v>106</v>
      </c>
      <c r="BO75" s="156">
        <v>2.0784313725490202</v>
      </c>
      <c r="BP75" s="160">
        <v>523</v>
      </c>
      <c r="BQ75" s="159">
        <v>1515</v>
      </c>
      <c r="BR75" s="156">
        <v>2.89674952198853</v>
      </c>
      <c r="BS75" s="160">
        <v>363</v>
      </c>
      <c r="BT75" s="159">
        <v>840</v>
      </c>
      <c r="BU75" s="156">
        <v>2.3140495867768598</v>
      </c>
      <c r="BV75" s="160">
        <v>39</v>
      </c>
      <c r="BW75" s="159">
        <v>91</v>
      </c>
      <c r="BX75" s="156">
        <v>2.3333333333333299</v>
      </c>
      <c r="BY75" s="160">
        <v>2731</v>
      </c>
      <c r="BZ75" s="159">
        <v>6341</v>
      </c>
      <c r="CA75" s="156">
        <v>2.3218601244965198</v>
      </c>
      <c r="CB75" s="145">
        <v>1416</v>
      </c>
      <c r="CC75" s="146">
        <f t="shared" si="2"/>
        <v>18640</v>
      </c>
      <c r="CD75" s="143">
        <f t="shared" si="3"/>
        <v>13.163841807909604</v>
      </c>
    </row>
    <row r="76" spans="1:82" s="126" customFormat="1" ht="11.25" customHeight="1" x14ac:dyDescent="0.2">
      <c r="A76" s="142" t="s">
        <v>116</v>
      </c>
      <c r="B76" s="154">
        <v>45</v>
      </c>
      <c r="C76" s="155">
        <v>88</v>
      </c>
      <c r="D76" s="156">
        <v>1.9555555555555599</v>
      </c>
      <c r="E76" s="154">
        <v>4</v>
      </c>
      <c r="F76" s="155">
        <v>8</v>
      </c>
      <c r="G76" s="156">
        <v>2</v>
      </c>
      <c r="H76" s="160">
        <v>0</v>
      </c>
      <c r="I76" s="159">
        <v>0</v>
      </c>
      <c r="J76" s="156" t="s">
        <v>131</v>
      </c>
      <c r="K76" s="157">
        <v>15</v>
      </c>
      <c r="L76" s="159">
        <v>59</v>
      </c>
      <c r="M76" s="156">
        <v>3.93333333333333</v>
      </c>
      <c r="N76" s="160">
        <v>110</v>
      </c>
      <c r="O76" s="159">
        <v>353</v>
      </c>
      <c r="P76" s="156">
        <v>3.2090909090909099</v>
      </c>
      <c r="Q76" s="160">
        <v>1843</v>
      </c>
      <c r="R76" s="159">
        <v>4429</v>
      </c>
      <c r="S76" s="156">
        <v>2.40314704286489</v>
      </c>
      <c r="T76" s="160">
        <v>15</v>
      </c>
      <c r="U76" s="159">
        <v>26</v>
      </c>
      <c r="V76" s="156">
        <v>1.7333333333333301</v>
      </c>
      <c r="W76" s="160">
        <v>1012</v>
      </c>
      <c r="X76" s="159">
        <v>3338</v>
      </c>
      <c r="Y76" s="156">
        <v>3.2984189723320201</v>
      </c>
      <c r="Z76" s="160">
        <v>7</v>
      </c>
      <c r="AA76" s="159">
        <v>12</v>
      </c>
      <c r="AB76" s="156">
        <v>1.71428571428571</v>
      </c>
      <c r="AC76" s="160">
        <v>110</v>
      </c>
      <c r="AD76" s="159">
        <v>272</v>
      </c>
      <c r="AE76" s="156">
        <v>2.47272727272727</v>
      </c>
      <c r="AF76" s="160">
        <v>0</v>
      </c>
      <c r="AG76" s="159">
        <v>0</v>
      </c>
      <c r="AH76" s="156" t="s">
        <v>131</v>
      </c>
      <c r="AI76" s="160">
        <v>329</v>
      </c>
      <c r="AJ76" s="159">
        <v>776</v>
      </c>
      <c r="AK76" s="156">
        <v>2.3586626139817599</v>
      </c>
      <c r="AL76" s="160">
        <v>5</v>
      </c>
      <c r="AM76" s="159">
        <v>5</v>
      </c>
      <c r="AN76" s="156">
        <v>1</v>
      </c>
      <c r="AO76" s="160">
        <v>63</v>
      </c>
      <c r="AP76" s="159">
        <v>142</v>
      </c>
      <c r="AQ76" s="156">
        <v>2.25396825396825</v>
      </c>
      <c r="AR76" s="160">
        <v>103</v>
      </c>
      <c r="AS76" s="159">
        <v>226</v>
      </c>
      <c r="AT76" s="156">
        <v>2.1941747572815502</v>
      </c>
      <c r="AU76" s="160">
        <v>14</v>
      </c>
      <c r="AV76" s="159">
        <v>20</v>
      </c>
      <c r="AW76" s="156">
        <v>1.4285714285714299</v>
      </c>
      <c r="AX76" s="160">
        <v>109</v>
      </c>
      <c r="AY76" s="159">
        <v>1972</v>
      </c>
      <c r="AZ76" s="156">
        <v>18.091743119266098</v>
      </c>
      <c r="BA76" s="160">
        <v>10</v>
      </c>
      <c r="BB76" s="159">
        <v>17</v>
      </c>
      <c r="BC76" s="156">
        <v>1.7</v>
      </c>
      <c r="BD76" s="160">
        <v>87</v>
      </c>
      <c r="BE76" s="159">
        <v>264</v>
      </c>
      <c r="BF76" s="156">
        <v>3.0344827586206899</v>
      </c>
      <c r="BG76" s="160">
        <v>10</v>
      </c>
      <c r="BH76" s="159">
        <v>22</v>
      </c>
      <c r="BI76" s="156">
        <v>2.2000000000000002</v>
      </c>
      <c r="BJ76" s="160">
        <v>221</v>
      </c>
      <c r="BK76" s="159">
        <v>421</v>
      </c>
      <c r="BL76" s="156">
        <v>1.9049773755656101</v>
      </c>
      <c r="BM76" s="160">
        <v>17</v>
      </c>
      <c r="BN76" s="159">
        <v>33</v>
      </c>
      <c r="BO76" s="156">
        <v>1.9411764705882399</v>
      </c>
      <c r="BP76" s="160">
        <v>111</v>
      </c>
      <c r="BQ76" s="159">
        <v>233</v>
      </c>
      <c r="BR76" s="156">
        <v>2.0990990990990999</v>
      </c>
      <c r="BS76" s="160">
        <v>215</v>
      </c>
      <c r="BT76" s="159">
        <v>621</v>
      </c>
      <c r="BU76" s="156">
        <v>2.8883720930232601</v>
      </c>
      <c r="BV76" s="160">
        <v>22</v>
      </c>
      <c r="BW76" s="159">
        <v>52</v>
      </c>
      <c r="BX76" s="156">
        <v>2.3636363636363602</v>
      </c>
      <c r="BY76" s="160">
        <v>1818</v>
      </c>
      <c r="BZ76" s="159">
        <v>3353</v>
      </c>
      <c r="CA76" s="156">
        <v>1.84433443344334</v>
      </c>
      <c r="CB76" s="145">
        <v>1283</v>
      </c>
      <c r="CC76" s="146">
        <f t="shared" si="2"/>
        <v>16742</v>
      </c>
      <c r="CD76" s="143">
        <f t="shared" si="3"/>
        <v>13.049103663289166</v>
      </c>
    </row>
    <row r="77" spans="1:82" s="126" customFormat="1" ht="11.25" customHeight="1" x14ac:dyDescent="0.2">
      <c r="A77" s="142" t="s">
        <v>111</v>
      </c>
      <c r="B77" s="154">
        <v>28</v>
      </c>
      <c r="C77" s="155">
        <v>78</v>
      </c>
      <c r="D77" s="156">
        <v>2.78571428571429</v>
      </c>
      <c r="E77" s="154">
        <v>2</v>
      </c>
      <c r="F77" s="155">
        <v>3</v>
      </c>
      <c r="G77" s="156">
        <v>1.5</v>
      </c>
      <c r="H77" s="160">
        <v>0</v>
      </c>
      <c r="I77" s="159">
        <v>0</v>
      </c>
      <c r="J77" s="156" t="s">
        <v>131</v>
      </c>
      <c r="K77" s="157">
        <v>34</v>
      </c>
      <c r="L77" s="159">
        <v>52</v>
      </c>
      <c r="M77" s="156">
        <v>1.52941176470588</v>
      </c>
      <c r="N77" s="160">
        <v>172</v>
      </c>
      <c r="O77" s="159">
        <v>334</v>
      </c>
      <c r="P77" s="156">
        <v>1.9418604651162801</v>
      </c>
      <c r="Q77" s="160">
        <v>877</v>
      </c>
      <c r="R77" s="159">
        <v>2071</v>
      </c>
      <c r="S77" s="156">
        <v>2.3614595210946399</v>
      </c>
      <c r="T77" s="160">
        <v>15</v>
      </c>
      <c r="U77" s="159">
        <v>38</v>
      </c>
      <c r="V77" s="156">
        <v>2.5333333333333301</v>
      </c>
      <c r="W77" s="160">
        <v>1759</v>
      </c>
      <c r="X77" s="159">
        <v>3323</v>
      </c>
      <c r="Y77" s="156">
        <v>1.88914155770324</v>
      </c>
      <c r="Z77" s="160">
        <v>11</v>
      </c>
      <c r="AA77" s="159">
        <v>17</v>
      </c>
      <c r="AB77" s="156">
        <v>1.5454545454545501</v>
      </c>
      <c r="AC77" s="160">
        <v>342</v>
      </c>
      <c r="AD77" s="159">
        <v>842</v>
      </c>
      <c r="AE77" s="156">
        <v>2.4619883040935702</v>
      </c>
      <c r="AF77" s="160">
        <v>3</v>
      </c>
      <c r="AG77" s="159">
        <v>4</v>
      </c>
      <c r="AH77" s="156">
        <v>1.3333333333333299</v>
      </c>
      <c r="AI77" s="160">
        <v>407</v>
      </c>
      <c r="AJ77" s="159">
        <v>1007</v>
      </c>
      <c r="AK77" s="156">
        <v>2.47420147420147</v>
      </c>
      <c r="AL77" s="160">
        <v>16</v>
      </c>
      <c r="AM77" s="159">
        <v>49</v>
      </c>
      <c r="AN77" s="156">
        <v>3.0625</v>
      </c>
      <c r="AO77" s="160">
        <v>90</v>
      </c>
      <c r="AP77" s="159">
        <v>242</v>
      </c>
      <c r="AQ77" s="156">
        <v>2.68888888888889</v>
      </c>
      <c r="AR77" s="160">
        <v>92</v>
      </c>
      <c r="AS77" s="159">
        <v>275</v>
      </c>
      <c r="AT77" s="156">
        <v>2.9891304347826102</v>
      </c>
      <c r="AU77" s="160">
        <v>15</v>
      </c>
      <c r="AV77" s="159">
        <v>27</v>
      </c>
      <c r="AW77" s="156">
        <v>1.8</v>
      </c>
      <c r="AX77" s="160">
        <v>38</v>
      </c>
      <c r="AY77" s="159">
        <v>90</v>
      </c>
      <c r="AZ77" s="156">
        <v>2.3684210526315801</v>
      </c>
      <c r="BA77" s="160">
        <v>19</v>
      </c>
      <c r="BB77" s="159">
        <v>24</v>
      </c>
      <c r="BC77" s="156">
        <v>1.26315789473684</v>
      </c>
      <c r="BD77" s="160">
        <v>82</v>
      </c>
      <c r="BE77" s="159">
        <v>245</v>
      </c>
      <c r="BF77" s="156">
        <v>2.98780487804878</v>
      </c>
      <c r="BG77" s="160">
        <v>8</v>
      </c>
      <c r="BH77" s="159">
        <v>29</v>
      </c>
      <c r="BI77" s="156">
        <v>3.625</v>
      </c>
      <c r="BJ77" s="160">
        <v>509</v>
      </c>
      <c r="BK77" s="159">
        <v>1110</v>
      </c>
      <c r="BL77" s="156">
        <v>2.1807465618860502</v>
      </c>
      <c r="BM77" s="160">
        <v>44</v>
      </c>
      <c r="BN77" s="159">
        <v>96</v>
      </c>
      <c r="BO77" s="156">
        <v>2.1818181818181799</v>
      </c>
      <c r="BP77" s="160">
        <v>359</v>
      </c>
      <c r="BQ77" s="159">
        <v>870</v>
      </c>
      <c r="BR77" s="156">
        <v>2.4233983286908098</v>
      </c>
      <c r="BS77" s="160">
        <v>333</v>
      </c>
      <c r="BT77" s="159">
        <v>867</v>
      </c>
      <c r="BU77" s="156">
        <v>2.6036036036036001</v>
      </c>
      <c r="BV77" s="160">
        <v>47</v>
      </c>
      <c r="BW77" s="159">
        <v>241</v>
      </c>
      <c r="BX77" s="156">
        <v>5.1276595744680904</v>
      </c>
      <c r="BY77" s="160">
        <v>1957</v>
      </c>
      <c r="BZ77" s="159">
        <v>3909</v>
      </c>
      <c r="CA77" s="156">
        <v>1.99744506898314</v>
      </c>
      <c r="CB77" s="145">
        <v>1222</v>
      </c>
      <c r="CC77" s="146">
        <f t="shared" si="2"/>
        <v>15843</v>
      </c>
      <c r="CD77" s="143">
        <f t="shared" si="3"/>
        <v>12.96481178396072</v>
      </c>
    </row>
    <row r="78" spans="1:82" s="126" customFormat="1" ht="11.25" customHeight="1" x14ac:dyDescent="0.2">
      <c r="A78" s="142" t="s">
        <v>154</v>
      </c>
      <c r="B78" s="154">
        <v>38</v>
      </c>
      <c r="C78" s="155">
        <v>83</v>
      </c>
      <c r="D78" s="156">
        <v>2.1842105263157898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53</v>
      </c>
      <c r="O78" s="159">
        <v>157</v>
      </c>
      <c r="P78" s="156">
        <v>2.9622641509433998</v>
      </c>
      <c r="Q78" s="160">
        <v>693</v>
      </c>
      <c r="R78" s="159">
        <v>1736</v>
      </c>
      <c r="S78" s="156">
        <v>2.5050505050505101</v>
      </c>
      <c r="T78" s="160">
        <v>9</v>
      </c>
      <c r="U78" s="159">
        <v>13</v>
      </c>
      <c r="V78" s="156">
        <v>1.44444444444444</v>
      </c>
      <c r="W78" s="160">
        <v>1208</v>
      </c>
      <c r="X78" s="159">
        <v>4201</v>
      </c>
      <c r="Y78" s="156">
        <v>3.4776490066225199</v>
      </c>
      <c r="Z78" s="160">
        <v>4</v>
      </c>
      <c r="AA78" s="159">
        <v>8</v>
      </c>
      <c r="AB78" s="156">
        <v>2</v>
      </c>
      <c r="AC78" s="160">
        <v>254</v>
      </c>
      <c r="AD78" s="159">
        <v>627</v>
      </c>
      <c r="AE78" s="156">
        <v>2.4685039370078701</v>
      </c>
      <c r="AF78" s="160">
        <v>0</v>
      </c>
      <c r="AG78" s="159">
        <v>0</v>
      </c>
      <c r="AH78" s="156" t="s">
        <v>131</v>
      </c>
      <c r="AI78" s="160">
        <v>195</v>
      </c>
      <c r="AJ78" s="159">
        <v>497</v>
      </c>
      <c r="AK78" s="156">
        <v>2.5487179487179499</v>
      </c>
      <c r="AL78" s="160">
        <v>11</v>
      </c>
      <c r="AM78" s="159">
        <v>16</v>
      </c>
      <c r="AN78" s="156">
        <v>1.4545454545454499</v>
      </c>
      <c r="AO78" s="160">
        <v>40</v>
      </c>
      <c r="AP78" s="159">
        <v>78</v>
      </c>
      <c r="AQ78" s="156">
        <v>1.95</v>
      </c>
      <c r="AR78" s="160">
        <v>71</v>
      </c>
      <c r="AS78" s="159">
        <v>243</v>
      </c>
      <c r="AT78" s="156">
        <v>3.42253521126761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10</v>
      </c>
      <c r="BB78" s="159">
        <v>38</v>
      </c>
      <c r="BC78" s="156">
        <v>3.8</v>
      </c>
      <c r="BD78" s="160">
        <v>43</v>
      </c>
      <c r="BE78" s="159">
        <v>146</v>
      </c>
      <c r="BF78" s="156">
        <v>3.3953488372092999</v>
      </c>
      <c r="BG78" s="160">
        <v>6</v>
      </c>
      <c r="BH78" s="159">
        <v>6</v>
      </c>
      <c r="BI78" s="156">
        <v>1</v>
      </c>
      <c r="BJ78" s="160">
        <v>115</v>
      </c>
      <c r="BK78" s="159">
        <v>299</v>
      </c>
      <c r="BL78" s="156">
        <v>2.6</v>
      </c>
      <c r="BM78" s="160">
        <v>6</v>
      </c>
      <c r="BN78" s="159">
        <v>7</v>
      </c>
      <c r="BO78" s="156">
        <v>1.1666666666666701</v>
      </c>
      <c r="BP78" s="160">
        <v>158</v>
      </c>
      <c r="BQ78" s="159">
        <v>498</v>
      </c>
      <c r="BR78" s="156">
        <v>3.15189873417722</v>
      </c>
      <c r="BS78" s="160">
        <v>211</v>
      </c>
      <c r="BT78" s="159">
        <v>782</v>
      </c>
      <c r="BU78" s="156">
        <v>3.7061611374407599</v>
      </c>
      <c r="BV78" s="160">
        <v>1</v>
      </c>
      <c r="BW78" s="159">
        <v>4</v>
      </c>
      <c r="BX78" s="156">
        <v>4</v>
      </c>
      <c r="BY78" s="160">
        <v>871</v>
      </c>
      <c r="BZ78" s="159">
        <v>2124</v>
      </c>
      <c r="CA78" s="156">
        <v>2.4385763490241099</v>
      </c>
      <c r="CB78" s="145">
        <v>940</v>
      </c>
      <c r="CC78" s="146">
        <f t="shared" si="2"/>
        <v>11626</v>
      </c>
      <c r="CD78" s="143">
        <f t="shared" si="3"/>
        <v>12.36808510638298</v>
      </c>
    </row>
    <row r="79" spans="1:82" s="126" customFormat="1" ht="11.25" customHeight="1" x14ac:dyDescent="0.2">
      <c r="A79" s="142" t="s">
        <v>67</v>
      </c>
      <c r="B79" s="154">
        <v>56</v>
      </c>
      <c r="C79" s="155">
        <v>141</v>
      </c>
      <c r="D79" s="156">
        <v>2.5178571428571401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16</v>
      </c>
      <c r="L79" s="159">
        <v>38</v>
      </c>
      <c r="M79" s="156">
        <v>2.375</v>
      </c>
      <c r="N79" s="160">
        <v>161</v>
      </c>
      <c r="O79" s="159">
        <v>399</v>
      </c>
      <c r="P79" s="156">
        <v>2.47826086956522</v>
      </c>
      <c r="Q79" s="160">
        <v>523</v>
      </c>
      <c r="R79" s="159">
        <v>1041</v>
      </c>
      <c r="S79" s="156">
        <v>1.9904397705544901</v>
      </c>
      <c r="T79" s="160">
        <v>39</v>
      </c>
      <c r="U79" s="159">
        <v>92</v>
      </c>
      <c r="V79" s="156">
        <v>2.3589743589743599</v>
      </c>
      <c r="W79" s="160">
        <v>777</v>
      </c>
      <c r="X79" s="159">
        <v>1524</v>
      </c>
      <c r="Y79" s="156">
        <v>1.9613899613899599</v>
      </c>
      <c r="Z79" s="160">
        <v>0</v>
      </c>
      <c r="AA79" s="159">
        <v>0</v>
      </c>
      <c r="AB79" s="156" t="s">
        <v>131</v>
      </c>
      <c r="AC79" s="160">
        <v>232</v>
      </c>
      <c r="AD79" s="159">
        <v>631</v>
      </c>
      <c r="AE79" s="156">
        <v>2.7198275862068999</v>
      </c>
      <c r="AF79" s="160">
        <v>1</v>
      </c>
      <c r="AG79" s="159">
        <v>1</v>
      </c>
      <c r="AH79" s="156">
        <v>1</v>
      </c>
      <c r="AI79" s="160">
        <v>201</v>
      </c>
      <c r="AJ79" s="159">
        <v>397</v>
      </c>
      <c r="AK79" s="156">
        <v>1.9751243781094501</v>
      </c>
      <c r="AL79" s="160">
        <v>6</v>
      </c>
      <c r="AM79" s="159">
        <v>9</v>
      </c>
      <c r="AN79" s="156">
        <v>1.5</v>
      </c>
      <c r="AO79" s="160">
        <v>29</v>
      </c>
      <c r="AP79" s="159">
        <v>77</v>
      </c>
      <c r="AQ79" s="156">
        <v>2.6551724137931001</v>
      </c>
      <c r="AR79" s="160">
        <v>58</v>
      </c>
      <c r="AS79" s="159">
        <v>222</v>
      </c>
      <c r="AT79" s="156">
        <v>3.8275862068965498</v>
      </c>
      <c r="AU79" s="160">
        <v>21</v>
      </c>
      <c r="AV79" s="159">
        <v>39</v>
      </c>
      <c r="AW79" s="156">
        <v>1.8571428571428601</v>
      </c>
      <c r="AX79" s="160">
        <v>11</v>
      </c>
      <c r="AY79" s="159">
        <v>18</v>
      </c>
      <c r="AZ79" s="156">
        <v>1.63636363636364</v>
      </c>
      <c r="BA79" s="160">
        <v>2</v>
      </c>
      <c r="BB79" s="159">
        <v>4</v>
      </c>
      <c r="BC79" s="156">
        <v>2</v>
      </c>
      <c r="BD79" s="160">
        <v>55</v>
      </c>
      <c r="BE79" s="159">
        <v>139</v>
      </c>
      <c r="BF79" s="156">
        <v>2.52727272727273</v>
      </c>
      <c r="BG79" s="160">
        <v>20</v>
      </c>
      <c r="BH79" s="159">
        <v>36</v>
      </c>
      <c r="BI79" s="156">
        <v>1.8</v>
      </c>
      <c r="BJ79" s="160">
        <v>275</v>
      </c>
      <c r="BK79" s="159">
        <v>680</v>
      </c>
      <c r="BL79" s="156">
        <v>2.47272727272727</v>
      </c>
      <c r="BM79" s="160">
        <v>49</v>
      </c>
      <c r="BN79" s="159">
        <v>121</v>
      </c>
      <c r="BO79" s="156">
        <v>2.4693877551020398</v>
      </c>
      <c r="BP79" s="160">
        <v>535</v>
      </c>
      <c r="BQ79" s="159">
        <v>1492</v>
      </c>
      <c r="BR79" s="156">
        <v>2.7887850467289699</v>
      </c>
      <c r="BS79" s="160">
        <v>211</v>
      </c>
      <c r="BT79" s="159">
        <v>466</v>
      </c>
      <c r="BU79" s="156">
        <v>2.2085308056872002</v>
      </c>
      <c r="BV79" s="160">
        <v>18</v>
      </c>
      <c r="BW79" s="159">
        <v>36</v>
      </c>
      <c r="BX79" s="156">
        <v>2</v>
      </c>
      <c r="BY79" s="160">
        <v>1265</v>
      </c>
      <c r="BZ79" s="159">
        <v>2385</v>
      </c>
      <c r="CA79" s="156">
        <v>1.88537549407115</v>
      </c>
      <c r="CB79" s="145">
        <v>715</v>
      </c>
      <c r="CC79" s="146">
        <f t="shared" si="2"/>
        <v>9997</v>
      </c>
      <c r="CD79" s="143">
        <f t="shared" si="3"/>
        <v>13.981818181818182</v>
      </c>
    </row>
    <row r="80" spans="1:82" s="126" customFormat="1" ht="11.25" customHeight="1" x14ac:dyDescent="0.2">
      <c r="A80" s="142" t="s">
        <v>153</v>
      </c>
      <c r="B80" s="154">
        <v>31</v>
      </c>
      <c r="C80" s="155">
        <v>158</v>
      </c>
      <c r="D80" s="156">
        <v>5.0967741935483897</v>
      </c>
      <c r="E80" s="154">
        <v>0</v>
      </c>
      <c r="F80" s="155">
        <v>0</v>
      </c>
      <c r="G80" s="156" t="s">
        <v>131</v>
      </c>
      <c r="H80" s="160">
        <v>1</v>
      </c>
      <c r="I80" s="159">
        <v>4</v>
      </c>
      <c r="J80" s="156">
        <v>4</v>
      </c>
      <c r="K80" s="157">
        <v>8</v>
      </c>
      <c r="L80" s="159">
        <v>19</v>
      </c>
      <c r="M80" s="156">
        <v>2.375</v>
      </c>
      <c r="N80" s="160">
        <v>137</v>
      </c>
      <c r="O80" s="159">
        <v>325</v>
      </c>
      <c r="P80" s="156">
        <v>2.3722627737226301</v>
      </c>
      <c r="Q80" s="160">
        <v>601</v>
      </c>
      <c r="R80" s="159">
        <v>1059</v>
      </c>
      <c r="S80" s="156">
        <v>1.7620632279534101</v>
      </c>
      <c r="T80" s="160">
        <v>36</v>
      </c>
      <c r="U80" s="159">
        <v>65</v>
      </c>
      <c r="V80" s="156">
        <v>1.80555555555556</v>
      </c>
      <c r="W80" s="160">
        <v>1539</v>
      </c>
      <c r="X80" s="159">
        <v>2942</v>
      </c>
      <c r="Y80" s="156">
        <v>1.9116309291747899</v>
      </c>
      <c r="Z80" s="160">
        <v>8</v>
      </c>
      <c r="AA80" s="159">
        <v>10</v>
      </c>
      <c r="AB80" s="156">
        <v>1.25</v>
      </c>
      <c r="AC80" s="160">
        <v>307</v>
      </c>
      <c r="AD80" s="159">
        <v>747</v>
      </c>
      <c r="AE80" s="156">
        <v>2.4332247557003299</v>
      </c>
      <c r="AF80" s="160">
        <v>2</v>
      </c>
      <c r="AG80" s="159">
        <v>3</v>
      </c>
      <c r="AH80" s="156">
        <v>1.5</v>
      </c>
      <c r="AI80" s="160">
        <v>108</v>
      </c>
      <c r="AJ80" s="159">
        <v>214</v>
      </c>
      <c r="AK80" s="156">
        <v>1.9814814814814801</v>
      </c>
      <c r="AL80" s="160">
        <v>6</v>
      </c>
      <c r="AM80" s="159">
        <v>14</v>
      </c>
      <c r="AN80" s="156">
        <v>2.3333333333333299</v>
      </c>
      <c r="AO80" s="160">
        <v>38</v>
      </c>
      <c r="AP80" s="159">
        <v>69</v>
      </c>
      <c r="AQ80" s="156">
        <v>1.81578947368421</v>
      </c>
      <c r="AR80" s="160">
        <v>13</v>
      </c>
      <c r="AS80" s="159">
        <v>17</v>
      </c>
      <c r="AT80" s="156">
        <v>1.3076923076923099</v>
      </c>
      <c r="AU80" s="160">
        <v>0</v>
      </c>
      <c r="AV80" s="159">
        <v>0</v>
      </c>
      <c r="AW80" s="156" t="s">
        <v>131</v>
      </c>
      <c r="AX80" s="160">
        <v>27</v>
      </c>
      <c r="AY80" s="159">
        <v>72</v>
      </c>
      <c r="AZ80" s="156">
        <v>2.6666666666666701</v>
      </c>
      <c r="BA80" s="160">
        <v>9</v>
      </c>
      <c r="BB80" s="159">
        <v>10</v>
      </c>
      <c r="BC80" s="156">
        <v>1.1111111111111101</v>
      </c>
      <c r="BD80" s="160">
        <v>61</v>
      </c>
      <c r="BE80" s="159">
        <v>128</v>
      </c>
      <c r="BF80" s="156">
        <v>2.0983606557377099</v>
      </c>
      <c r="BG80" s="160">
        <v>28</v>
      </c>
      <c r="BH80" s="159">
        <v>64</v>
      </c>
      <c r="BI80" s="156">
        <v>2.28571428571429</v>
      </c>
      <c r="BJ80" s="160">
        <v>304</v>
      </c>
      <c r="BK80" s="159">
        <v>531</v>
      </c>
      <c r="BL80" s="156">
        <v>1.74671052631579</v>
      </c>
      <c r="BM80" s="160">
        <v>11</v>
      </c>
      <c r="BN80" s="159">
        <v>13</v>
      </c>
      <c r="BO80" s="156">
        <v>1.1818181818181801</v>
      </c>
      <c r="BP80" s="160">
        <v>295</v>
      </c>
      <c r="BQ80" s="159">
        <v>587</v>
      </c>
      <c r="BR80" s="156">
        <v>1.98983050847458</v>
      </c>
      <c r="BS80" s="160">
        <v>337</v>
      </c>
      <c r="BT80" s="159">
        <v>651</v>
      </c>
      <c r="BU80" s="156">
        <v>1.9317507418397599</v>
      </c>
      <c r="BV80" s="160">
        <v>5</v>
      </c>
      <c r="BW80" s="159">
        <v>12</v>
      </c>
      <c r="BX80" s="156">
        <v>2.4</v>
      </c>
      <c r="BY80" s="160">
        <v>804</v>
      </c>
      <c r="BZ80" s="159">
        <v>1614</v>
      </c>
      <c r="CA80" s="156">
        <v>2.0074626865671599</v>
      </c>
      <c r="CB80" s="145">
        <v>479</v>
      </c>
      <c r="CC80" s="146">
        <f t="shared" si="2"/>
        <v>9328</v>
      </c>
      <c r="CD80" s="143">
        <f t="shared" si="3"/>
        <v>19.473903966597078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1.25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1.25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1.25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1.25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1.25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1.25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1.25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1.25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1.25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1.25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1.25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1.25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1.25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1.25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1.25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1.25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8.570312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1.25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1.25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1.25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28515625" style="190" customWidth="1"/>
    <col min="2" max="3" width="7.7109375" style="190" customWidth="1"/>
    <col min="4" max="4" width="7.7109375" style="191" customWidth="1"/>
    <col min="5" max="6" width="7.7109375" style="190" customWidth="1"/>
    <col min="7" max="7" width="7.7109375" style="191" customWidth="1"/>
    <col min="8" max="9" width="7.7109375" style="190" customWidth="1"/>
    <col min="10" max="10" width="7.7109375" style="191" customWidth="1"/>
    <col min="11" max="12" width="7.7109375" style="190" customWidth="1"/>
    <col min="13" max="13" width="7.7109375" style="191" customWidth="1"/>
    <col min="14" max="15" width="7.7109375" style="190" customWidth="1"/>
    <col min="16" max="16" width="7.7109375" style="191" customWidth="1"/>
    <col min="17" max="18" width="7.7109375" style="190" customWidth="1"/>
    <col min="19" max="19" width="7.7109375" style="191" customWidth="1"/>
    <col min="20" max="21" width="7.7109375" style="190" customWidth="1"/>
    <col min="22" max="22" width="7.7109375" style="191" customWidth="1"/>
    <col min="23" max="24" width="7.7109375" style="190" customWidth="1"/>
    <col min="25" max="25" width="7.7109375" style="191" customWidth="1"/>
    <col min="26" max="27" width="7.7109375" style="190" customWidth="1"/>
    <col min="28" max="28" width="7.7109375" style="191" customWidth="1"/>
    <col min="29" max="30" width="7.7109375" style="190" customWidth="1"/>
    <col min="31" max="31" width="7.7109375" style="191" customWidth="1"/>
    <col min="32" max="33" width="7.7109375" style="190" customWidth="1"/>
    <col min="34" max="34" width="7.7109375" style="191" customWidth="1"/>
    <col min="35" max="36" width="7.7109375" style="190" customWidth="1"/>
    <col min="37" max="37" width="7.7109375" style="191" customWidth="1"/>
    <col min="38" max="39" width="7.7109375" style="190" customWidth="1"/>
    <col min="40" max="40" width="7.7109375" style="191" customWidth="1"/>
    <col min="41" max="42" width="7.7109375" style="190" customWidth="1"/>
    <col min="43" max="43" width="7.7109375" style="191" customWidth="1"/>
    <col min="44" max="45" width="7.7109375" style="190" customWidth="1"/>
    <col min="46" max="46" width="7.7109375" style="191" customWidth="1"/>
    <col min="47" max="48" width="7.7109375" style="190" customWidth="1"/>
    <col min="49" max="49" width="7.7109375" style="191" customWidth="1"/>
    <col min="50" max="51" width="7.7109375" style="190" customWidth="1"/>
    <col min="52" max="52" width="7.7109375" style="191" customWidth="1"/>
    <col min="53" max="54" width="7.7109375" style="190" customWidth="1"/>
    <col min="55" max="55" width="7.7109375" style="191" customWidth="1"/>
    <col min="56" max="57" width="7.7109375" style="190" customWidth="1"/>
    <col min="58" max="58" width="7.7109375" style="191" customWidth="1"/>
    <col min="59" max="60" width="7.7109375" style="190" customWidth="1"/>
    <col min="61" max="61" width="7.7109375" style="191" customWidth="1"/>
    <col min="62" max="63" width="7.7109375" style="190" customWidth="1"/>
    <col min="64" max="64" width="7.7109375" style="191" customWidth="1"/>
    <col min="65" max="66" width="7.7109375" style="190" customWidth="1"/>
    <col min="67" max="67" width="7.7109375" style="191" customWidth="1"/>
    <col min="68" max="69" width="7.7109375" style="190" customWidth="1"/>
    <col min="70" max="70" width="7.7109375" style="191" customWidth="1"/>
    <col min="71" max="72" width="7.7109375" style="190" customWidth="1"/>
    <col min="73" max="73" width="7.7109375" style="191" customWidth="1"/>
    <col min="74" max="75" width="7.7109375" style="190" customWidth="1"/>
    <col min="76" max="76" width="7.7109375" style="191" customWidth="1"/>
    <col min="77" max="78" width="7.7109375" style="190" customWidth="1"/>
    <col min="79" max="79" width="7.7109375" style="191" customWidth="1"/>
    <col min="80" max="80" width="9.28515625" style="192" customWidth="1"/>
    <col min="81" max="81" width="8.7109375" style="192" bestFit="1" customWidth="1"/>
    <col min="82" max="82" width="7.7109375" style="193" customWidth="1"/>
    <col min="83" max="16384" width="9.28515625" style="190"/>
  </cols>
  <sheetData>
    <row r="1" spans="1:82" s="3" customFormat="1" ht="12.75" customHeight="1" x14ac:dyDescent="0.2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1.25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1.25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1.25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1.25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1.25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1.25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1.25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1.25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1.25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1.25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1.25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1.25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1.25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1.25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1.25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1.25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28515625" defaultRowHeight="12.75" customHeight="1" x14ac:dyDescent="0.2"/>
  <cols>
    <col min="1" max="1" width="26.42578125" style="2" customWidth="1"/>
    <col min="2" max="3" width="7.7109375" style="2" customWidth="1"/>
    <col min="4" max="4" width="7.7109375" style="11" customWidth="1"/>
    <col min="5" max="6" width="7.7109375" style="2" customWidth="1"/>
    <col min="7" max="7" width="7.7109375" style="11" customWidth="1"/>
    <col min="8" max="9" width="7.7109375" style="2" customWidth="1"/>
    <col min="10" max="10" width="7.7109375" style="11" customWidth="1"/>
    <col min="11" max="12" width="7.7109375" style="2" customWidth="1"/>
    <col min="13" max="13" width="7.7109375" style="11" customWidth="1"/>
    <col min="14" max="15" width="7.7109375" style="2" customWidth="1"/>
    <col min="16" max="16" width="7.7109375" style="11" customWidth="1"/>
    <col min="17" max="18" width="7.7109375" style="2" customWidth="1"/>
    <col min="19" max="19" width="7.7109375" style="11" customWidth="1"/>
    <col min="20" max="21" width="7.7109375" style="2" customWidth="1"/>
    <col min="22" max="22" width="7.7109375" style="11" customWidth="1"/>
    <col min="23" max="24" width="7.7109375" style="2" customWidth="1"/>
    <col min="25" max="25" width="7.7109375" style="11" customWidth="1"/>
    <col min="26" max="27" width="7.7109375" style="2" customWidth="1"/>
    <col min="28" max="28" width="7.7109375" style="11" customWidth="1"/>
    <col min="29" max="30" width="7.7109375" style="2" customWidth="1"/>
    <col min="31" max="31" width="7.7109375" style="11" customWidth="1"/>
    <col min="32" max="33" width="7.7109375" style="2" customWidth="1"/>
    <col min="34" max="34" width="7.7109375" style="11" customWidth="1"/>
    <col min="35" max="36" width="7.7109375" style="2" customWidth="1"/>
    <col min="37" max="37" width="7.7109375" style="11" customWidth="1"/>
    <col min="38" max="39" width="7.7109375" style="2" customWidth="1"/>
    <col min="40" max="40" width="7.7109375" style="11" customWidth="1"/>
    <col min="41" max="42" width="7.7109375" style="2" customWidth="1"/>
    <col min="43" max="43" width="7.7109375" style="11" customWidth="1"/>
    <col min="44" max="45" width="7.7109375" style="2" customWidth="1"/>
    <col min="46" max="46" width="7.7109375" style="11" customWidth="1"/>
    <col min="47" max="48" width="7.7109375" style="2" customWidth="1"/>
    <col min="49" max="49" width="7.7109375" style="11" customWidth="1"/>
    <col min="50" max="51" width="7.7109375" style="2" customWidth="1"/>
    <col min="52" max="52" width="7.7109375" style="11" customWidth="1"/>
    <col min="53" max="54" width="7.7109375" style="2" customWidth="1"/>
    <col min="55" max="55" width="7.7109375" style="11" customWidth="1"/>
    <col min="56" max="57" width="7.7109375" style="2" customWidth="1"/>
    <col min="58" max="58" width="7.7109375" style="11" customWidth="1"/>
    <col min="59" max="60" width="7.7109375" style="2" customWidth="1"/>
    <col min="61" max="61" width="7.7109375" style="11" customWidth="1"/>
    <col min="62" max="63" width="7.7109375" style="2" customWidth="1"/>
    <col min="64" max="64" width="7.7109375" style="11" customWidth="1"/>
    <col min="65" max="66" width="7.7109375" style="2" customWidth="1"/>
    <col min="67" max="67" width="7.7109375" style="11" customWidth="1"/>
    <col min="68" max="69" width="7.7109375" style="2" customWidth="1"/>
    <col min="70" max="70" width="7.7109375" style="11" customWidth="1"/>
    <col min="71" max="72" width="7.7109375" style="2" customWidth="1"/>
    <col min="73" max="73" width="7.7109375" style="11" customWidth="1"/>
    <col min="74" max="75" width="7.7109375" style="2" customWidth="1"/>
    <col min="76" max="76" width="7.7109375" style="11" customWidth="1"/>
    <col min="77" max="78" width="7.7109375" style="2" customWidth="1"/>
    <col min="79" max="79" width="7.7109375" style="11" customWidth="1"/>
    <col min="80" max="81" width="8.7109375" style="17" bestFit="1" customWidth="1"/>
    <col min="82" max="82" width="7.7109375" style="18" customWidth="1"/>
    <col min="83" max="16384" width="9.28515625" style="2"/>
  </cols>
  <sheetData>
    <row r="1" spans="1:82" s="3" customFormat="1" ht="12.75" customHeight="1" x14ac:dyDescent="0.2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x14ac:dyDescent="0.2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2024-12-03T12:41:01Z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