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5\2025-0242\Tableaux\"/>
    </mc:Choice>
  </mc:AlternateContent>
  <xr:revisionPtr revIDLastSave="0" documentId="13_ncr:1_{BA001AAD-590D-4402-86B6-2AB775E58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" r:id="rId1"/>
    <sheet name="T1" sheetId="14" r:id="rId2"/>
    <sheet name="T2" sheetId="16" r:id="rId3"/>
    <sheet name="T201" sheetId="23" r:id="rId4"/>
    <sheet name="T202" sheetId="18" r:id="rId5"/>
    <sheet name="T203" sheetId="25" r:id="rId6"/>
    <sheet name="T3" sheetId="15" r:id="rId7"/>
    <sheet name="T4" sheetId="17" r:id="rId8"/>
    <sheet name="T403" sheetId="24" r:id="rId9"/>
    <sheet name="T5" sheetId="19" r:id="rId10"/>
    <sheet name="T6" sheetId="29" r:id="rId11"/>
    <sheet name="CI2" sheetId="26" r:id="rId12"/>
    <sheet name="CI201" sheetId="31" r:id="rId13"/>
    <sheet name="CI4" sheetId="27" r:id="rId14"/>
    <sheet name="CI401" sheetId="28" r:id="rId15"/>
    <sheet name="CI6" sheetId="20" r:id="rId16"/>
    <sheet name="SF1" sheetId="21" r:id="rId17"/>
    <sheet name="SF2" sheetId="22" r:id="rId18"/>
  </sheets>
  <externalReferences>
    <externalReference r:id="rId19"/>
    <externalReference r:id="rId20"/>
  </externalReferences>
  <definedNames>
    <definedName name="____W.O.R.K.B.O.O.K..C.O.N.T.E.N.T.S____" localSheetId="10">#REF!</definedName>
    <definedName name="____W.O.R.K.B.O.O.K..C.O.N.T.E.N.T.S____">#REF!</definedName>
    <definedName name="_1_2004_BES_ID_group_D_SUM" localSheetId="10">#REF!</definedName>
    <definedName name="_1_2004_BES_ID_group_D_SUM">#REF!</definedName>
    <definedName name="_2_2004_INDICATOR_AcademicStaff_grade__f" localSheetId="10">#REF!</definedName>
    <definedName name="_2_2004_INDICATOR_AcademicStaff_grade__f">#REF!</definedName>
    <definedName name="_3_2004_INDICATOR_BES_total__f" localSheetId="10">#REF!</definedName>
    <definedName name="_3_2004_INDICATOR_BES_total__f">#REF!</definedName>
    <definedName name="_4_2004_TOTAL_Academic_Staff__f__m" localSheetId="10">#REF!</definedName>
    <definedName name="_4_2004_TOTAL_Academic_Staff__f__m">#REF!</definedName>
    <definedName name="_D">#REF!</definedName>
    <definedName name="AkademikerAusländer" localSheetId="1">#REF!</definedName>
    <definedName name="AkademikerAusländer" localSheetId="6">#REF!</definedName>
    <definedName name="AkademikerAusländer" localSheetId="10">#REF!</definedName>
    <definedName name="AkademikerAusländer">#REF!</definedName>
    <definedName name="AkademikerFrauen" localSheetId="1">#REF!</definedName>
    <definedName name="AkademikerFrauen" localSheetId="6">#REF!</definedName>
    <definedName name="AkademikerFrauen" localSheetId="10">#REF!</definedName>
    <definedName name="AkademikerFrauen">#REF!</definedName>
    <definedName name="AkademikerPersJahre" localSheetId="10">#REF!</definedName>
    <definedName name="AkademikerPersJahre">#REF!</definedName>
    <definedName name="as" localSheetId="10">#REF!</definedName>
    <definedName name="as">#REF!</definedName>
    <definedName name="asd" localSheetId="10">#REF!</definedName>
    <definedName name="asd">#REF!</definedName>
    <definedName name="asdf">#REF!</definedName>
    <definedName name="B" localSheetId="10">#REF!</definedName>
    <definedName name="B">#REF!</definedName>
    <definedName name="_xlnm.Database" localSheetId="10">#REF!</definedName>
    <definedName name="_xlnm.Database">#REF!</definedName>
    <definedName name="Bd">#REF!</definedName>
    <definedName name="br_sexe" localSheetId="10" hidden="1">{"'tabcourt_207'!$A$2:$H$9"}</definedName>
    <definedName name="br_sexe" hidden="1">{"'tabcourt_207'!$A$2:$H$9"}</definedName>
    <definedName name="CC" localSheetId="10">#REF!</definedName>
    <definedName name="CC">#REF!</definedName>
    <definedName name="CoherenceInterval" localSheetId="10">#REF!</definedName>
    <definedName name="CoherenceInterval">#REF!</definedName>
    <definedName name="CountryName">[1]HiddenSettings!$F$4</definedName>
    <definedName name="cp" localSheetId="10">#REF!</definedName>
    <definedName name="cp">#REF!</definedName>
    <definedName name="_xlnm.Criteria">[1]HiddenSettings!$K$4</definedName>
    <definedName name="CriteriaSelected">[1]HiddenSettings!$L$4</definedName>
    <definedName name="D" localSheetId="10">#REF!</definedName>
    <definedName name="D">#REF!</definedName>
    <definedName name="dbo_d_1_4_1to3and5to7_FP7" localSheetId="10">#REF!</definedName>
    <definedName name="dbo_d_1_4_1to3and5to7_FP7">#REF!</definedName>
    <definedName name="dbo_d_1_4_1to3and5to7_Main_Fields" localSheetId="10">#REF!</definedName>
    <definedName name="dbo_d_1_4_1to3and5to7_Main_Fields">#REF!</definedName>
    <definedName name="dbo_d_1_4_25to27and33to36and38to43_FP7" localSheetId="10">#REF!</definedName>
    <definedName name="dbo_d_1_4_25to27and33to36and38to43_FP7">#REF!</definedName>
    <definedName name="Fd">#REF!</definedName>
    <definedName name="fgfff" localSheetId="10">#REF!</definedName>
    <definedName name="fgfff">#REF!</definedName>
    <definedName name="Fuel_CellARC" localSheetId="10">#REF!</definedName>
    <definedName name="Fuel_CellARC">#REF!</definedName>
    <definedName name="G1v5" hidden="1">{"'Tabkurz_3'!$A$2:$B$18"}</definedName>
    <definedName name="g20301_216" hidden="1">"Elisabeth Pastor"</definedName>
    <definedName name="gh">#REF!</definedName>
    <definedName name="HTML_CodePage" hidden="1">1252</definedName>
    <definedName name="HTML_Control" localSheetId="0" hidden="1">{"'tabcourt_3'!$A$2:$O$11"}</definedName>
    <definedName name="HTML_Control" localSheetId="1" hidden="1">{"'tabcourt_5'!$A$2:$C$10"}</definedName>
    <definedName name="HTML_Control" localSheetId="2" hidden="1">{"'tablong5'!$A$2:$O$38"}</definedName>
    <definedName name="HTML_Control" localSheetId="6" hidden="1">{"'tabcourt_5'!$A$2:$C$10"}</definedName>
    <definedName name="HTML_Control" localSheetId="10" hidden="1">{"'tablong5'!$A$2:$O$38"}</definedName>
    <definedName name="HTML_Control" hidden="1">{"'tabcourt_5'!$A$2:$C$10"}</definedName>
    <definedName name="HTML_Description" hidden="1">""</definedName>
    <definedName name="HTML_Email" hidden="1">""</definedName>
    <definedName name="HTML_Header" localSheetId="0" hidden="1">"tabcourt_3"</definedName>
    <definedName name="HTML_Header" localSheetId="2" hidden="1">"tablong_5"</definedName>
    <definedName name="HTML_Header" localSheetId="10" hidden="1">"tabcourt_207"</definedName>
    <definedName name="HTML_Header" hidden="1">"tabcourt_5"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localSheetId="2" hidden="1">"T:\PROGRAMME SCIENCE\E_EP_SCIENCE ET TECHNOLOGIE\A_EP-INDICATEURS\Tableaux\Tableaux htm\ind 20202\ind20202_5_ftabl.htm"</definedName>
    <definedName name="HTML_PathFile" localSheetId="10" hidden="1">"T:\PROGRAMME SCIENCE\E_EP_SCIENCE ET TECHNOLOGIE\A_EP-INDICATEURS\Tableaux\Tableaux htm\ind 20201\ind20201_207_ftabk.htm"</definedName>
    <definedName name="HTML_PathFile" hidden="1">"T:\PROGRAMME SCIENCE\E_EP_SCIENCE ET TECHNOLOGIE\A_EP-INDICATEURS\Tableaux\Tableaux htm\ind 20203\ind20203_5_ftabk.htm"</definedName>
    <definedName name="HTML_Title" localSheetId="0" hidden="1">"20402 Tableaux"</definedName>
    <definedName name="HTML_Title" localSheetId="2" hidden="1">"20202 Tableaux"</definedName>
    <definedName name="HTML_Title" localSheetId="10" hidden="1">"20201 Tableaux"</definedName>
    <definedName name="HTML_Title" hidden="1">"20203 Tableaux"</definedName>
    <definedName name="_xlnm.Print_Titles" localSheetId="2">'T2'!$A:$A</definedName>
    <definedName name="_xlnm.Print_Titles" localSheetId="3">'T201'!$A:$A</definedName>
    <definedName name="_xlnm.Print_Titles" localSheetId="4">'T202'!$A:$A</definedName>
    <definedName name="_xlnm.Print_Titles" localSheetId="5">'T203'!$A:$A</definedName>
    <definedName name="_xlnm.Print_Titles" localSheetId="7">'T4'!$A:$A</definedName>
    <definedName name="_xlnm.Print_Titles" localSheetId="8">'T403'!$A:$A</definedName>
    <definedName name="_xlnm.Print_Titles" localSheetId="9">'T5'!$A:$A</definedName>
    <definedName name="new" localSheetId="10">#REF!</definedName>
    <definedName name="new">#REF!</definedName>
    <definedName name="QWE">#REF!</definedName>
    <definedName name="SpecificCoherenceInterval">[1]HiddenSettings!$B$5</definedName>
    <definedName name="T15_tabcourt_3" localSheetId="10" hidden="1">{"'tabcourt_207'!$A$2:$H$9"}</definedName>
    <definedName name="T15_tabcourt_3" hidden="1">{"'tabcourt_207'!$A$2:$H$9"}</definedName>
    <definedName name="tabcourt_2182" localSheetId="1" hidden="1">{"'tabcourt_5'!$A$2:$C$10"}</definedName>
    <definedName name="tabcourt_2182" localSheetId="6" hidden="1">{"'tabcourt_5'!$A$2:$C$10"}</definedName>
    <definedName name="tabcourt_2182" localSheetId="10" hidden="1">{"'tabcourt_5'!$A$2:$C$10"}</definedName>
    <definedName name="tabcourt_2182" hidden="1">{"'tabcourt_5'!$A$2:$C$10"}</definedName>
    <definedName name="tabcourt2172" localSheetId="1" hidden="1">{"'tabcourt_5'!$A$2:$C$10"}</definedName>
    <definedName name="tabcourt2172" localSheetId="6" hidden="1">{"'tabcourt_5'!$A$2:$C$10"}</definedName>
    <definedName name="tabcourt2172" localSheetId="10" hidden="1">{"'tabcourt_5'!$A$2:$C$10"}</definedName>
    <definedName name="tabcourt2172" hidden="1">{"'tabcourt_5'!$A$2:$C$10"}</definedName>
    <definedName name="tabcourt218" localSheetId="1" hidden="1">{"'tabcourt_5'!$A$2:$C$10"}</definedName>
    <definedName name="tabcourt218" localSheetId="6" hidden="1">{"'tabcourt_5'!$A$2:$C$10"}</definedName>
    <definedName name="tabcourt218" localSheetId="10" hidden="1">{"'tabcourt_5'!$A$2:$C$10"}</definedName>
    <definedName name="tabcourt218" hidden="1">{"'tabcourt_5'!$A$2:$C$10"}</definedName>
    <definedName name="TABLE1" localSheetId="10">#REF!</definedName>
    <definedName name="TABLE1">#REF!</definedName>
    <definedName name="TABLE10" localSheetId="10">[2]TCHE!#REF!</definedName>
    <definedName name="TABLE10">[2]TCHE!#REF!</definedName>
    <definedName name="TABLE11" localSheetId="10">[2]TCHE!#REF!</definedName>
    <definedName name="TABLE11">[2]TCHE!#REF!</definedName>
    <definedName name="TABLE2" localSheetId="10">#REF!</definedName>
    <definedName name="TABLE2">#REF!</definedName>
    <definedName name="TABLE3" localSheetId="10">#REF!</definedName>
    <definedName name="TABLE3">#REF!</definedName>
    <definedName name="TABLE4" localSheetId="10">#REF!</definedName>
    <definedName name="TABLE4">#REF!</definedName>
    <definedName name="TABLE5" localSheetId="10">#REF!</definedName>
    <definedName name="TABLE5">#REF!</definedName>
    <definedName name="TABLE6" localSheetId="10">#REF!</definedName>
    <definedName name="TABLE6">#REF!</definedName>
    <definedName name="TABLE6_1" localSheetId="10">[2]TCHE!#REF!</definedName>
    <definedName name="TABLE6_1">[2]TCHE!#REF!</definedName>
    <definedName name="TABLE6_2" localSheetId="10">[2]TCHE!#REF!</definedName>
    <definedName name="TABLE6_2">[2]TCHE!#REF!</definedName>
    <definedName name="TABLE6AND7" localSheetId="10">#REF!</definedName>
    <definedName name="TABLE6AND7">#REF!</definedName>
    <definedName name="TABLE7" localSheetId="10">#REF!</definedName>
    <definedName name="TABLE7">#REF!</definedName>
    <definedName name="TABLE8" localSheetId="10">[2]TCHE!#REF!</definedName>
    <definedName name="TABLE8">[2]TCHE!#REF!</definedName>
    <definedName name="TABLE9" localSheetId="10">[2]TCHE!#REF!</definedName>
    <definedName name="TABLE9">[2]TCHE!#REF!</definedName>
    <definedName name="tablong1" localSheetId="10" hidden="1">{"'tabcourt_5'!$A$2:$C$10"}</definedName>
    <definedName name="tablong1" hidden="1">{"'tabcourt_5'!$A$2:$C$10"}</definedName>
    <definedName name="tablong30" localSheetId="1" hidden="1">{"'tabcourt_5'!$A$2:$C$10"}</definedName>
    <definedName name="tablong30" localSheetId="6" hidden="1">{"'tabcourt_5'!$A$2:$C$10"}</definedName>
    <definedName name="tablong30" localSheetId="10" hidden="1">{"'tabcourt_5'!$A$2:$C$10"}</definedName>
    <definedName name="tablong30" hidden="1">{"'tabcourt_5'!$A$2:$C$10"}</definedName>
    <definedName name="TotalAkademiker" localSheetId="10">#REF!</definedName>
    <definedName name="TotalAkademiker">#REF!</definedName>
    <definedName name="xdata1" localSheetId="10" hidden="1">-1+(ROW(OFFSET(#REF!,0,0,100,1))-1)*0.0606060606060606</definedName>
    <definedName name="xdata1" hidden="1">-1+(ROW(OFFSET(#REF!,0,0,100,1))-1)*0.0606060606060606</definedName>
    <definedName name="xx" localSheetId="10">#REF!</definedName>
    <definedName name="xx">#REF!</definedName>
    <definedName name="_xlnm.Print_Area" localSheetId="11">'CI2'!$A$1:$N$59</definedName>
    <definedName name="_xlnm.Print_Area" localSheetId="12">'CI201'!$A$1:$N$74</definedName>
    <definedName name="_xlnm.Print_Area" localSheetId="16">'SF1'!$A$1:$I$33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4" l="1"/>
  <c r="I45" i="24"/>
  <c r="G45" i="24"/>
  <c r="E45" i="24"/>
  <c r="K43" i="24"/>
  <c r="I43" i="24"/>
  <c r="G43" i="24"/>
  <c r="E43" i="24"/>
  <c r="K41" i="24"/>
  <c r="I41" i="24"/>
  <c r="G41" i="24"/>
  <c r="E41" i="24"/>
  <c r="K39" i="24"/>
  <c r="I39" i="24"/>
  <c r="G39" i="24"/>
  <c r="E39" i="24"/>
  <c r="K37" i="24"/>
  <c r="I37" i="24"/>
  <c r="G37" i="24"/>
  <c r="E37" i="24"/>
  <c r="K35" i="24"/>
  <c r="I35" i="24"/>
  <c r="G35" i="24"/>
  <c r="E35" i="24"/>
  <c r="K33" i="24"/>
  <c r="I33" i="24"/>
  <c r="G33" i="24"/>
  <c r="E33" i="24"/>
  <c r="J31" i="24"/>
  <c r="H31" i="24"/>
  <c r="F31" i="24"/>
  <c r="D31" i="24"/>
  <c r="K45" i="25"/>
  <c r="I45" i="25"/>
  <c r="G45" i="25"/>
  <c r="E45" i="25"/>
  <c r="K43" i="25"/>
  <c r="I43" i="25"/>
  <c r="G43" i="25"/>
  <c r="E43" i="25"/>
  <c r="K41" i="25"/>
  <c r="I41" i="25"/>
  <c r="G41" i="25"/>
  <c r="E41" i="25"/>
  <c r="K39" i="25"/>
  <c r="I39" i="25"/>
  <c r="G39" i="25"/>
  <c r="E39" i="25"/>
  <c r="K37" i="25"/>
  <c r="I37" i="25"/>
  <c r="G37" i="25"/>
  <c r="E37" i="25"/>
  <c r="K35" i="25"/>
  <c r="I35" i="25"/>
  <c r="G35" i="25"/>
  <c r="E35" i="25"/>
  <c r="K33" i="25"/>
  <c r="I33" i="25"/>
  <c r="G33" i="25"/>
  <c r="E33" i="25"/>
  <c r="J31" i="25"/>
  <c r="H31" i="25"/>
  <c r="F31" i="25"/>
  <c r="D31" i="25"/>
  <c r="D7" i="22" l="1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2"/>
  <c r="D5" i="22"/>
  <c r="C7" i="21"/>
  <c r="G7" i="21" s="1"/>
  <c r="C8" i="21"/>
  <c r="G8" i="21" s="1"/>
  <c r="C9" i="21"/>
  <c r="G9" i="21" s="1"/>
  <c r="C10" i="21"/>
  <c r="G10" i="21" s="1"/>
  <c r="C11" i="21"/>
  <c r="G11" i="21" s="1"/>
  <c r="C12" i="21"/>
  <c r="G12" i="21" s="1"/>
  <c r="C13" i="21"/>
  <c r="G13" i="21" s="1"/>
  <c r="C14" i="21"/>
  <c r="G14" i="21" s="1"/>
  <c r="C15" i="21"/>
  <c r="G15" i="21" s="1"/>
  <c r="C16" i="21"/>
  <c r="G16" i="21" s="1"/>
  <c r="C17" i="21"/>
  <c r="G17" i="21" s="1"/>
  <c r="C18" i="21"/>
  <c r="G18" i="21" s="1"/>
  <c r="C19" i="21"/>
  <c r="G19" i="21" s="1"/>
  <c r="C20" i="21"/>
  <c r="G20" i="21" s="1"/>
  <c r="C21" i="21"/>
  <c r="G21" i="21" s="1"/>
  <c r="C6" i="21"/>
  <c r="G6" i="21" s="1"/>
  <c r="C5" i="21"/>
  <c r="G5" i="21" s="1"/>
</calcChain>
</file>

<file path=xl/sharedStrings.xml><?xml version="1.0" encoding="utf-8"?>
<sst xmlns="http://schemas.openxmlformats.org/spreadsheetml/2006/main" count="966" uniqueCount="204">
  <si>
    <t xml:space="preserve"> </t>
  </si>
  <si>
    <t>T2</t>
  </si>
  <si>
    <t>T1</t>
  </si>
  <si>
    <t>T201</t>
  </si>
  <si>
    <t>T202</t>
  </si>
  <si>
    <t>T3</t>
  </si>
  <si>
    <t>T4</t>
  </si>
  <si>
    <t>T203</t>
  </si>
  <si>
    <t>T403</t>
  </si>
  <si>
    <t>Total</t>
  </si>
  <si>
    <t>Total hautes écoles</t>
  </si>
  <si>
    <t>T5</t>
  </si>
  <si>
    <t>CI2</t>
  </si>
  <si>
    <t>SF1</t>
  </si>
  <si>
    <t>SF2</t>
  </si>
  <si>
    <t>Allemagne</t>
  </si>
  <si>
    <t>Autriche</t>
  </si>
  <si>
    <t>Belgique</t>
  </si>
  <si>
    <t>Danemark</t>
  </si>
  <si>
    <t>Espagne</t>
  </si>
  <si>
    <t>Finlande</t>
  </si>
  <si>
    <t>France</t>
  </si>
  <si>
    <t>Italie</t>
  </si>
  <si>
    <t>Islande</t>
  </si>
  <si>
    <t>Norvège</t>
  </si>
  <si>
    <t>Pays-Bas</t>
  </si>
  <si>
    <t>Portugal</t>
  </si>
  <si>
    <t>Royaume-Uni</t>
  </si>
  <si>
    <t>Suède</t>
  </si>
  <si>
    <t>Suisse</t>
  </si>
  <si>
    <t>Israël</t>
  </si>
  <si>
    <t>-</t>
  </si>
  <si>
    <t>CI4</t>
  </si>
  <si>
    <t>CI401</t>
  </si>
  <si>
    <t>T6</t>
  </si>
  <si>
    <t>CI201</t>
  </si>
  <si>
    <t>Forschung und Entwicklung (F+E)-Personal in der Schweiz</t>
  </si>
  <si>
    <t>nach Geschlecht, Entwicklung, 2000-2021</t>
  </si>
  <si>
    <t>nach Sektor und Geschlecht, 2000-2021</t>
  </si>
  <si>
    <t>nach Sektor, Ausbildung und Geschlecht, 2000-2021</t>
  </si>
  <si>
    <t>nach Sektor, Funktion und Geschlecht, 2000-2021</t>
  </si>
  <si>
    <t>nach Geschlecht, 2014-2022</t>
  </si>
  <si>
    <t>An den universitären Hochschulen verliehene Doktortitel in der Schweiz</t>
  </si>
  <si>
    <t>Forschung und Entwicklung (F+E)-Personal</t>
  </si>
  <si>
    <t>Forschende in der Schweiz</t>
  </si>
  <si>
    <t>Forschende</t>
  </si>
  <si>
    <t>nach Sektor und Geschlecht im internationalen Vergleich, 2008-2021 (Verteilung innerhalb der Sektoren)</t>
  </si>
  <si>
    <t>nach Sektor und Geschlecht im internationalen Vergleich, 2008-2021 (Verteilung zwischen den Sektoren)</t>
  </si>
  <si>
    <t>SheFigures Internationaler Vergleich</t>
  </si>
  <si>
    <t>Frauen, Stufe A in den Hochschulen, im internationalen Vergleich, 2018</t>
  </si>
  <si>
    <t>Leiterinnen von Hochschulinstitutionen, im internationalen Vergleich, 2019</t>
  </si>
  <si>
    <t>Definitionen und Kommentare: Siehe Indikator im Internet</t>
  </si>
  <si>
    <t>Zurück zum Index</t>
  </si>
  <si>
    <t>In Personen (P)</t>
  </si>
  <si>
    <t>Durchschnittliche jährliche Wachstumsrate in %</t>
  </si>
  <si>
    <t>Frauen</t>
  </si>
  <si>
    <t>Männer</t>
  </si>
  <si>
    <t>Quelle: BFS - Forschung und Entwicklung (F+E) Synthese Schweiz (FE Schweiz)</t>
  </si>
  <si>
    <t>© BFS</t>
  </si>
  <si>
    <t>Forschung und Entwicklung (F+E)-Personal in der Schweiz nach Sektor und Geschlecht, 2000-2021</t>
  </si>
  <si>
    <t>In %</t>
  </si>
  <si>
    <t>Total Schweiz</t>
  </si>
  <si>
    <t>Total Privatwirtschaft</t>
  </si>
  <si>
    <t>Total Bund</t>
  </si>
  <si>
    <t>Total Hochschulen</t>
  </si>
  <si>
    <t>Forschung und Entwicklung (F+E)-Personal in der Schweiz nach Sektor, Ausbildung und Geschlecht, 2000-2021</t>
  </si>
  <si>
    <t>Tertiärstufe Hochschulen</t>
  </si>
  <si>
    <t>Tertiärstufe höhere Berufsbildung</t>
  </si>
  <si>
    <t>Andere Ausbildungen und unbekannte Ausbildungen</t>
  </si>
  <si>
    <t>davon Frauen</t>
  </si>
  <si>
    <t>Forscher/innen</t>
  </si>
  <si>
    <t>F+E-Techniker/inenn</t>
  </si>
  <si>
    <t>F+E-Hilfspersonal</t>
  </si>
  <si>
    <t>Forschung und Entwicklung (F+E)-Personal in der Schweiz nach Sektor, Funktion und Geschlecht, 2000-2021</t>
  </si>
  <si>
    <t>Nahrungsmittel</t>
  </si>
  <si>
    <t>Chemie</t>
  </si>
  <si>
    <t>Parma</t>
  </si>
  <si>
    <t>Metall</t>
  </si>
  <si>
    <t>Maschinen</t>
  </si>
  <si>
    <t>Hochtechnologieinstrumente</t>
  </si>
  <si>
    <t>IKT*-Dienstleistungen</t>
  </si>
  <si>
    <t xml:space="preserve">Forschung und Entwicklung </t>
  </si>
  <si>
    <t>Andere</t>
  </si>
  <si>
    <t>*  IKT: Informations- und Kommunikationstechnologien</t>
  </si>
  <si>
    <t>Naturwissenschaften</t>
  </si>
  <si>
    <t>Ingenieurwesen und Technologie</t>
  </si>
  <si>
    <t>Nicht zuteilbar und FA-ETH</t>
  </si>
  <si>
    <t>Geisteswissenschaften und Künste</t>
  </si>
  <si>
    <t>Agrarwissenschaften und Veterinärwesen</t>
  </si>
  <si>
    <t>Medizin- und Gesundheitswissenschaften</t>
  </si>
  <si>
    <t>Forschende in der Schweiz nach Sektor und Geschlecht, 2000-2021</t>
  </si>
  <si>
    <t>Total Gymnasiale Maturität, Berufsmaturität und Fachmaturität</t>
  </si>
  <si>
    <t>Total Studierende</t>
  </si>
  <si>
    <t>Total Eintritt in eine Hochschule</t>
  </si>
  <si>
    <t>Total Bachelors</t>
  </si>
  <si>
    <t>Total Masters</t>
  </si>
  <si>
    <t>Total Doktortitel</t>
  </si>
  <si>
    <t>Total Forscher/innen, Stufe D</t>
  </si>
  <si>
    <t>Total Forscher/innen, Stufe C</t>
  </si>
  <si>
    <t>Total Forscher/innen, Stufe B</t>
  </si>
  <si>
    <t>Total Forscher/innen, Stufe A</t>
  </si>
  <si>
    <t>Frauen und Männer in der akademischen Laufbahn (UH, FH, PH), in der Schweiz</t>
  </si>
  <si>
    <t>* Der Sektor Hochschulen wird nicht vollständig abgebildet: Die Forschungsanstalten im Bereich der Eidgenössischen Technischen Hochschulen (FA-ETH) werden in diesen Statistiken nicht berücksichtigt.</t>
  </si>
  <si>
    <t>% Frauen</t>
  </si>
  <si>
    <t>% Männer</t>
  </si>
  <si>
    <t>In Personen und in %</t>
  </si>
  <si>
    <t>Quelle: BFS-SHIS (Datenwürfel der Hochschulen)</t>
  </si>
  <si>
    <t>Stufe</t>
  </si>
  <si>
    <t>Die Statistiken zum Dienstalter des akademischen Personals werden landesweit mittels Erhebungen zur höheren Bildung und zum Bereich F+E bzw. direkt in Zusammenarbeit mit den Hochschulen</t>
  </si>
  <si>
    <t>über deren Monitoringsystem und administrative Dossiers erfasst. Dabei ist anzumerken, dass die Daten der verschiedenen Länder nicht immer vollständig vergleichbar sind, da es für die Statistiken</t>
  </si>
  <si>
    <t>zum Dienstalter noch keine offizielle internationale Klassifikation gibt. Zur Grundgesamtheit gehören die Forschenden innerhalb des akademischen Personals an den Hochschulen. Wenn diese nicht</t>
  </si>
  <si>
    <t>bestimmt werden können, gilt das ganze akademische Personal als Grundgesamtheit.</t>
  </si>
  <si>
    <t>Stufe A</t>
  </si>
  <si>
    <t>Stellen auf der höchsten Karrierestufe, die normalerweise für die Forschung bestimmt sind.</t>
  </si>
  <si>
    <t xml:space="preserve">Stufe A in der Schweiz: </t>
  </si>
  <si>
    <t>Kat. 51 + Kat. 56 (Professor/innen und Führungspersonal)</t>
  </si>
  <si>
    <t>IKT*-Herstellug</t>
  </si>
  <si>
    <t>Sozialwissenschaften</t>
  </si>
  <si>
    <t>In Personen und in %. Verteilung der Gesamtbestände (Frauen und Männer) zwischen den Sektoren**</t>
  </si>
  <si>
    <t>Forschung und Entwicklung (F+E)-Personal nach Sektor und Geschlecht im internationalen Vergleich, 2008-2021*</t>
  </si>
  <si>
    <t>Land</t>
  </si>
  <si>
    <t>Schweiz</t>
  </si>
  <si>
    <t>Deutschland</t>
  </si>
  <si>
    <t>Österreich</t>
  </si>
  <si>
    <t>Belgien</t>
  </si>
  <si>
    <t>Dänemark</t>
  </si>
  <si>
    <t>Südkorea</t>
  </si>
  <si>
    <t>Spanien</t>
  </si>
  <si>
    <t>Finland</t>
  </si>
  <si>
    <t>Frankreich</t>
  </si>
  <si>
    <t>Italien</t>
  </si>
  <si>
    <t>Japan</t>
  </si>
  <si>
    <t>Norwegen</t>
  </si>
  <si>
    <t>Niederlande</t>
  </si>
  <si>
    <t>Schweden</t>
  </si>
  <si>
    <t>EU***</t>
  </si>
  <si>
    <t>**   Ergibt das Total einer Zeile weniger als 100%, ist die Differenz auf das F+E-Personal im Sektor POeE zurückzuführen.</t>
  </si>
  <si>
    <t>***  Zusammenstellung der EU am 1.2.2020</t>
  </si>
  <si>
    <t>Quelle: BFS - Forschung und Entwicklung (F+E) Synthese Schweiz (FE Schweiz) und database Eurostat</t>
  </si>
  <si>
    <t>Sektor</t>
  </si>
  <si>
    <t>Privarwirtschaft</t>
  </si>
  <si>
    <t>Bund</t>
  </si>
  <si>
    <t>Hochschulen</t>
  </si>
  <si>
    <t>*     Referenzjahr oder nächstes verfügbares Jahr</t>
  </si>
  <si>
    <t>Finaland</t>
  </si>
  <si>
    <t>EU**</t>
  </si>
  <si>
    <t>**   Zusammenstellung der EU am 1.2.2020</t>
  </si>
  <si>
    <t>Privatwirtschaft</t>
  </si>
  <si>
    <t>In Personen und in %. Verteilung der Gesamtbestände (Frauen und Männer) innerhalb der Sektoren</t>
  </si>
  <si>
    <t>Forschende nach Sektor und Geschlecht im internationalen Vergleich, 2008-2021*</t>
  </si>
  <si>
    <t xml:space="preserve">Quelle: Women in Science database, DG Research and Innovation. </t>
  </si>
  <si>
    <t>Frauen, Stufe A in den Hochschulen, im internationalen Vergleich, 2018*</t>
  </si>
  <si>
    <t>Referenzpopulation</t>
  </si>
  <si>
    <t>Total Stufe A</t>
  </si>
  <si>
    <t>% Stufe A am Total (Referenz population)</t>
  </si>
  <si>
    <t>Frauen Stufe A</t>
  </si>
  <si>
    <t>% Stufe A, am Total Frauen</t>
  </si>
  <si>
    <t>% Frauen Stufe A am Total Stufe A</t>
  </si>
  <si>
    <t>Männer Stufe A</t>
  </si>
  <si>
    <t>% Stufe A, am Total Männer</t>
  </si>
  <si>
    <t>Akademisches Personal</t>
  </si>
  <si>
    <t>Finnland</t>
  </si>
  <si>
    <t>Island</t>
  </si>
  <si>
    <t>Vereinigtes Königreich</t>
  </si>
  <si>
    <t>Israel</t>
  </si>
  <si>
    <t>**  Referenzjahr oder nächstes verfügbares Jahr</t>
  </si>
  <si>
    <t>Länder</t>
  </si>
  <si>
    <t>Personen und % aller Institutionen</t>
  </si>
  <si>
    <t>Leiterinnen von Hochschulinstitutionen* in den Hochschulen, im internationalen Vergleich, 2019**</t>
  </si>
  <si>
    <t>*    Institutionen: sämtliche Institutionen der Tertiärstufe (Hochschulen). In der Schweiz sind dies
     die kantonalen Universitäten, die Eidgenössischen Technischen Hochschulen, 
     die Fachhochschulen und die pädagogischen Hochschulen</t>
  </si>
  <si>
    <t>Indikator 50602 : Frauen und Wissenschaft</t>
  </si>
  <si>
    <t>ind50602 - T1</t>
  </si>
  <si>
    <t>ind50602 - T2</t>
  </si>
  <si>
    <t>ind50602 - T202</t>
  </si>
  <si>
    <t>ind50602 - T203</t>
  </si>
  <si>
    <t>ind50602 - T3</t>
  </si>
  <si>
    <t>ind50602 - T4</t>
  </si>
  <si>
    <t>ind50602 - T403</t>
  </si>
  <si>
    <t>ind50602 - T5</t>
  </si>
  <si>
    <t>ind50602 - T6</t>
  </si>
  <si>
    <t>ind50602 - CI2</t>
  </si>
  <si>
    <t>ind50602 - CI201</t>
  </si>
  <si>
    <t>ind50602 - CI4</t>
  </si>
  <si>
    <t>ind50602 - CI401</t>
  </si>
  <si>
    <t>ind50602 - SF1</t>
  </si>
  <si>
    <t>ind50602 - SF2</t>
  </si>
  <si>
    <t>Frauen mit einem Doktortitel (PhD)</t>
  </si>
  <si>
    <t>CI6</t>
  </si>
  <si>
    <t>ind50602 - CI6</t>
  </si>
  <si>
    <t>EU</t>
  </si>
  <si>
    <t>Quellen: BFS-SHIS (Datenwürfel der Hochschulen) und Forschung und Entwicklung (F+E) in den Hochschulen (FE Hochschulen), Februar 2024</t>
  </si>
  <si>
    <t>Frauen mit einem Doktortitel (PhD),  im internationalen Vergleich, 2022*</t>
  </si>
  <si>
    <t>UE</t>
  </si>
  <si>
    <t>Set 206: Spezialanalysen in Forschung und Entwicklung (F+E)</t>
  </si>
  <si>
    <t>nach Geschlecht, 2007-2023</t>
  </si>
  <si>
    <t>Frauen und Männer in der akademischen Laufbahn (UH, FH, PH)*, in der Schweiz nach Geschlecht,  2014-2023</t>
  </si>
  <si>
    <t>Forschung und Entwicklung (F+E)-Personal in der Privatwirtschaft nach F+E-Wirtschaftszweig und Geschlecht, 2000-2023</t>
  </si>
  <si>
    <t>Forschung und Entwicklung (F+E)-Personal im Hochschulsektor nach Wissenschaftsbereich und Geschlecht, 2000-2023</t>
  </si>
  <si>
    <t>Forschende in der Schweiz in der Privatwirtschaft nach F+E-Wirtschaftszweig und Geschlecht, 2000-2023</t>
  </si>
  <si>
    <t>Forschende in der Schweiz im Hochschulsektor nach Wissenschaftsbereich und Geschlecht, 2000-2023</t>
  </si>
  <si>
    <t>An den universitären Hochschulen verliehene Doktortitel in der Schweiz nach Geschlecht, 2007-2023</t>
  </si>
  <si>
    <t>nach Sektor, F+E-Wirtschaftszweig oder Wissenschaftsbereich und Geschlecht, 2000-2023</t>
  </si>
  <si>
    <t>© 2025 OFS-BFS-UST / WSA</t>
  </si>
  <si>
    <t>im internationalen Vergleich,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</si>
</sst>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\ #\ ###\ ##0"/>
    <numFmt numFmtId="165" formatCode="0_)"/>
    <numFmt numFmtId="166" formatCode="#\ ###\ ##0__;\-#\ ###\ ##0__;..__;@__"/>
    <numFmt numFmtId="167" formatCode="_-* #,##0_-;\-* #,##0_-;_-* &quot;-&quot;??_-;_-@_-"/>
    <numFmt numFmtId="168" formatCode="###\ ##0"/>
    <numFmt numFmtId="169" formatCode="#\ ##0"/>
    <numFmt numFmtId="170" formatCode="_(* #,##0.00_);_(* \(#,##0.00\);_(* &quot;-&quot;??_);_(@_)"/>
    <numFmt numFmtId="171" formatCode="#\ ###\ ##0.0__;\-#\ ###\ ##0.0__;..__;@__"/>
    <numFmt numFmtId="172" formatCode="_ * #,##0.00_ ;_ * \-#,##0.00_ ;_ * &quot;-&quot;??_ ;_ @_ "/>
    <numFmt numFmtId="173" formatCode="_ * #,##0_ ;_ * \-#,##0_ ;_ * &quot;-&quot;??_ ;_ @_ "/>
  </numFmts>
  <fonts count="22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9"/>
      <color indexed="12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Courier"/>
      <family val="3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EC Square Sans Pro"/>
      <family val="2"/>
    </font>
    <font>
      <b/>
      <sz val="9"/>
      <color theme="1"/>
      <name val="EC Square Sans Pro"/>
      <family val="2"/>
    </font>
    <font>
      <sz val="11"/>
      <color theme="1"/>
      <name val="EC Square Sans Pro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165" fontId="11" fillId="0" borderId="0"/>
    <xf numFmtId="165" fontId="1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/>
    <xf numFmtId="170" fontId="16" fillId="0" borderId="0" applyFont="0" applyFill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72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2" applyAlignment="1" applyProtection="1">
      <alignment horizontal="left" vertical="center"/>
    </xf>
    <xf numFmtId="0" fontId="1" fillId="0" borderId="0" xfId="1" applyFont="1" applyFill="1"/>
    <xf numFmtId="0" fontId="2" fillId="0" borderId="0" xfId="1" applyFont="1" applyFill="1"/>
    <xf numFmtId="0" fontId="1" fillId="0" borderId="0" xfId="1" applyFont="1" applyAlignment="1"/>
    <xf numFmtId="0" fontId="5" fillId="0" borderId="0" xfId="2" applyFont="1" applyAlignment="1" applyProtection="1">
      <alignment horizontal="left"/>
    </xf>
    <xf numFmtId="0" fontId="7" fillId="0" borderId="0" xfId="1" applyFont="1" applyAlignment="1">
      <alignment vertical="center"/>
    </xf>
    <xf numFmtId="0" fontId="1" fillId="0" borderId="0" xfId="1"/>
    <xf numFmtId="0" fontId="4" fillId="0" borderId="0" xfId="2" applyAlignment="1" applyProtection="1"/>
    <xf numFmtId="0" fontId="0" fillId="2" borderId="0" xfId="0" applyFill="1"/>
    <xf numFmtId="0" fontId="10" fillId="2" borderId="4" xfId="6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2" borderId="0" xfId="1" applyFont="1" applyFill="1"/>
    <xf numFmtId="165" fontId="10" fillId="2" borderId="0" xfId="5" applyFont="1" applyFill="1" applyAlignment="1">
      <alignment horizontal="left" vertical="center"/>
    </xf>
    <xf numFmtId="0" fontId="1" fillId="2" borderId="0" xfId="1" applyFill="1"/>
    <xf numFmtId="0" fontId="1" fillId="2" borderId="0" xfId="1" applyFill="1" applyAlignment="1">
      <alignment horizontal="right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/>
    <xf numFmtId="0" fontId="1" fillId="0" borderId="0" xfId="1" applyAlignment="1">
      <alignment horizontal="right"/>
    </xf>
    <xf numFmtId="0" fontId="10" fillId="2" borderId="0" xfId="7" applyFont="1" applyFill="1"/>
    <xf numFmtId="167" fontId="10" fillId="0" borderId="5" xfId="8" applyNumberFormat="1" applyFont="1" applyFill="1" applyBorder="1" applyAlignment="1" applyProtection="1">
      <alignment horizontal="center" vertical="center" wrapText="1"/>
    </xf>
    <xf numFmtId="0" fontId="10" fillId="2" borderId="0" xfId="7" applyFont="1" applyFill="1" applyAlignment="1">
      <alignment horizontal="left" vertical="center" wrapText="1" indent="1"/>
    </xf>
    <xf numFmtId="164" fontId="10" fillId="2" borderId="3" xfId="7" applyNumberFormat="1" applyFont="1" applyFill="1" applyBorder="1" applyAlignment="1">
      <alignment horizontal="right" vertical="center" indent="1"/>
    </xf>
    <xf numFmtId="164" fontId="10" fillId="2" borderId="0" xfId="7" applyNumberFormat="1" applyFont="1" applyFill="1" applyAlignment="1">
      <alignment horizontal="right" vertical="center" indent="1"/>
    </xf>
    <xf numFmtId="0" fontId="10" fillId="2" borderId="2" xfId="7" applyFont="1" applyFill="1" applyBorder="1" applyAlignment="1">
      <alignment horizontal="left" vertical="center" wrapText="1" indent="1"/>
    </xf>
    <xf numFmtId="164" fontId="10" fillId="2" borderId="2" xfId="7" applyNumberFormat="1" applyFont="1" applyFill="1" applyBorder="1" applyAlignment="1">
      <alignment horizontal="right" vertical="center" indent="1"/>
    </xf>
    <xf numFmtId="0" fontId="1" fillId="2" borderId="0" xfId="7" applyFill="1" applyAlignment="1">
      <alignment horizontal="left"/>
    </xf>
    <xf numFmtId="0" fontId="10" fillId="2" borderId="0" xfId="7" applyFont="1" applyFill="1" applyBorder="1"/>
    <xf numFmtId="0" fontId="10" fillId="0" borderId="0" xfId="0" applyFont="1" applyAlignment="1">
      <alignment horizontal="left" vertical="center"/>
    </xf>
    <xf numFmtId="0" fontId="8" fillId="2" borderId="0" xfId="1" applyFont="1" applyFill="1"/>
    <xf numFmtId="0" fontId="8" fillId="2" borderId="0" xfId="7" applyFont="1" applyFill="1" applyAlignment="1">
      <alignment horizontal="right"/>
    </xf>
    <xf numFmtId="0" fontId="8" fillId="2" borderId="0" xfId="1" applyFont="1" applyFill="1" applyAlignment="1">
      <alignment horizontal="right"/>
    </xf>
    <xf numFmtId="167" fontId="10" fillId="0" borderId="4" xfId="8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/>
    <xf numFmtId="0" fontId="6" fillId="0" borderId="0" xfId="1" applyFont="1"/>
    <xf numFmtId="0" fontId="6" fillId="3" borderId="3" xfId="1" applyFont="1" applyFill="1" applyBorder="1" applyAlignment="1">
      <alignment horizontal="left" vertical="center" wrapText="1" indent="1"/>
    </xf>
    <xf numFmtId="164" fontId="6" fillId="3" borderId="3" xfId="1" applyNumberFormat="1" applyFont="1" applyFill="1" applyBorder="1" applyAlignment="1">
      <alignment horizontal="right" vertical="center" indent="1"/>
    </xf>
    <xf numFmtId="166" fontId="6" fillId="3" borderId="3" xfId="8" applyNumberFormat="1" applyFont="1" applyFill="1" applyBorder="1" applyAlignment="1"/>
    <xf numFmtId="0" fontId="10" fillId="2" borderId="0" xfId="1" applyFont="1" applyFill="1" applyAlignment="1">
      <alignment horizontal="left" vertical="center" wrapText="1" indent="1"/>
    </xf>
    <xf numFmtId="0" fontId="10" fillId="2" borderId="2" xfId="1" applyFont="1" applyFill="1" applyBorder="1" applyAlignment="1">
      <alignment horizontal="left" vertical="center" wrapText="1" indent="1"/>
    </xf>
    <xf numFmtId="164" fontId="10" fillId="2" borderId="2" xfId="1" applyNumberFormat="1" applyFont="1" applyFill="1" applyBorder="1" applyAlignment="1">
      <alignment horizontal="right" vertical="center" indent="1"/>
    </xf>
    <xf numFmtId="0" fontId="10" fillId="2" borderId="0" xfId="1" applyFont="1" applyFill="1" applyAlignment="1">
      <alignment horizontal="right"/>
    </xf>
    <xf numFmtId="0" fontId="1" fillId="2" borderId="0" xfId="1" applyFill="1" applyAlignment="1">
      <alignment horizontal="left"/>
    </xf>
    <xf numFmtId="0" fontId="6" fillId="3" borderId="0" xfId="1" applyFont="1" applyFill="1" applyBorder="1" applyAlignment="1">
      <alignment horizontal="left" vertical="center" wrapText="1" indent="1"/>
    </xf>
    <xf numFmtId="166" fontId="6" fillId="3" borderId="0" xfId="8" applyNumberFormat="1" applyFont="1" applyFill="1" applyBorder="1" applyAlignment="1"/>
    <xf numFmtId="164" fontId="10" fillId="2" borderId="0" xfId="1" applyNumberFormat="1" applyFont="1" applyFill="1" applyBorder="1" applyAlignment="1">
      <alignment horizontal="right" vertical="center" indent="1"/>
    </xf>
    <xf numFmtId="166" fontId="10" fillId="2" borderId="0" xfId="8" applyNumberFormat="1" applyFont="1" applyFill="1" applyBorder="1" applyAlignment="1"/>
    <xf numFmtId="166" fontId="10" fillId="2" borderId="2" xfId="8" applyNumberFormat="1" applyFont="1" applyFill="1" applyBorder="1" applyAlignment="1"/>
    <xf numFmtId="0" fontId="0" fillId="2" borderId="0" xfId="0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 vertical="center" indent="1"/>
    </xf>
    <xf numFmtId="166" fontId="6" fillId="4" borderId="0" xfId="8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 indent="2"/>
    </xf>
    <xf numFmtId="164" fontId="10" fillId="2" borderId="0" xfId="0" applyNumberFormat="1" applyFont="1" applyFill="1" applyAlignment="1">
      <alignment horizontal="right" vertical="center" indent="1"/>
    </xf>
    <xf numFmtId="166" fontId="10" fillId="4" borderId="0" xfId="8" applyNumberFormat="1" applyFont="1" applyFill="1" applyBorder="1" applyAlignment="1"/>
    <xf numFmtId="0" fontId="10" fillId="2" borderId="2" xfId="0" applyFont="1" applyFill="1" applyBorder="1" applyAlignment="1">
      <alignment horizontal="left" vertical="center" wrapText="1" indent="2"/>
    </xf>
    <xf numFmtId="164" fontId="10" fillId="2" borderId="2" xfId="0" applyNumberFormat="1" applyFont="1" applyFill="1" applyBorder="1" applyAlignment="1">
      <alignment horizontal="right" vertical="center" indent="1"/>
    </xf>
    <xf numFmtId="166" fontId="10" fillId="4" borderId="2" xfId="8" applyNumberFormat="1" applyFont="1" applyFill="1" applyBorder="1" applyAlignment="1"/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 vertical="center" wrapText="1" indent="1"/>
    </xf>
    <xf numFmtId="168" fontId="10" fillId="2" borderId="0" xfId="0" applyNumberFormat="1" applyFont="1" applyFill="1" applyAlignment="1">
      <alignment horizontal="right" vertical="center" indent="1"/>
    </xf>
    <xf numFmtId="167" fontId="10" fillId="2" borderId="0" xfId="8" applyNumberFormat="1" applyFont="1" applyFill="1" applyBorder="1" applyAlignment="1"/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" fillId="2" borderId="0" xfId="0" applyFont="1" applyFill="1"/>
    <xf numFmtId="0" fontId="6" fillId="2" borderId="0" xfId="0" applyFont="1" applyFill="1"/>
    <xf numFmtId="0" fontId="6" fillId="3" borderId="3" xfId="0" applyFont="1" applyFill="1" applyBorder="1" applyAlignment="1">
      <alignment horizontal="left" vertical="center" wrapText="1" indent="1"/>
    </xf>
    <xf numFmtId="164" fontId="6" fillId="3" borderId="3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164" fontId="6" fillId="2" borderId="0" xfId="0" applyNumberFormat="1" applyFont="1" applyFill="1" applyBorder="1" applyAlignment="1">
      <alignment horizontal="right" vertical="center" indent="1"/>
    </xf>
    <xf numFmtId="0" fontId="10" fillId="2" borderId="0" xfId="0" applyFont="1" applyFill="1" applyBorder="1" applyAlignment="1">
      <alignment horizontal="left" vertical="center" wrapText="1" indent="2"/>
    </xf>
    <xf numFmtId="164" fontId="10" fillId="2" borderId="0" xfId="0" applyNumberFormat="1" applyFont="1" applyFill="1" applyBorder="1" applyAlignment="1">
      <alignment horizontal="right" vertical="center" indent="1"/>
    </xf>
    <xf numFmtId="166" fontId="6" fillId="3" borderId="3" xfId="8" applyNumberFormat="1" applyFont="1" applyFill="1" applyBorder="1" applyAlignment="1">
      <alignment vertical="center"/>
    </xf>
    <xf numFmtId="166" fontId="6" fillId="3" borderId="0" xfId="8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69" fontId="13" fillId="0" borderId="8" xfId="0" applyNumberFormat="1" applyFont="1" applyBorder="1" applyAlignment="1">
      <alignment horizontal="right" vertical="center" indent="1"/>
    </xf>
    <xf numFmtId="0" fontId="13" fillId="0" borderId="10" xfId="0" applyFont="1" applyBorder="1" applyAlignment="1">
      <alignment horizontal="left" vertical="center"/>
    </xf>
    <xf numFmtId="169" fontId="13" fillId="0" borderId="11" xfId="0" applyNumberFormat="1" applyFont="1" applyBorder="1" applyAlignment="1">
      <alignment horizontal="right" vertical="center" indent="1"/>
    </xf>
    <xf numFmtId="0" fontId="14" fillId="0" borderId="10" xfId="0" applyFont="1" applyBorder="1" applyAlignment="1">
      <alignment horizontal="left" vertical="center"/>
    </xf>
    <xf numFmtId="169" fontId="14" fillId="0" borderId="11" xfId="0" applyNumberFormat="1" applyFont="1" applyBorder="1" applyAlignment="1">
      <alignment horizontal="right" vertical="center" indent="1"/>
    </xf>
    <xf numFmtId="169" fontId="14" fillId="0" borderId="8" xfId="0" applyNumberFormat="1" applyFont="1" applyBorder="1" applyAlignment="1">
      <alignment horizontal="right" vertical="center" indent="1"/>
    </xf>
    <xf numFmtId="0" fontId="6" fillId="2" borderId="0" xfId="0" applyFont="1" applyFill="1" applyBorder="1"/>
    <xf numFmtId="166" fontId="6" fillId="2" borderId="0" xfId="8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 indent="1"/>
    </xf>
    <xf numFmtId="168" fontId="10" fillId="2" borderId="0" xfId="0" applyNumberFormat="1" applyFont="1" applyFill="1" applyBorder="1" applyAlignment="1">
      <alignment horizontal="right" vertical="center" inden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165" fontId="10" fillId="2" borderId="0" xfId="5" applyFont="1" applyFill="1" applyBorder="1" applyAlignment="1">
      <alignment horizontal="left" vertical="center"/>
    </xf>
    <xf numFmtId="0" fontId="1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10" fillId="2" borderId="0" xfId="6" applyNumberFormat="1" applyFont="1" applyFill="1" applyBorder="1" applyAlignment="1">
      <alignment horizontal="center" vertical="center" wrapText="1"/>
    </xf>
    <xf numFmtId="166" fontId="6" fillId="2" borderId="0" xfId="8" applyNumberFormat="1" applyFont="1" applyFill="1" applyBorder="1" applyAlignment="1"/>
    <xf numFmtId="0" fontId="6" fillId="2" borderId="2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171" fontId="6" fillId="2" borderId="0" xfId="14" applyNumberFormat="1" applyFont="1" applyFill="1" applyBorder="1" applyAlignment="1">
      <alignment horizontal="right" vertical="center" wrapText="1"/>
    </xf>
    <xf numFmtId="171" fontId="6" fillId="2" borderId="2" xfId="15" applyNumberFormat="1" applyFont="1" applyFill="1" applyBorder="1" applyAlignment="1">
      <alignment horizontal="right" vertical="center" wrapText="1"/>
    </xf>
    <xf numFmtId="171" fontId="6" fillId="2" borderId="13" xfId="14" applyNumberFormat="1" applyFont="1" applyFill="1" applyBorder="1" applyAlignment="1">
      <alignment horizontal="right" vertical="center" wrapText="1"/>
    </xf>
    <xf numFmtId="171" fontId="6" fillId="2" borderId="12" xfId="15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171" fontId="10" fillId="2" borderId="13" xfId="14" applyNumberFormat="1" applyFont="1" applyFill="1" applyBorder="1" applyAlignment="1">
      <alignment horizontal="right" vertical="center" wrapText="1"/>
    </xf>
    <xf numFmtId="171" fontId="10" fillId="2" borderId="12" xfId="15" applyNumberFormat="1" applyFont="1" applyFill="1" applyBorder="1" applyAlignment="1">
      <alignment horizontal="right" vertical="center" wrapText="1"/>
    </xf>
    <xf numFmtId="171" fontId="10" fillId="2" borderId="0" xfId="13" applyNumberFormat="1" applyFont="1" applyFill="1" applyBorder="1" applyAlignment="1">
      <alignment horizontal="right" vertical="center" wrapText="1"/>
    </xf>
    <xf numFmtId="171" fontId="10" fillId="2" borderId="0" xfId="14" applyNumberFormat="1" applyFont="1" applyFill="1" applyBorder="1" applyAlignment="1">
      <alignment horizontal="right" vertical="center" wrapText="1"/>
    </xf>
    <xf numFmtId="171" fontId="10" fillId="2" borderId="0" xfId="15" applyNumberFormat="1" applyFont="1" applyFill="1" applyBorder="1" applyAlignment="1">
      <alignment horizontal="right" vertical="center" wrapText="1"/>
    </xf>
    <xf numFmtId="171" fontId="10" fillId="2" borderId="13" xfId="13" applyNumberFormat="1" applyFont="1" applyFill="1" applyBorder="1" applyAlignment="1">
      <alignment horizontal="right" vertical="center" wrapText="1"/>
    </xf>
    <xf numFmtId="171" fontId="10" fillId="2" borderId="2" xfId="15" applyNumberFormat="1" applyFont="1" applyFill="1" applyBorder="1" applyAlignment="1">
      <alignment horizontal="right" vertical="center" wrapText="1"/>
    </xf>
    <xf numFmtId="0" fontId="13" fillId="2" borderId="0" xfId="0" applyFont="1" applyFill="1"/>
    <xf numFmtId="1" fontId="10" fillId="2" borderId="0" xfId="12" applyNumberFormat="1" applyFont="1" applyFill="1" applyBorder="1" applyAlignment="1">
      <alignment horizontal="left" vertical="center"/>
    </xf>
    <xf numFmtId="171" fontId="6" fillId="2" borderId="13" xfId="13" applyNumberFormat="1" applyFont="1" applyFill="1" applyBorder="1" applyAlignment="1">
      <alignment horizontal="right" vertical="center" wrapText="1"/>
    </xf>
    <xf numFmtId="171" fontId="6" fillId="2" borderId="0" xfId="13" applyNumberFormat="1" applyFont="1" applyFill="1" applyBorder="1" applyAlignment="1">
      <alignment horizontal="right" vertical="center" wrapText="1"/>
    </xf>
    <xf numFmtId="171" fontId="6" fillId="2" borderId="19" xfId="13" applyNumberFormat="1" applyFont="1" applyFill="1" applyBorder="1" applyAlignment="1">
      <alignment horizontal="right" vertical="center" wrapText="1"/>
    </xf>
    <xf numFmtId="171" fontId="6" fillId="2" borderId="20" xfId="14" applyNumberFormat="1" applyFont="1" applyFill="1" applyBorder="1" applyAlignment="1">
      <alignment horizontal="right" vertical="center" wrapText="1"/>
    </xf>
    <xf numFmtId="171" fontId="6" fillId="2" borderId="21" xfId="15" applyNumberFormat="1" applyFont="1" applyFill="1" applyBorder="1" applyAlignment="1">
      <alignment horizontal="right" vertical="center" wrapText="1"/>
    </xf>
    <xf numFmtId="0" fontId="10" fillId="2" borderId="6" xfId="6" applyNumberFormat="1" applyFont="1" applyFill="1" applyBorder="1" applyAlignment="1">
      <alignment horizontal="center" vertical="center" wrapText="1"/>
    </xf>
    <xf numFmtId="0" fontId="10" fillId="2" borderId="18" xfId="6" applyNumberFormat="1" applyFont="1" applyFill="1" applyBorder="1" applyAlignment="1">
      <alignment horizontal="center" vertical="center" wrapText="1"/>
    </xf>
    <xf numFmtId="171" fontId="10" fillId="2" borderId="19" xfId="13" applyNumberFormat="1" applyFont="1" applyFill="1" applyBorder="1" applyAlignment="1">
      <alignment horizontal="right" vertical="center" wrapText="1"/>
    </xf>
    <xf numFmtId="171" fontId="10" fillId="2" borderId="20" xfId="14" applyNumberFormat="1" applyFont="1" applyFill="1" applyBorder="1" applyAlignment="1">
      <alignment horizontal="right" vertical="center" wrapText="1"/>
    </xf>
    <xf numFmtId="171" fontId="10" fillId="2" borderId="21" xfId="15" applyNumberFormat="1" applyFont="1" applyFill="1" applyBorder="1" applyAlignment="1">
      <alignment horizontal="right" vertical="center" wrapText="1"/>
    </xf>
    <xf numFmtId="0" fontId="8" fillId="2" borderId="0" xfId="3" applyFont="1" applyFill="1"/>
    <xf numFmtId="166" fontId="6" fillId="2" borderId="0" xfId="15" applyNumberFormat="1" applyFont="1" applyFill="1" applyBorder="1" applyAlignment="1">
      <alignment horizontal="right" vertical="center" wrapText="1"/>
    </xf>
    <xf numFmtId="166" fontId="6" fillId="2" borderId="13" xfId="15" applyNumberFormat="1" applyFont="1" applyFill="1" applyBorder="1" applyAlignment="1">
      <alignment horizontal="right" vertical="center" wrapText="1"/>
    </xf>
    <xf numFmtId="166" fontId="6" fillId="2" borderId="16" xfId="15" applyNumberFormat="1" applyFont="1" applyFill="1" applyBorder="1" applyAlignment="1">
      <alignment horizontal="right" vertical="center" wrapText="1"/>
    </xf>
    <xf numFmtId="166" fontId="10" fillId="2" borderId="2" xfId="13" applyNumberFormat="1" applyFont="1" applyFill="1" applyBorder="1" applyAlignment="1">
      <alignment horizontal="right" vertical="center" wrapText="1"/>
    </xf>
    <xf numFmtId="166" fontId="10" fillId="2" borderId="12" xfId="13" applyNumberFormat="1" applyFont="1" applyFill="1" applyBorder="1" applyAlignment="1">
      <alignment horizontal="right" vertical="center" wrapText="1"/>
    </xf>
    <xf numFmtId="166" fontId="10" fillId="2" borderId="17" xfId="13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left" vertical="center" wrapText="1" indent="1"/>
    </xf>
    <xf numFmtId="166" fontId="6" fillId="2" borderId="22" xfId="13" applyNumberFormat="1" applyFont="1" applyFill="1" applyBorder="1" applyAlignment="1">
      <alignment horizontal="right" vertical="center" wrapText="1"/>
    </xf>
    <xf numFmtId="166" fontId="6" fillId="2" borderId="23" xfId="13" applyNumberFormat="1" applyFont="1" applyFill="1" applyBorder="1" applyAlignment="1">
      <alignment horizontal="right" vertical="center" wrapText="1"/>
    </xf>
    <xf numFmtId="166" fontId="6" fillId="2" borderId="24" xfId="13" applyNumberFormat="1" applyFont="1" applyFill="1" applyBorder="1" applyAlignment="1">
      <alignment horizontal="right" vertical="center" wrapText="1"/>
    </xf>
    <xf numFmtId="166" fontId="6" fillId="2" borderId="25" xfId="13" applyNumberFormat="1" applyFont="1" applyFill="1" applyBorder="1" applyAlignment="1">
      <alignment horizontal="right" vertical="center" wrapText="1"/>
    </xf>
    <xf numFmtId="166" fontId="6" fillId="2" borderId="10" xfId="13" applyNumberFormat="1" applyFont="1" applyFill="1" applyBorder="1" applyAlignment="1">
      <alignment horizontal="right" vertical="center" wrapText="1"/>
    </xf>
    <xf numFmtId="166" fontId="6" fillId="2" borderId="26" xfId="13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left" vertical="center" wrapText="1" indent="1"/>
    </xf>
    <xf numFmtId="166" fontId="6" fillId="2" borderId="25" xfId="14" applyNumberFormat="1" applyFont="1" applyFill="1" applyBorder="1" applyAlignment="1">
      <alignment horizontal="right" vertical="center" wrapText="1"/>
    </xf>
    <xf numFmtId="166" fontId="6" fillId="2" borderId="10" xfId="14" applyNumberFormat="1" applyFont="1" applyFill="1" applyBorder="1" applyAlignment="1">
      <alignment horizontal="right" vertical="center" wrapText="1"/>
    </xf>
    <xf numFmtId="166" fontId="6" fillId="2" borderId="26" xfId="14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>
      <alignment horizontal="left" vertical="center" wrapText="1" indent="1"/>
    </xf>
    <xf numFmtId="166" fontId="10" fillId="2" borderId="22" xfId="13" applyNumberFormat="1" applyFont="1" applyFill="1" applyBorder="1" applyAlignment="1">
      <alignment horizontal="right" vertical="center" wrapText="1"/>
    </xf>
    <xf numFmtId="166" fontId="10" fillId="2" borderId="23" xfId="13" applyNumberFormat="1" applyFont="1" applyFill="1" applyBorder="1" applyAlignment="1">
      <alignment horizontal="right" vertical="center" wrapText="1"/>
    </xf>
    <xf numFmtId="166" fontId="10" fillId="2" borderId="24" xfId="13" applyNumberFormat="1" applyFont="1" applyFill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left" vertical="center" wrapText="1" indent="1"/>
    </xf>
    <xf numFmtId="166" fontId="10" fillId="2" borderId="25" xfId="13" applyNumberFormat="1" applyFont="1" applyFill="1" applyBorder="1" applyAlignment="1">
      <alignment horizontal="right" vertical="center" wrapText="1"/>
    </xf>
    <xf numFmtId="166" fontId="10" fillId="2" borderId="10" xfId="13" applyNumberFormat="1" applyFont="1" applyFill="1" applyBorder="1" applyAlignment="1">
      <alignment horizontal="right" vertical="center" wrapText="1"/>
    </xf>
    <xf numFmtId="166" fontId="10" fillId="2" borderId="26" xfId="13" applyNumberFormat="1" applyFont="1" applyFill="1" applyBorder="1" applyAlignment="1">
      <alignment horizontal="right" vertical="center" wrapText="1"/>
    </xf>
    <xf numFmtId="171" fontId="13" fillId="2" borderId="19" xfId="13" applyNumberFormat="1" applyFont="1" applyFill="1" applyBorder="1" applyAlignment="1">
      <alignment horizontal="right" vertical="center" wrapText="1"/>
    </xf>
    <xf numFmtId="171" fontId="13" fillId="2" borderId="13" xfId="13" applyNumberFormat="1" applyFont="1" applyFill="1" applyBorder="1" applyAlignment="1">
      <alignment horizontal="right" vertical="center" wrapText="1"/>
    </xf>
    <xf numFmtId="171" fontId="13" fillId="2" borderId="20" xfId="14" applyNumberFormat="1" applyFont="1" applyFill="1" applyBorder="1" applyAlignment="1">
      <alignment horizontal="right" vertical="center" wrapText="1"/>
    </xf>
    <xf numFmtId="171" fontId="13" fillId="2" borderId="13" xfId="14" applyNumberFormat="1" applyFont="1" applyFill="1" applyBorder="1" applyAlignment="1">
      <alignment horizontal="right" vertical="center" wrapText="1"/>
    </xf>
    <xf numFmtId="171" fontId="13" fillId="2" borderId="21" xfId="15" applyNumberFormat="1" applyFont="1" applyFill="1" applyBorder="1" applyAlignment="1">
      <alignment horizontal="right" vertical="center" wrapText="1"/>
    </xf>
    <xf numFmtId="171" fontId="13" fillId="2" borderId="12" xfId="15" applyNumberFormat="1" applyFont="1" applyFill="1" applyBorder="1" applyAlignment="1">
      <alignment horizontal="right" vertical="center" wrapText="1"/>
    </xf>
    <xf numFmtId="0" fontId="14" fillId="2" borderId="8" xfId="10" applyFont="1" applyFill="1" applyBorder="1" applyAlignment="1">
      <alignment vertical="center" wrapText="1"/>
    </xf>
    <xf numFmtId="0" fontId="14" fillId="0" borderId="7" xfId="10" applyFont="1" applyBorder="1" applyAlignment="1">
      <alignment vertical="center"/>
    </xf>
    <xf numFmtId="0" fontId="1" fillId="2" borderId="0" xfId="1" applyFill="1" applyBorder="1"/>
    <xf numFmtId="0" fontId="8" fillId="2" borderId="0" xfId="1" applyFont="1" applyFill="1" applyBorder="1"/>
    <xf numFmtId="166" fontId="13" fillId="0" borderId="7" xfId="0" applyNumberFormat="1" applyFont="1" applyBorder="1" applyAlignment="1">
      <alignment horizontal="right" vertical="center" indent="1"/>
    </xf>
    <xf numFmtId="166" fontId="14" fillId="2" borderId="8" xfId="10" applyNumberFormat="1" applyFont="1" applyFill="1" applyBorder="1" applyAlignment="1">
      <alignment horizontal="right" vertical="center" indent="1"/>
    </xf>
    <xf numFmtId="166" fontId="14" fillId="4" borderId="8" xfId="10" applyNumberFormat="1" applyFont="1" applyFill="1" applyBorder="1" applyAlignment="1">
      <alignment horizontal="right" vertical="center" indent="1"/>
    </xf>
    <xf numFmtId="166" fontId="13" fillId="4" borderId="7" xfId="0" applyNumberFormat="1" applyFont="1" applyFill="1" applyBorder="1" applyAlignment="1">
      <alignment horizontal="right" vertical="center" indent="1"/>
    </xf>
    <xf numFmtId="0" fontId="13" fillId="0" borderId="27" xfId="0" applyFont="1" applyBorder="1" applyAlignment="1">
      <alignment horizontal="left" vertical="center"/>
    </xf>
    <xf numFmtId="166" fontId="13" fillId="0" borderId="27" xfId="0" applyNumberFormat="1" applyFont="1" applyBorder="1" applyAlignment="1">
      <alignment horizontal="right" vertical="center" indent="1"/>
    </xf>
    <xf numFmtId="166" fontId="13" fillId="4" borderId="27" xfId="0" applyNumberFormat="1" applyFont="1" applyFill="1" applyBorder="1" applyAlignment="1">
      <alignment horizontal="right" vertical="center" indent="1"/>
    </xf>
    <xf numFmtId="166" fontId="14" fillId="4" borderId="9" xfId="10" applyNumberFormat="1" applyFont="1" applyFill="1" applyBorder="1" applyAlignment="1">
      <alignment horizontal="right" vertical="center" indent="1"/>
    </xf>
    <xf numFmtId="166" fontId="13" fillId="4" borderId="28" xfId="0" applyNumberFormat="1" applyFont="1" applyFill="1" applyBorder="1" applyAlignment="1">
      <alignment horizontal="right" vertical="center" indent="1"/>
    </xf>
    <xf numFmtId="166" fontId="13" fillId="4" borderId="29" xfId="0" applyNumberFormat="1" applyFont="1" applyFill="1" applyBorder="1" applyAlignment="1">
      <alignment horizontal="right" vertical="center" indent="1"/>
    </xf>
    <xf numFmtId="0" fontId="18" fillId="2" borderId="0" xfId="10" applyFont="1" applyFill="1" applyAlignment="1">
      <alignment horizontal="center"/>
    </xf>
    <xf numFmtId="0" fontId="18" fillId="2" borderId="0" xfId="10" applyFont="1" applyFill="1"/>
    <xf numFmtId="0" fontId="19" fillId="2" borderId="0" xfId="10" applyFont="1" applyFill="1" applyAlignment="1">
      <alignment horizontal="center"/>
    </xf>
    <xf numFmtId="0" fontId="19" fillId="2" borderId="0" xfId="10" applyFont="1" applyFill="1"/>
    <xf numFmtId="1" fontId="10" fillId="0" borderId="0" xfId="16" applyNumberFormat="1" applyFont="1" applyAlignment="1">
      <alignment horizontal="left" vertical="center"/>
    </xf>
    <xf numFmtId="0" fontId="6" fillId="0" borderId="0" xfId="9" applyFont="1" applyAlignment="1">
      <alignment horizontal="center" vertical="center"/>
    </xf>
    <xf numFmtId="0" fontId="6" fillId="0" borderId="0" xfId="9" applyFont="1" applyAlignment="1">
      <alignment horizontal="left" vertical="center"/>
    </xf>
    <xf numFmtId="0" fontId="6" fillId="0" borderId="1" xfId="9" applyFont="1" applyBorder="1" applyAlignment="1">
      <alignment horizontal="right" vertical="center" wrapText="1"/>
    </xf>
    <xf numFmtId="0" fontId="10" fillId="0" borderId="1" xfId="9" applyFont="1" applyBorder="1" applyAlignment="1">
      <alignment horizontal="right" vertical="center"/>
    </xf>
    <xf numFmtId="0" fontId="10" fillId="0" borderId="1" xfId="9" applyFont="1" applyBorder="1" applyAlignment="1">
      <alignment horizontal="right"/>
    </xf>
    <xf numFmtId="0" fontId="6" fillId="0" borderId="0" xfId="9" applyFont="1" applyAlignment="1">
      <alignment horizontal="right" vertical="top"/>
    </xf>
    <xf numFmtId="173" fontId="10" fillId="0" borderId="0" xfId="17" applyNumberFormat="1" applyFont="1" applyFill="1" applyBorder="1" applyAlignment="1">
      <alignment horizontal="right" vertical="center"/>
    </xf>
    <xf numFmtId="9" fontId="10" fillId="0" borderId="0" xfId="4" applyFont="1" applyBorder="1" applyAlignment="1">
      <alignment horizontal="right" vertical="center"/>
    </xf>
    <xf numFmtId="0" fontId="10" fillId="0" borderId="0" xfId="9" applyFont="1" applyAlignment="1">
      <alignment horizontal="left" indent="1"/>
    </xf>
    <xf numFmtId="0" fontId="10" fillId="0" borderId="0" xfId="9" applyFont="1"/>
    <xf numFmtId="0" fontId="10" fillId="0" borderId="2" xfId="9" applyFont="1" applyBorder="1" applyAlignment="1">
      <alignment horizontal="left" indent="1"/>
    </xf>
    <xf numFmtId="173" fontId="10" fillId="0" borderId="2" xfId="17" applyNumberFormat="1" applyFont="1" applyFill="1" applyBorder="1" applyAlignment="1">
      <alignment horizontal="right" vertical="center"/>
    </xf>
    <xf numFmtId="0" fontId="20" fillId="2" borderId="0" xfId="10" applyFont="1" applyFill="1"/>
    <xf numFmtId="0" fontId="20" fillId="2" borderId="0" xfId="10" applyFont="1" applyFill="1" applyAlignment="1">
      <alignment horizontal="center"/>
    </xf>
    <xf numFmtId="169" fontId="13" fillId="0" borderId="30" xfId="0" applyNumberFormat="1" applyFont="1" applyBorder="1" applyAlignment="1">
      <alignment horizontal="right" vertical="center" indent="1"/>
    </xf>
    <xf numFmtId="166" fontId="14" fillId="4" borderId="9" xfId="4" applyNumberFormat="1" applyFont="1" applyFill="1" applyBorder="1" applyAlignment="1">
      <alignment horizontal="right" vertical="center" indent="1"/>
    </xf>
    <xf numFmtId="166" fontId="13" fillId="4" borderId="11" xfId="4" applyNumberFormat="1" applyFont="1" applyFill="1" applyBorder="1" applyAlignment="1">
      <alignment horizontal="right" vertical="center" indent="1"/>
    </xf>
    <xf numFmtId="166" fontId="13" fillId="4" borderId="8" xfId="4" applyNumberFormat="1" applyFont="1" applyFill="1" applyBorder="1" applyAlignment="1">
      <alignment horizontal="right" vertical="center" indent="1"/>
    </xf>
    <xf numFmtId="166" fontId="13" fillId="4" borderId="31" xfId="4" applyNumberFormat="1" applyFont="1" applyFill="1" applyBorder="1" applyAlignment="1">
      <alignment horizontal="right" vertical="center" indent="1"/>
    </xf>
    <xf numFmtId="0" fontId="10" fillId="2" borderId="1" xfId="9" applyFont="1" applyFill="1" applyBorder="1" applyAlignment="1">
      <alignment horizontal="right"/>
    </xf>
    <xf numFmtId="173" fontId="10" fillId="4" borderId="0" xfId="17" applyNumberFormat="1" applyFont="1" applyFill="1" applyBorder="1" applyAlignment="1">
      <alignment horizontal="right" vertical="center"/>
    </xf>
    <xf numFmtId="173" fontId="10" fillId="4" borderId="2" xfId="17" applyNumberFormat="1" applyFont="1" applyFill="1" applyBorder="1" applyAlignment="1">
      <alignment horizontal="right" vertical="center"/>
    </xf>
    <xf numFmtId="0" fontId="8" fillId="0" borderId="0" xfId="1" applyFont="1"/>
    <xf numFmtId="0" fontId="6" fillId="0" borderId="0" xfId="0" applyFont="1" applyAlignment="1">
      <alignment horizontal="left"/>
    </xf>
    <xf numFmtId="0" fontId="10" fillId="2" borderId="3" xfId="7" applyFont="1" applyFill="1" applyBorder="1" applyAlignment="1">
      <alignment horizontal="left" vertical="center" wrapText="1" indent="1"/>
    </xf>
    <xf numFmtId="171" fontId="10" fillId="4" borderId="3" xfId="8" applyNumberFormat="1" applyFont="1" applyFill="1" applyBorder="1" applyAlignment="1"/>
    <xf numFmtId="171" fontId="10" fillId="4" borderId="0" xfId="8" applyNumberFormat="1" applyFont="1" applyFill="1" applyBorder="1" applyAlignment="1"/>
    <xf numFmtId="171" fontId="10" fillId="4" borderId="2" xfId="8" applyNumberFormat="1" applyFont="1" applyFill="1" applyBorder="1" applyAlignment="1"/>
    <xf numFmtId="0" fontId="6" fillId="2" borderId="0" xfId="1" applyFont="1" applyFill="1" applyBorder="1"/>
    <xf numFmtId="0" fontId="10" fillId="2" borderId="0" xfId="1" applyFont="1" applyFill="1" applyBorder="1" applyAlignment="1">
      <alignment horizontal="left" vertical="center" wrapText="1" indent="1"/>
    </xf>
    <xf numFmtId="0" fontId="1" fillId="2" borderId="0" xfId="9" applyFill="1"/>
    <xf numFmtId="0" fontId="21" fillId="2" borderId="0" xfId="1" applyFont="1" applyFill="1"/>
    <xf numFmtId="0" fontId="10" fillId="2" borderId="0" xfId="9" applyFont="1" applyFill="1"/>
    <xf numFmtId="0" fontId="17" fillId="2" borderId="0" xfId="9" applyFont="1" applyFill="1"/>
    <xf numFmtId="0" fontId="17" fillId="2" borderId="0" xfId="1" applyFont="1" applyFill="1"/>
    <xf numFmtId="0" fontId="13" fillId="2" borderId="0" xfId="10" applyFont="1" applyFill="1" applyAlignment="1">
      <alignment vertical="center"/>
    </xf>
    <xf numFmtId="0" fontId="10" fillId="0" borderId="0" xfId="0" applyFont="1"/>
    <xf numFmtId="0" fontId="13" fillId="2" borderId="0" xfId="10" applyFont="1" applyFill="1" applyAlignment="1">
      <alignment vertical="center" wrapText="1"/>
    </xf>
    <xf numFmtId="0" fontId="12" fillId="2" borderId="0" xfId="2" applyFont="1" applyFill="1" applyAlignment="1" applyProtection="1"/>
    <xf numFmtId="0" fontId="9" fillId="2" borderId="0" xfId="1" applyFont="1" applyFill="1" applyAlignment="1"/>
    <xf numFmtId="0" fontId="10" fillId="2" borderId="1" xfId="6" applyNumberFormat="1" applyFont="1" applyFill="1" applyBorder="1" applyAlignment="1">
      <alignment horizontal="center" vertical="center" wrapText="1"/>
    </xf>
    <xf numFmtId="171" fontId="10" fillId="2" borderId="0" xfId="14" applyNumberFormat="1" applyFont="1" applyFill="1" applyAlignment="1">
      <alignment horizontal="right" vertical="center" wrapText="1"/>
    </xf>
    <xf numFmtId="0" fontId="10" fillId="2" borderId="23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2" xfId="0" applyFont="1" applyFill="1" applyBorder="1" applyAlignment="1">
      <alignment horizontal="left" vertical="center" wrapText="1" indent="1"/>
    </xf>
    <xf numFmtId="166" fontId="6" fillId="2" borderId="9" xfId="13" applyNumberFormat="1" applyFont="1" applyFill="1" applyBorder="1" applyAlignment="1">
      <alignment horizontal="right" vertical="center" wrapText="1"/>
    </xf>
    <xf numFmtId="166" fontId="6" fillId="2" borderId="7" xfId="13" applyNumberFormat="1" applyFont="1" applyFill="1" applyBorder="1" applyAlignment="1">
      <alignment horizontal="right" vertical="center" wrapText="1"/>
    </xf>
    <xf numFmtId="0" fontId="10" fillId="2" borderId="5" xfId="6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9" fontId="14" fillId="0" borderId="26" xfId="0" applyNumberFormat="1" applyFont="1" applyBorder="1" applyAlignment="1">
      <alignment horizontal="right" vertical="center" indent="1"/>
    </xf>
    <xf numFmtId="169" fontId="13" fillId="0" borderId="9" xfId="0" applyNumberFormat="1" applyFont="1" applyBorder="1" applyAlignment="1">
      <alignment horizontal="right" vertical="center" indent="1"/>
    </xf>
    <xf numFmtId="169" fontId="13" fillId="0" borderId="26" xfId="0" applyNumberFormat="1" applyFont="1" applyBorder="1" applyAlignment="1">
      <alignment horizontal="right" vertical="center" indent="1"/>
    </xf>
    <xf numFmtId="169" fontId="13" fillId="0" borderId="32" xfId="0" applyNumberFormat="1" applyFont="1" applyBorder="1" applyAlignment="1">
      <alignment horizontal="right" vertical="center" indent="1"/>
    </xf>
    <xf numFmtId="0" fontId="1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0" xfId="2" applyFont="1" applyAlignment="1" applyProtection="1"/>
    <xf numFmtId="0" fontId="12" fillId="0" borderId="0" xfId="2" applyFont="1" applyAlignment="1" applyProtection="1">
      <alignment horizontal="left" vertical="center"/>
    </xf>
    <xf numFmtId="0" fontId="4" fillId="0" borderId="0" xfId="2" applyAlignment="1" applyProtection="1">
      <alignment horizontal="left" vertical="center"/>
    </xf>
    <xf numFmtId="0" fontId="4" fillId="0" borderId="0" xfId="2" applyAlignment="1" applyProtection="1"/>
    <xf numFmtId="0" fontId="10" fillId="0" borderId="0" xfId="9" applyFont="1" applyBorder="1" applyAlignment="1">
      <alignment horizontal="left" indent="1"/>
    </xf>
    <xf numFmtId="0" fontId="13" fillId="0" borderId="0" xfId="0" applyFont="1" applyBorder="1" applyAlignment="1">
      <alignment horizontal="left" vertical="center"/>
    </xf>
    <xf numFmtId="164" fontId="10" fillId="2" borderId="0" xfId="1" applyNumberFormat="1" applyFont="1" applyFill="1" applyAlignment="1">
      <alignment horizontal="right" vertical="center" indent="1"/>
    </xf>
    <xf numFmtId="164" fontId="6" fillId="3" borderId="0" xfId="1" applyNumberFormat="1" applyFont="1" applyFill="1" applyAlignment="1">
      <alignment horizontal="right" vertical="center" indent="1"/>
    </xf>
    <xf numFmtId="164" fontId="6" fillId="3" borderId="0" xfId="0" applyNumberFormat="1" applyFont="1" applyFill="1" applyAlignment="1">
      <alignment horizontal="right" vertical="center" indent="1"/>
    </xf>
    <xf numFmtId="0" fontId="3" fillId="2" borderId="0" xfId="1" applyFont="1" applyFill="1"/>
    <xf numFmtId="0" fontId="4" fillId="0" borderId="0" xfId="2" applyFill="1" applyAlignment="1" applyProtection="1">
      <alignment horizontal="left" vertical="center"/>
    </xf>
    <xf numFmtId="0" fontId="4" fillId="0" borderId="0" xfId="2" applyFill="1" applyAlignment="1" applyProtection="1"/>
    <xf numFmtId="0" fontId="12" fillId="2" borderId="0" xfId="18" applyFont="1" applyFill="1" applyAlignment="1" applyProtection="1">
      <alignment horizontal="left"/>
    </xf>
    <xf numFmtId="0" fontId="9" fillId="2" borderId="0" xfId="7" applyFont="1" applyFill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5" xfId="6" applyNumberFormat="1" applyFont="1" applyFill="1" applyBorder="1" applyAlignment="1">
      <alignment horizontal="center" vertical="center"/>
    </xf>
    <xf numFmtId="0" fontId="6" fillId="2" borderId="6" xfId="6" applyNumberFormat="1" applyFont="1" applyFill="1" applyBorder="1" applyAlignment="1">
      <alignment horizontal="center" vertical="center"/>
    </xf>
    <xf numFmtId="0" fontId="6" fillId="2" borderId="1" xfId="6" applyNumberFormat="1" applyFont="1" applyFill="1" applyBorder="1" applyAlignment="1">
      <alignment horizontal="center" vertical="center"/>
    </xf>
    <xf numFmtId="0" fontId="10" fillId="0" borderId="5" xfId="6" applyNumberFormat="1" applyFont="1" applyBorder="1" applyAlignment="1">
      <alignment horizontal="left" vertical="center"/>
    </xf>
    <xf numFmtId="0" fontId="10" fillId="0" borderId="6" xfId="6" applyNumberFormat="1" applyFont="1" applyBorder="1" applyAlignment="1">
      <alignment horizontal="left" vertical="center"/>
    </xf>
    <xf numFmtId="0" fontId="10" fillId="0" borderId="1" xfId="6" applyNumberFormat="1" applyFont="1" applyBorder="1" applyAlignment="1">
      <alignment horizontal="left" vertical="center"/>
    </xf>
    <xf numFmtId="0" fontId="10" fillId="0" borderId="3" xfId="6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0" xfId="6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indent="1"/>
    </xf>
    <xf numFmtId="0" fontId="14" fillId="2" borderId="2" xfId="0" applyFont="1" applyFill="1" applyBorder="1" applyAlignment="1">
      <alignment horizontal="left" vertical="center" indent="1"/>
    </xf>
    <xf numFmtId="1" fontId="10" fillId="2" borderId="3" xfId="12" applyNumberFormat="1" applyFont="1" applyFill="1" applyBorder="1" applyAlignment="1">
      <alignment horizontal="center" vertical="center"/>
    </xf>
    <xf numFmtId="1" fontId="10" fillId="2" borderId="0" xfId="12" applyNumberFormat="1" applyFont="1" applyFill="1" applyBorder="1" applyAlignment="1">
      <alignment horizontal="center" vertical="center"/>
    </xf>
    <xf numFmtId="1" fontId="10" fillId="2" borderId="2" xfId="12" applyNumberFormat="1" applyFont="1" applyFill="1" applyBorder="1" applyAlignment="1">
      <alignment horizontal="center" vertical="center"/>
    </xf>
    <xf numFmtId="1" fontId="6" fillId="2" borderId="3" xfId="12" applyNumberFormat="1" applyFont="1" applyFill="1" applyBorder="1" applyAlignment="1">
      <alignment horizontal="center" vertical="center"/>
    </xf>
    <xf numFmtId="1" fontId="6" fillId="2" borderId="0" xfId="12" applyNumberFormat="1" applyFont="1" applyFill="1" applyBorder="1" applyAlignment="1">
      <alignment horizontal="center" vertical="center"/>
    </xf>
    <xf numFmtId="1" fontId="6" fillId="2" borderId="2" xfId="12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 wrapText="1"/>
    </xf>
  </cellXfs>
  <cellStyles count="19">
    <cellStyle name="Comma" xfId="11" xr:uid="{B8BD2A03-68B0-47B5-BFE8-BEF6DE19F17E}"/>
    <cellStyle name="Lien hypertexte" xfId="2" builtinId="8"/>
    <cellStyle name="Lien hypertexte 2" xfId="18" xr:uid="{06A0AE14-164D-4C3B-AC1C-7A763CCD297E}"/>
    <cellStyle name="Milliers 2" xfId="8" xr:uid="{ACA8095B-C443-4B66-ABFC-DFABCD1B6813}"/>
    <cellStyle name="Milliers 3" xfId="17" xr:uid="{D521A494-C52F-4DCC-8F0A-5106B36476DA}"/>
    <cellStyle name="Normal" xfId="0" builtinId="0"/>
    <cellStyle name="Normal 2" xfId="1" xr:uid="{00000000-0005-0000-0000-000002000000}"/>
    <cellStyle name="Normal 2 2" xfId="3" xr:uid="{00000000-0005-0000-0000-000003000000}"/>
    <cellStyle name="Normal 3" xfId="7" xr:uid="{6578CDAE-E7DF-4471-B59D-81439A36643A}"/>
    <cellStyle name="Normal 4" xfId="10" xr:uid="{FDC360EE-3003-45C2-9D86-1C8CCF9689A9}"/>
    <cellStyle name="Normal 7" xfId="9" xr:uid="{99BF09CC-90B5-4B41-A10A-5F0BEA7F7E3E}"/>
    <cellStyle name="Normal_17-G_XEB" xfId="13" xr:uid="{5F5DC778-0704-4B91-853F-1E384E64EC18}"/>
    <cellStyle name="Normal_18-G_XEH" xfId="14" xr:uid="{9B7AC235-BB8C-4D5A-B921-A2C6C698E469}"/>
    <cellStyle name="Normal_19-G_XEG" xfId="15" xr:uid="{8E7B59DB-F930-4564-B55A-B7523AAF5D4C}"/>
    <cellStyle name="Normal_59-C_PPP" xfId="5" xr:uid="{00000000-0005-0000-0000-000006000000}"/>
    <cellStyle name="Normal_MS01" xfId="16" xr:uid="{4ABFB5C6-3AFD-44E1-BF46-1F171BB48B04}"/>
    <cellStyle name="Normal_MS09" xfId="6" xr:uid="{7D90DF1A-A8BD-4C74-AD6F-79A8203B31AC}"/>
    <cellStyle name="Normal_MS75" xfId="12" xr:uid="{C1D0D778-BA92-4984-9C5E-19F758889F20}"/>
    <cellStyle name="Pourcentage 2" xfId="4" xr:uid="{00000000-0005-0000-0000-00000D000000}"/>
  </cellStyles>
  <dxfs count="3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276225</xdr:colOff>
      <xdr:row>4</xdr:row>
      <xdr:rowOff>28575</xdr:rowOff>
    </xdr:from>
    <xdr:ext cx="2407708" cy="1847548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F50C49B-DE67-4BE1-82A4-CD38816C1A8D}"/>
            </a:ext>
          </a:extLst>
        </xdr:cNvPr>
        <xdr:cNvSpPr txBox="1"/>
      </xdr:nvSpPr>
      <xdr:spPr>
        <a:xfrm>
          <a:off x="7067550" y="819150"/>
          <a:ext cx="2407708" cy="1847548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00">
              <a:latin typeface="Arial" pitchFamily="34" charset="0"/>
              <a:cs typeface="Arial" pitchFamily="34" charset="0"/>
            </a:rPr>
            <a:t>Signes</a:t>
          </a:r>
          <a:r>
            <a:rPr lang="en-US" sz="1000" baseline="0">
              <a:latin typeface="Arial" pitchFamily="34" charset="0"/>
              <a:cs typeface="Arial" pitchFamily="34" charset="0"/>
            </a:rPr>
            <a:t> utilisés: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..  Chiffre inconnu, car pas (encore)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relevé ou pas (encore) calculé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-  Chiffre inexistante ou absolument nul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0  Valeur inférieure à 1 pour les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chiffres arrondis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>
              <a:latin typeface="Arial" pitchFamily="34" charset="0"/>
              <a:cs typeface="Arial" pitchFamily="34" charset="0"/>
            </a:rPr>
            <a:t>*  Non indiqué</a:t>
          </a:r>
          <a:r>
            <a:rPr lang="en-US" sz="1000" baseline="0">
              <a:latin typeface="Arial" pitchFamily="34" charset="0"/>
              <a:cs typeface="Arial" pitchFamily="34" charset="0"/>
            </a:rPr>
            <a:t> car évident ou non </a:t>
          </a:r>
          <a:br>
            <a:rPr lang="en-US" sz="1000" baseline="0">
              <a:latin typeface="Arial" pitchFamily="34" charset="0"/>
              <a:cs typeface="Arial" pitchFamily="34" charset="0"/>
            </a:rPr>
          </a:br>
          <a:r>
            <a:rPr lang="en-US" sz="1000" baseline="0">
              <a:latin typeface="Arial" pitchFamily="34" charset="0"/>
              <a:cs typeface="Arial" pitchFamily="34" charset="0"/>
            </a:rPr>
            <a:t>    pertinent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D37842C-7676-44A8-9ABF-57148C5D883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B93BAF5-7A3E-4AC3-83EC-EBBED7DDAC7D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E83059A-5058-4A85-A468-C33CC9DE8EB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595FBC0-2A71-475D-9518-579704E43E4B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8F17905-B7F4-4799-B9C9-35E5721B045C}"/>
            </a:ext>
          </a:extLst>
        </xdr:cNvPr>
        <xdr:cNvSpPr txBox="1"/>
      </xdr:nvSpPr>
      <xdr:spPr>
        <a:xfrm>
          <a:off x="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08B6C6D-2B9D-404A-A672-F3B64A52C3AE}"/>
            </a:ext>
          </a:extLst>
        </xdr:cNvPr>
        <xdr:cNvSpPr txBox="1"/>
      </xdr:nvSpPr>
      <xdr:spPr>
        <a:xfrm>
          <a:off x="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3D88187-0D7D-4928-8BF2-9139C1F7FC0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F59E322-9280-41F7-8CF8-7946D4CA7C1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2425135-281D-4FD8-9EB3-A78D8E7D510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176892B-C310-4A55-BC15-7EC7D2D7D64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5C5AAA0-85F0-475A-909E-BE1C80C0B92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929BBF5-F185-45A8-88D9-B16BD797A21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EE7CB5E-C374-40FC-9E66-5E41D6900CA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14EA5DD-CC37-4E38-B4FD-4076E96B0B6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8405E97-BFF9-4E8E-A598-08B0B5CA4D8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83EDAA5-F425-4DD2-948A-C2EBF174940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DC6B8B0-2246-4903-B0F4-38A01E1EDA7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6C8297C-A556-41C6-AD49-B5961CF61B5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47F8057-C28D-41FD-A47D-2A299B41D51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8E4F5BA-9A94-49A6-B25F-0F4141086C7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2769C68-5C3D-4D1A-BACD-0202908B0CF6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EF5A9AC-EDF4-4D09-BFEE-EC030065A21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AF64697-3D45-489A-950D-79E6C315293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D75B53B-9F3E-4756-B0D7-6F779B2C8D6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D77C51E-EE0A-4542-AB38-496C641E6838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632D515-C28C-42BE-8C6F-BB46ADEE135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E416994-EC54-47D8-BC52-C6C640E30CE6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3070D7F-07D4-4479-8A7A-22AA03CAFA8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A87ACA1-881D-4559-A1D1-3E769814A60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973C101E-349F-47DD-B2F6-3A81735AD7EF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9E902C8-2D2D-4D48-A09B-838656A1507D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AA7D6F-A0C5-4A2E-9C26-24DDBED675E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8325970-49F9-499F-AB03-876462224E3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9B1F27A0-5978-4607-BC7B-22729904458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C362453-B8A4-4AFD-93CE-932BBBEC5EFE}"/>
            </a:ext>
          </a:extLst>
        </xdr:cNvPr>
        <xdr:cNvSpPr txBox="1"/>
      </xdr:nvSpPr>
      <xdr:spPr>
        <a:xfrm>
          <a:off x="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87AA5DCF-5852-462D-AD59-53B67483F795}"/>
            </a:ext>
          </a:extLst>
        </xdr:cNvPr>
        <xdr:cNvSpPr txBox="1"/>
      </xdr:nvSpPr>
      <xdr:spPr>
        <a:xfrm>
          <a:off x="0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18292F-D255-49A4-8353-E871E97776EF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B47E006-9F87-4B36-86DA-9B5B7A66BA5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DD45FB4-61A1-4E5C-AE57-4132C2B9EEE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B81CFCE-C02A-4149-9E81-9646E80B73D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86BDF69-697A-4ADA-8FA1-8026DAA141B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D26BAD3-C8AD-424B-95FC-6C37C30F72FD}"/>
            </a:ext>
          </a:extLst>
        </xdr:cNvPr>
        <xdr:cNvSpPr txBox="1"/>
      </xdr:nvSpPr>
      <xdr:spPr>
        <a:xfrm>
          <a:off x="118681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2C1A175-1222-4897-BB56-934820DD374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71D8775-1BCA-41F7-B98B-16B365B3E9B6}"/>
            </a:ext>
          </a:extLst>
        </xdr:cNvPr>
        <xdr:cNvSpPr txBox="1"/>
      </xdr:nvSpPr>
      <xdr:spPr>
        <a:xfrm>
          <a:off x="121729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32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F82CA28-ED56-4D6D-B809-CB44600E45C4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1FDEE26-80C7-4B58-ACC5-8C32F04FAD9C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63F1A65-210F-487F-852B-F65BDE8B28C7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9605960-CF27-4C1E-816D-28E04045000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BC490F5-A067-412C-A695-B0EAEEA676DB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6415ABF-E41B-4940-96E0-617A52548A4E}"/>
            </a:ext>
          </a:extLst>
        </xdr:cNvPr>
        <xdr:cNvSpPr txBox="1"/>
      </xdr:nvSpPr>
      <xdr:spPr>
        <a:xfrm>
          <a:off x="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F69A14B6-68F5-4F71-A02E-E6559BEAF29E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B0477FE8-C9B8-4A82-9FE4-62655DC8115D}"/>
            </a:ext>
          </a:extLst>
        </xdr:cNvPr>
        <xdr:cNvSpPr txBox="1"/>
      </xdr:nvSpPr>
      <xdr:spPr>
        <a:xfrm>
          <a:off x="1276350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0ED38BB-4B68-4E2E-910B-455B938BF19D}"/>
            </a:ext>
          </a:extLst>
        </xdr:cNvPr>
        <xdr:cNvSpPr txBox="1"/>
      </xdr:nvSpPr>
      <xdr:spPr>
        <a:xfrm>
          <a:off x="1276350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99C21B36-2BDF-4CE5-BF85-8D1F29A0800A}"/>
            </a:ext>
          </a:extLst>
        </xdr:cNvPr>
        <xdr:cNvSpPr txBox="1"/>
      </xdr:nvSpPr>
      <xdr:spPr>
        <a:xfrm>
          <a:off x="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0DD4974-DCE9-43A6-96D6-9FFC8026886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7A9A561B-E85B-4F7E-B030-D3F2DFF777B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471B69B7-2748-460E-92E6-3A0B1E752EB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63A71379-B7B7-4E8B-8D73-5C91CD2F8E48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9BE4E379-9082-4C15-8D0E-8470F3D16375}"/>
            </a:ext>
          </a:extLst>
        </xdr:cNvPr>
        <xdr:cNvSpPr txBox="1"/>
      </xdr:nvSpPr>
      <xdr:spPr>
        <a:xfrm>
          <a:off x="13344525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40B8E702-F9C4-4E1F-B7D6-AFE2BC6257E9}"/>
            </a:ext>
          </a:extLst>
        </xdr:cNvPr>
        <xdr:cNvSpPr txBox="1"/>
      </xdr:nvSpPr>
      <xdr:spPr>
        <a:xfrm>
          <a:off x="13344525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5C2D0FA-61B0-42BC-8A7C-6F25735D6264}"/>
            </a:ext>
          </a:extLst>
        </xdr:cNvPr>
        <xdr:cNvSpPr txBox="1"/>
      </xdr:nvSpPr>
      <xdr:spPr>
        <a:xfrm>
          <a:off x="12763500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1D9A152-0A78-4266-A4CE-0A32B22B2229}"/>
            </a:ext>
          </a:extLst>
        </xdr:cNvPr>
        <xdr:cNvSpPr txBox="1"/>
      </xdr:nvSpPr>
      <xdr:spPr>
        <a:xfrm>
          <a:off x="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3196A5E-A19B-4204-8F7D-AFF10B4C9098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63A4615-29BB-4D50-BC87-AB799400323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923E88C-7B36-4D3C-AAB0-6A5015DF56AA}"/>
            </a:ext>
          </a:extLst>
        </xdr:cNvPr>
        <xdr:cNvSpPr txBox="1"/>
      </xdr:nvSpPr>
      <xdr:spPr>
        <a:xfrm>
          <a:off x="12763500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E24D5B4-EB22-4BE1-B0A5-F4EF7C9ED678}"/>
            </a:ext>
          </a:extLst>
        </xdr:cNvPr>
        <xdr:cNvSpPr txBox="1"/>
      </xdr:nvSpPr>
      <xdr:spPr>
        <a:xfrm>
          <a:off x="0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0C11406-B956-45C0-91DD-E355A216700C}"/>
            </a:ext>
          </a:extLst>
        </xdr:cNvPr>
        <xdr:cNvSpPr txBox="1"/>
      </xdr:nvSpPr>
      <xdr:spPr>
        <a:xfrm>
          <a:off x="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B990A70A-FA6E-407D-9ECC-4C92A7C153CE}"/>
            </a:ext>
          </a:extLst>
        </xdr:cNvPr>
        <xdr:cNvSpPr txBox="1"/>
      </xdr:nvSpPr>
      <xdr:spPr>
        <a:xfrm>
          <a:off x="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93EB4722-E114-439C-B7CC-54816539837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928B0C68-A601-4DB3-AF03-3487EB4EA05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2F50D509-D7B6-4CC0-9214-4DC23B902FB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EADCB44-133B-423D-A189-046934A5B40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6BC482B-F97B-491B-BDFD-9D75BC03D04E}"/>
            </a:ext>
          </a:extLst>
        </xdr:cNvPr>
        <xdr:cNvSpPr txBox="1"/>
      </xdr:nvSpPr>
      <xdr:spPr>
        <a:xfrm>
          <a:off x="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3F9F296-8CE6-4B49-9793-CC5A717E1ED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5386868-3BE5-4BF9-B5FF-91CD974A573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53ACF08E-9CE7-4851-9452-19B0EE66115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ACDB7B6C-C144-4B77-9708-85C1347F4786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BC7C690C-7C8F-4F88-8B6E-174545693EDA}"/>
            </a:ext>
          </a:extLst>
        </xdr:cNvPr>
        <xdr:cNvSpPr txBox="1"/>
      </xdr:nvSpPr>
      <xdr:spPr>
        <a:xfrm>
          <a:off x="1276350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28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F5732DED-FD3E-4D1F-9808-A94FF1064960}"/>
            </a:ext>
          </a:extLst>
        </xdr:cNvPr>
        <xdr:cNvSpPr txBox="1"/>
      </xdr:nvSpPr>
      <xdr:spPr>
        <a:xfrm>
          <a:off x="1276350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25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7A08C7E-62E2-4E68-8DB1-9762BB9C5376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BAA77EE-66FF-4DF9-8465-5B81D32907E1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C19063E-CCC0-4950-87DF-8896C7D1F1DB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C053758-DF15-4F38-8B97-05336B0F3347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25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E2B1273-4FDA-496C-AB6C-63B0541F9046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20CF1D0-991C-479D-8B9B-FDBB6DDFFB6D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45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D03D7A4-A17F-4AD5-8F3F-EF36CDCFDA75}"/>
            </a:ext>
          </a:extLst>
        </xdr:cNvPr>
        <xdr:cNvSpPr txBox="1"/>
      </xdr:nvSpPr>
      <xdr:spPr>
        <a:xfrm>
          <a:off x="12763500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43AD0576-7C9A-4799-B4FB-77E8728E02B9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45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CF716AAA-2B26-485D-AB0B-BEC905C32D7B}"/>
            </a:ext>
          </a:extLst>
        </xdr:cNvPr>
        <xdr:cNvSpPr txBox="1"/>
      </xdr:nvSpPr>
      <xdr:spPr>
        <a:xfrm>
          <a:off x="12763500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EFFAB06F-AAA5-4BFD-8FCB-DF1A0E16B318}"/>
            </a:ext>
          </a:extLst>
        </xdr:cNvPr>
        <xdr:cNvSpPr txBox="1"/>
      </xdr:nvSpPr>
      <xdr:spPr>
        <a:xfrm>
          <a:off x="0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77E27E4-BFFE-4B2C-BD9C-2AD5882354ED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DCE7BE16-56F3-4B43-A547-3C8F6408E6A5}"/>
            </a:ext>
          </a:extLst>
        </xdr:cNvPr>
        <xdr:cNvSpPr txBox="1"/>
      </xdr:nvSpPr>
      <xdr:spPr>
        <a:xfrm>
          <a:off x="0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9576BC7D-03CE-4054-AAF3-BC6788A62C0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B607BC24-8070-4876-A4EA-13D2FFD2BFA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D6802C63-0462-49CE-B745-43E49D6270C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CBDC4255-8328-40FC-A9DA-6D1CE5AA4F7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AD851912-3F01-4033-9126-6C35D6B07EC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859EDD34-4097-4406-B12E-3C29CC96079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34F05282-95DC-46E7-84CC-3C1DF7C6F7F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D8A27AF0-733D-4D52-A6C9-BA46FDA5EDC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A59694E5-4761-49C6-852B-6F4CBF4134F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1E4DB87D-1352-4200-832C-3C6F76DE222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CEB4054-3CC1-4BFD-9E81-A2CAE82B4FF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6C355AE-5F19-400C-941D-FBF6457011A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CB434B2-ADE8-4876-9925-BB98D71705E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FE63035-AE09-46A2-A370-0A51FA9F012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A191FCC-6317-4BDF-B141-344A4FE26613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D13F6DA-F59F-408A-AEFC-D2C26A471B03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C391F74-B0FE-4800-847D-2C7E8D6C310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F703F51-EA54-4A59-B1BA-F8185B7DB910}"/>
            </a:ext>
          </a:extLst>
        </xdr:cNvPr>
        <xdr:cNvSpPr txBox="1"/>
      </xdr:nvSpPr>
      <xdr:spPr>
        <a:xfrm>
          <a:off x="121729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91AF7D7-1EA4-4B6E-938F-1F40E13684B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271AD2E-4D1A-4ECC-B6CC-071651BCD0D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DCE6923-A32A-46CE-955F-620894B1CB1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81CF4591-12F7-4F3E-B4E8-73123B59BE3F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09A2CE6-EAE2-4C3C-9760-B637A87BDDC8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D2C4AE70-28E1-4F0E-AE4E-BCE8D11FFA0C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B4F06822-3B7B-4E21-9827-5704BDFF42DC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6A83E158-6733-487F-B0D2-35AFD5138CE0}"/>
            </a:ext>
          </a:extLst>
        </xdr:cNvPr>
        <xdr:cNvSpPr txBox="1"/>
      </xdr:nvSpPr>
      <xdr:spPr>
        <a:xfrm>
          <a:off x="121729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AB23AC9-FFA1-44DC-B72C-4D667FB28A02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82CDCD1-128F-44AE-A1C6-9D8E8543A3BC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D7F097E-0D67-4BEA-97A1-7416610FC07B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9258A94-4C20-4B32-969B-235F51C1AE47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26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ECF53D5D-96CD-4B09-B659-90B1C5F6BF59}"/>
            </a:ext>
          </a:extLst>
        </xdr:cNvPr>
        <xdr:cNvSpPr txBox="1"/>
      </xdr:nvSpPr>
      <xdr:spPr>
        <a:xfrm>
          <a:off x="1276350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D69563DC-33C4-43AF-A288-2DB680035DE2}"/>
            </a:ext>
          </a:extLst>
        </xdr:cNvPr>
        <xdr:cNvSpPr txBox="1"/>
      </xdr:nvSpPr>
      <xdr:spPr>
        <a:xfrm>
          <a:off x="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1FBBF58-8B12-4A86-8C1A-DEA106CFA072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25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12C1CC0-C795-43B9-9E73-A2A3EAC53C41}"/>
            </a:ext>
          </a:extLst>
        </xdr:cNvPr>
        <xdr:cNvSpPr txBox="1"/>
      </xdr:nvSpPr>
      <xdr:spPr>
        <a:xfrm>
          <a:off x="1343025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F7AADE5-16B0-42C0-A8BB-6CBFBEC3B9AC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25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AA659CF-D265-49A2-977B-DB28699AFE66}"/>
            </a:ext>
          </a:extLst>
        </xdr:cNvPr>
        <xdr:cNvSpPr txBox="1"/>
      </xdr:nvSpPr>
      <xdr:spPr>
        <a:xfrm>
          <a:off x="1343025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E09CBFF7-F352-429E-B934-38795E684444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CB592949-11FF-416F-805B-7A8056B45DAE}"/>
            </a:ext>
          </a:extLst>
        </xdr:cNvPr>
        <xdr:cNvSpPr txBox="1"/>
      </xdr:nvSpPr>
      <xdr:spPr>
        <a:xfrm>
          <a:off x="0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A5B38A1D-1A9C-4596-8376-FC449CB09BA6}"/>
            </a:ext>
          </a:extLst>
        </xdr:cNvPr>
        <xdr:cNvSpPr txBox="1"/>
      </xdr:nvSpPr>
      <xdr:spPr>
        <a:xfrm>
          <a:off x="0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DCB98BAF-9237-445F-AE7A-91788107635D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25C019DB-EDC5-4689-96D6-FCC448FA644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F5B89304-1232-4ECE-8583-10E7361E9A29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C1A31BAF-ACBB-4C5E-8338-4B8C1C28011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FB33E9B5-D9C6-498C-8DDF-40EB3A44A6B2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C50E699F-CEA5-4497-9089-76DA9712B45E}"/>
            </a:ext>
          </a:extLst>
        </xdr:cNvPr>
        <xdr:cNvSpPr txBox="1"/>
      </xdr:nvSpPr>
      <xdr:spPr>
        <a:xfrm>
          <a:off x="0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663677B8-7E39-4461-990C-09DCB8087240}"/>
            </a:ext>
          </a:extLst>
        </xdr:cNvPr>
        <xdr:cNvSpPr txBox="1"/>
      </xdr:nvSpPr>
      <xdr:spPr>
        <a:xfrm>
          <a:off x="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3A2B9ADB-1D5D-4752-AE97-2C4B48BF19CE}"/>
            </a:ext>
          </a:extLst>
        </xdr:cNvPr>
        <xdr:cNvSpPr txBox="1"/>
      </xdr:nvSpPr>
      <xdr:spPr>
        <a:xfrm>
          <a:off x="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EF4673FA-EBE7-4FB9-93BB-74040CF8DA9C}"/>
            </a:ext>
          </a:extLst>
        </xdr:cNvPr>
        <xdr:cNvSpPr txBox="1"/>
      </xdr:nvSpPr>
      <xdr:spPr>
        <a:xfrm>
          <a:off x="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16F9B128-6A91-4DC9-A2A3-550AB74225DB}"/>
            </a:ext>
          </a:extLst>
        </xdr:cNvPr>
        <xdr:cNvSpPr txBox="1"/>
      </xdr:nvSpPr>
      <xdr:spPr>
        <a:xfrm>
          <a:off x="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376C7151-7465-4FD1-9CAD-CB1D7A4C3A58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10BFE9A3-7A4A-43EA-A500-51818BADAA93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95C396C3-166C-445A-9404-A78CEF48E0AB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902530C7-769C-4CA3-B9CF-9EB294FAE11D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E19CF7FA-0C81-47E7-97F1-E3C2B05C9B79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93813287-44FB-4A1C-9427-56B93411EF1F}"/>
            </a:ext>
          </a:extLst>
        </xdr:cNvPr>
        <xdr:cNvSpPr txBox="1"/>
      </xdr:nvSpPr>
      <xdr:spPr>
        <a:xfrm>
          <a:off x="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97D9FCD-68FC-4C67-A122-5893C992429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19</xdr:col>
      <xdr:colOff>0</xdr:colOff>
      <xdr:row>34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6409F3B-A84F-4401-B344-1AC17B08EB27}"/>
            </a:ext>
          </a:extLst>
        </xdr:cNvPr>
        <xdr:cNvSpPr txBox="1"/>
      </xdr:nvSpPr>
      <xdr:spPr>
        <a:xfrm>
          <a:off x="121729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C2BFAFD-361D-4C29-9AF0-E6F0623B2E4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C30D8A1-AE5B-48B3-87C0-F50FCD3649E3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5AEA1FF-387B-43A9-83F9-BD447160CC1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331B3CF-5657-49CA-8190-1E3265BF4097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5AAF0CB9-AD38-4376-B8BF-6B176A35D384}"/>
            </a:ext>
          </a:extLst>
        </xdr:cNvPr>
        <xdr:cNvSpPr txBox="1"/>
      </xdr:nvSpPr>
      <xdr:spPr>
        <a:xfrm>
          <a:off x="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6287D01F-4E64-4C36-A842-487D231A9E54}"/>
            </a:ext>
          </a:extLst>
        </xdr:cNvPr>
        <xdr:cNvSpPr txBox="1"/>
      </xdr:nvSpPr>
      <xdr:spPr>
        <a:xfrm>
          <a:off x="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FS$\Users\verger_f\AppData\Local\Temp\Temp1_KOR.zip\KOR\CQ_EXP_K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0ISIC4NACE2sample"/>
      <sheetName val="CE11sample"/>
      <sheetName val="CE11ISIC4NACE2sample"/>
      <sheetName val="FLAGS"/>
      <sheetName val="Explanatory notes"/>
      <sheetName val="CE1"/>
      <sheetName val="CE2"/>
      <sheetName val="CE3"/>
      <sheetName val="CE4.1"/>
      <sheetName val="CE4.2"/>
      <sheetName val="CE5"/>
      <sheetName val="CE6"/>
      <sheetName val="CE7"/>
      <sheetName val="CE8.1-ISIC3.1-NACE1.1"/>
      <sheetName val="CE8.1-ISIC4-NACE2"/>
      <sheetName val="CE8.2-ISIC3.1-NACE1.1"/>
      <sheetName val="CE8.2-ISIC4-NACE2"/>
      <sheetName val="CE9-ISIC3.1-NACE1.1"/>
      <sheetName val="CE9-ISIC4-NACE2"/>
      <sheetName val="CE10-ISIC3.1-NACE1.1_2010"/>
      <sheetName val="CE10-ISIC3.1-NACE1.1_2011"/>
      <sheetName val="CE10-ISIC3.1-NACE1.1_2012"/>
      <sheetName val="CE10-ISIC3.1-NACE1.1_2013"/>
      <sheetName val="CE10-ISIC4-NACE2_2010"/>
      <sheetName val="CE10-ISIC4-NACE2_2011"/>
      <sheetName val="CE10-ISIC4-NACE2_2012"/>
      <sheetName val="CE10-ISIC4-NACE2_2013"/>
      <sheetName val="CE11-ISIC3.1-NACE1.1_2010"/>
      <sheetName val="CE11-ISIC3.1-NACE1.1_2011"/>
      <sheetName val="CE11-ISIC3.1-NACE1.1_2012"/>
      <sheetName val="CE11-ISIC3.1-NACE1.1_2013"/>
      <sheetName val="CE11-ISIC4-NACE2_2010"/>
      <sheetName val="CE11-ISIC4-NACE2_2011"/>
      <sheetName val="CE11-ISIC4-NACE2_2012"/>
      <sheetName val="CE11-ISIC4-NACE2_2013"/>
      <sheetName val="CE12"/>
      <sheetName val="CE13"/>
    </sheetNames>
    <sheetDataSet>
      <sheetData sheetId="0">
        <row r="4">
          <cell r="B4">
            <v>0</v>
          </cell>
          <cell r="F4" t="str">
            <v>Korea</v>
          </cell>
          <cell r="K4">
            <v>1</v>
          </cell>
          <cell r="L4" t="str">
            <v>Main Activity</v>
          </cell>
        </row>
        <row r="5">
          <cell r="B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5">
          <cell r="K25" t="str">
            <v>..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ildung-wissenschaft/technologie/indikatorsystem/w-t-input/spez-f-e-analysen/frauen-wissenschaft.html" TargetMode="External"/><Relationship Id="rId1" Type="http://schemas.openxmlformats.org/officeDocument/2006/relationships/hyperlink" Target="https://www.bfs.admin.ch/bfs/fr/home/statistiques/education-science/technologie/systeme-indicateurs/acces-indicateurs/input-s-t/frauen-und-wissenschaft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Normal="100" workbookViewId="0">
      <selection activeCell="B2" sqref="B2"/>
    </sheetView>
  </sheetViews>
  <sheetFormatPr baseColWidth="10" defaultColWidth="10" defaultRowHeight="12.75"/>
  <cols>
    <col min="1" max="1" width="1.25" style="1" bestFit="1" customWidth="1"/>
    <col min="2" max="2" width="7" style="2" customWidth="1"/>
    <col min="3" max="3" width="70.875" style="1" customWidth="1"/>
    <col min="4" max="16384" width="10" style="1"/>
  </cols>
  <sheetData>
    <row r="1" spans="1:3" s="2" customFormat="1" ht="20.100000000000001" customHeight="1">
      <c r="B1" s="254" t="s">
        <v>193</v>
      </c>
      <c r="C1" s="254"/>
    </row>
    <row r="2" spans="1:3" s="2" customFormat="1" ht="15.75">
      <c r="A2" s="2" t="s">
        <v>0</v>
      </c>
      <c r="B2" s="3"/>
      <c r="C2" s="3" t="s">
        <v>0</v>
      </c>
    </row>
    <row r="3" spans="1:3" s="2" customFormat="1" ht="15.75">
      <c r="B3" s="3" t="s">
        <v>170</v>
      </c>
      <c r="C3" s="3"/>
    </row>
    <row r="4" spans="1:3" s="2" customFormat="1" ht="11.25" customHeight="1">
      <c r="B4" s="3"/>
      <c r="C4" s="3"/>
    </row>
    <row r="5" spans="1:3" s="2" customFormat="1">
      <c r="B5" s="6" t="s">
        <v>36</v>
      </c>
      <c r="C5" s="4"/>
    </row>
    <row r="6" spans="1:3" s="2" customFormat="1">
      <c r="B6" s="5" t="s">
        <v>2</v>
      </c>
      <c r="C6" s="245" t="s">
        <v>37</v>
      </c>
    </row>
    <row r="7" spans="1:3" s="2" customFormat="1">
      <c r="B7" s="5" t="s">
        <v>1</v>
      </c>
      <c r="C7" s="245" t="s">
        <v>38</v>
      </c>
    </row>
    <row r="8" spans="1:3" s="2" customFormat="1">
      <c r="B8" s="5" t="s">
        <v>3</v>
      </c>
      <c r="C8" s="245" t="s">
        <v>39</v>
      </c>
    </row>
    <row r="9" spans="1:3" s="2" customFormat="1">
      <c r="B9" s="5" t="s">
        <v>4</v>
      </c>
      <c r="C9" s="245" t="s">
        <v>40</v>
      </c>
    </row>
    <row r="10" spans="1:3" s="2" customFormat="1">
      <c r="B10" s="5" t="s">
        <v>7</v>
      </c>
      <c r="C10" s="245" t="s">
        <v>201</v>
      </c>
    </row>
    <row r="11" spans="1:3" s="2" customFormat="1">
      <c r="B11" s="5"/>
      <c r="C11" s="11"/>
    </row>
    <row r="12" spans="1:3" s="2" customFormat="1">
      <c r="B12" s="204" t="s">
        <v>44</v>
      </c>
      <c r="C12" s="4"/>
    </row>
    <row r="13" spans="1:3" s="2" customFormat="1">
      <c r="B13" s="5" t="s">
        <v>5</v>
      </c>
      <c r="C13" s="245" t="s">
        <v>37</v>
      </c>
    </row>
    <row r="14" spans="1:3" s="2" customFormat="1">
      <c r="B14" s="5" t="s">
        <v>6</v>
      </c>
      <c r="C14" s="245" t="s">
        <v>38</v>
      </c>
    </row>
    <row r="15" spans="1:3" s="2" customFormat="1">
      <c r="B15" s="5" t="s">
        <v>8</v>
      </c>
      <c r="C15" s="245" t="s">
        <v>201</v>
      </c>
    </row>
    <row r="16" spans="1:3" s="2" customFormat="1">
      <c r="B16" s="5"/>
      <c r="C16" s="11"/>
    </row>
    <row r="17" spans="2:6" s="2" customFormat="1">
      <c r="B17" s="6" t="s">
        <v>101</v>
      </c>
      <c r="C17" s="4"/>
    </row>
    <row r="18" spans="2:6" s="2" customFormat="1">
      <c r="B18" s="5" t="s">
        <v>11</v>
      </c>
      <c r="C18" s="246" t="s">
        <v>41</v>
      </c>
    </row>
    <row r="19" spans="2:6" s="2" customFormat="1">
      <c r="B19" s="5"/>
      <c r="C19" s="4"/>
    </row>
    <row r="20" spans="2:6" s="2" customFormat="1">
      <c r="B20" s="6" t="s">
        <v>42</v>
      </c>
      <c r="C20" s="4"/>
    </row>
    <row r="21" spans="2:6" s="2" customFormat="1">
      <c r="B21" s="5" t="s">
        <v>34</v>
      </c>
      <c r="C21" s="246" t="s">
        <v>194</v>
      </c>
    </row>
    <row r="22" spans="2:6" s="2" customFormat="1">
      <c r="B22" s="5"/>
      <c r="C22" s="4"/>
    </row>
    <row r="23" spans="2:6" s="2" customFormat="1">
      <c r="B23" s="6" t="s">
        <v>43</v>
      </c>
      <c r="C23" s="4"/>
    </row>
    <row r="24" spans="2:6" s="2" customFormat="1">
      <c r="B24" s="82" t="s">
        <v>12</v>
      </c>
      <c r="C24" s="246" t="s">
        <v>47</v>
      </c>
      <c r="D24" s="204"/>
    </row>
    <row r="25" spans="2:6" s="2" customFormat="1">
      <c r="B25" s="82" t="s">
        <v>35</v>
      </c>
      <c r="C25" s="246" t="s">
        <v>46</v>
      </c>
      <c r="D25" s="204"/>
    </row>
    <row r="26" spans="2:6" s="2" customFormat="1">
      <c r="B26" s="82"/>
      <c r="C26" s="4"/>
    </row>
    <row r="27" spans="2:6" s="2" customFormat="1">
      <c r="B27" s="81" t="s">
        <v>45</v>
      </c>
      <c r="C27" s="4"/>
    </row>
    <row r="28" spans="2:6" s="2" customFormat="1">
      <c r="B28" s="82" t="s">
        <v>32</v>
      </c>
      <c r="C28" s="246" t="s">
        <v>47</v>
      </c>
      <c r="F28" s="131"/>
    </row>
    <row r="29" spans="2:6" s="2" customFormat="1">
      <c r="B29" s="82" t="s">
        <v>33</v>
      </c>
      <c r="C29" s="246" t="s">
        <v>46</v>
      </c>
      <c r="F29" s="131"/>
    </row>
    <row r="30" spans="2:6" s="2" customFormat="1">
      <c r="B30" s="82"/>
      <c r="C30" s="4"/>
    </row>
    <row r="31" spans="2:6" s="2" customFormat="1">
      <c r="B31" s="81" t="s">
        <v>186</v>
      </c>
      <c r="C31" s="247"/>
    </row>
    <row r="32" spans="2:6" s="2" customFormat="1">
      <c r="B32" s="82" t="s">
        <v>187</v>
      </c>
      <c r="C32" s="248" t="s">
        <v>203</v>
      </c>
    </row>
    <row r="33" spans="2:8" s="2" customFormat="1">
      <c r="B33" s="82"/>
      <c r="C33" s="247"/>
    </row>
    <row r="34" spans="2:8" s="2" customFormat="1">
      <c r="B34" s="81" t="s">
        <v>48</v>
      </c>
      <c r="C34" s="4"/>
    </row>
    <row r="35" spans="2:8" s="2" customFormat="1">
      <c r="B35" s="82" t="s">
        <v>13</v>
      </c>
      <c r="C35" s="247" t="s">
        <v>49</v>
      </c>
    </row>
    <row r="36" spans="2:8" s="2" customFormat="1">
      <c r="B36" s="82" t="s">
        <v>14</v>
      </c>
      <c r="C36" s="247" t="s">
        <v>50</v>
      </c>
    </row>
    <row r="37" spans="2:8" s="2" customFormat="1">
      <c r="B37" s="1"/>
      <c r="C37" s="7"/>
      <c r="D37" s="1"/>
      <c r="E37" s="1"/>
      <c r="F37" s="1"/>
      <c r="G37" s="1"/>
      <c r="H37" s="1"/>
    </row>
    <row r="38" spans="2:8" s="2" customFormat="1">
      <c r="B38" s="1"/>
      <c r="C38" s="7"/>
      <c r="D38" s="1"/>
      <c r="E38" s="1"/>
      <c r="F38" s="1"/>
      <c r="G38" s="1"/>
      <c r="H38" s="1"/>
    </row>
    <row r="39" spans="2:8">
      <c r="B39" s="255" t="s">
        <v>51</v>
      </c>
      <c r="C39" s="256"/>
      <c r="D39" s="11"/>
    </row>
    <row r="40" spans="2:8">
      <c r="B40" s="8"/>
      <c r="C40" s="8"/>
      <c r="D40" s="8"/>
    </row>
    <row r="41" spans="2:8">
      <c r="B41" s="205" t="s">
        <v>202</v>
      </c>
      <c r="C41" s="8"/>
      <c r="D41" s="8"/>
    </row>
    <row r="42" spans="2:8">
      <c r="C42" s="9"/>
    </row>
  </sheetData>
  <mergeCells count="1">
    <mergeCell ref="B39:C39"/>
  </mergeCells>
  <hyperlinks>
    <hyperlink ref="C6" location="'T1'!A1" display="selon le sexe, évolution, de 2000 à 2021" xr:uid="{00000000-0004-0000-0000-000003000000}"/>
    <hyperlink ref="C7" location="'T2'!A1" display="selon le secteur d'activité et le sexe, de 2000 à 2021" xr:uid="{00000000-0004-0000-0000-000004000000}"/>
    <hyperlink ref="C8" location="'T201'!A1" display="selon le secteur d'activité, la formation et le sexe, de 2000 à 2021" xr:uid="{BF0BE08A-B4A1-4951-8251-BA43CA34D0A7}"/>
    <hyperlink ref="C13" location="'T3'!A1" display="selon le sexe, taux d'évolution annuels moyens, de 2000 à 2021" xr:uid="{CD42D97A-9C70-4137-8A06-FC8B0FC0078D}"/>
    <hyperlink ref="C14" location="'T4'!A1" display="selon le secteur d'activité et le sexe, de 2000 à 2021" xr:uid="{41EF0782-23A6-4B46-941D-F25B09CFEA48}"/>
    <hyperlink ref="C10" location="'T203'!A1" display="selon le secteur, la branche d'activité de R-D ou le domaine des sciences et le sexe, de 2000 à 2021" xr:uid="{626EFCE2-CC73-463A-B0BF-A8470591239C}"/>
    <hyperlink ref="C15" location="'T403'!A1" display="selon le secteur, la branche d'activité de R-D ou le domaine des sciences et le sexe, de 2000 à 2021" xr:uid="{9104CF6A-F2C5-4FF7-B97A-D4DECBE0BBA0}"/>
    <hyperlink ref="C18" location="'T5'!A1" display="selon le sexe, de 2014 à 2021" xr:uid="{A4094D3B-D9F7-496D-A7D3-1C607838E1AC}"/>
    <hyperlink ref="C21" location="'T6'!A1" display="selon le sexe, de 2007 à 2021" xr:uid="{531DCAA4-DFE5-4FC1-8F7E-DFBC8DB5DB5F}"/>
    <hyperlink ref="C24" location="'CI2'!A1" display="selon le secteur d'activité et le sexe (entre secteurs d'activité), comparaison internationales, de 2008 à 2021" xr:uid="{D93FFE8F-AD23-4674-81FC-2FAC7637BE96}"/>
    <hyperlink ref="C28" location="'CI4'!A1" display="selon le secteur d'activité et le sexe (entre secteurs d'activité), comparaison internationales, de 2008 à 2021" xr:uid="{5D410A8F-2582-47E0-925F-F6A881184601}"/>
    <hyperlink ref="C29" location="'CI401'!A1" display="selon le secteur d'activité et le sexe (à l'intérieur des secteurs d'activité), comparaison internationales, de 2008 à 2021" xr:uid="{91BDE364-7430-4FFD-BCCD-E103485DF3C9}"/>
    <hyperlink ref="C35" location="'SF1'!A1" display="Frauen, Stufe A in den Hochschulen, im internationalen Vergleich, 2018" xr:uid="{B3B84CA5-595B-4CAD-B1A4-22FBA5544577}"/>
    <hyperlink ref="C36" location="'SF2'!A1" display="Leiterinnen von Hochschulinstitutionen, im internationalen Vergleich, 2019" xr:uid="{0A6D39CF-04D6-44F2-9E36-C6EEDA65F2C6}"/>
    <hyperlink ref="C25" location="'CI201'!A1" display="selon le secteur d'activité et le sexe (à l'intérieur des secteurs d'activité), comparaison internationales, de 2008 à 2021" xr:uid="{3FBDBE09-5DD3-4CEE-9D00-289CC39F8B88}"/>
    <hyperlink ref="C9" location="'T202'!A1" display="selon le secteur d'activité, la fonction et le sexe, de 2000 à 2021" xr:uid="{63A6B2DC-505D-451A-9AFE-E3D720C03343}"/>
    <hyperlink ref="B39" r:id="rId1" xr:uid="{649129E6-713E-4CDF-AA62-A6A823D888CE}"/>
    <hyperlink ref="B39:C39" r:id="rId2" display="Definitionen und Kommentare: Siehe Indikator im Internet" xr:uid="{9832E3DE-0AA1-41CA-8559-0C26E83E1D9B}"/>
    <hyperlink ref="C32" location="'CI6'!A1" display="im internationalen Vergleich, 2021" xr:uid="{6ECE6ED6-6CA8-4C20-83A3-E4A9C529824D}"/>
  </hyperlinks>
  <pageMargins left="0.19685039370078741" right="0" top="0.39370078740157483" bottom="0.1968503937007874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D84A-9CC1-447F-A1B0-F13D29E0C9E6}">
  <dimension ref="A1:U46"/>
  <sheetViews>
    <sheetView workbookViewId="0">
      <selection activeCell="A2" sqref="A2"/>
    </sheetView>
  </sheetViews>
  <sheetFormatPr baseColWidth="10" defaultColWidth="10.625" defaultRowHeight="12.75"/>
  <cols>
    <col min="1" max="1" width="25.5" style="17" customWidth="1"/>
    <col min="2" max="2" width="12.375" style="17" customWidth="1"/>
    <col min="3" max="3" width="7.125" style="17" customWidth="1"/>
    <col min="4" max="4" width="12.375" style="17" customWidth="1"/>
    <col min="5" max="5" width="7.125" style="17" customWidth="1"/>
    <col min="6" max="6" width="12.375" style="17" customWidth="1"/>
    <col min="7" max="7" width="7.125" style="17" customWidth="1"/>
    <col min="8" max="8" width="12.375" style="17" customWidth="1"/>
    <col min="9" max="9" width="7.125" style="17" customWidth="1"/>
    <col min="10" max="10" width="12.375" style="17" customWidth="1"/>
    <col min="11" max="11" width="7.125" style="17" customWidth="1"/>
    <col min="12" max="12" width="12.375" style="17" customWidth="1"/>
    <col min="13" max="13" width="7.125" style="18" customWidth="1"/>
    <col min="14" max="14" width="12.375" style="17" customWidth="1"/>
    <col min="15" max="15" width="7.125" style="17" customWidth="1"/>
    <col min="16" max="16" width="12.375" style="17" customWidth="1"/>
    <col min="17" max="17" width="7.125" style="17" customWidth="1"/>
    <col min="18" max="18" width="12.375" style="17" customWidth="1"/>
    <col min="19" max="19" width="7.125" style="17" customWidth="1"/>
    <col min="20" max="20" width="12.375" style="17" customWidth="1"/>
    <col min="21" max="21" width="7.125" style="17" customWidth="1"/>
    <col min="22" max="16384" width="10.625" style="17"/>
  </cols>
  <sheetData>
    <row r="1" spans="1:21">
      <c r="A1" s="257" t="s">
        <v>52</v>
      </c>
      <c r="B1" s="257"/>
      <c r="C1" s="257"/>
      <c r="D1" s="257"/>
      <c r="E1" s="257"/>
      <c r="F1" s="258"/>
    </row>
    <row r="2" spans="1:21" s="20" customFormat="1" ht="12.75" customHeight="1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U2" s="34" t="s">
        <v>178</v>
      </c>
    </row>
    <row r="3" spans="1:21" s="36" customFormat="1" ht="12" customHeight="1">
      <c r="A3" s="268"/>
      <c r="B3" s="264">
        <v>2023</v>
      </c>
      <c r="C3" s="265"/>
      <c r="D3" s="264">
        <v>2022</v>
      </c>
      <c r="E3" s="265"/>
      <c r="F3" s="264">
        <v>2021</v>
      </c>
      <c r="G3" s="265"/>
      <c r="H3" s="264">
        <v>2020</v>
      </c>
      <c r="I3" s="265"/>
      <c r="J3" s="264">
        <v>2019</v>
      </c>
      <c r="K3" s="265"/>
      <c r="L3" s="264">
        <v>2018</v>
      </c>
      <c r="M3" s="265"/>
      <c r="N3" s="264">
        <v>2017</v>
      </c>
      <c r="O3" s="265"/>
      <c r="P3" s="264">
        <v>2016</v>
      </c>
      <c r="Q3" s="265"/>
      <c r="R3" s="264">
        <v>2015</v>
      </c>
      <c r="S3" s="265"/>
      <c r="T3" s="266">
        <v>2014</v>
      </c>
      <c r="U3" s="267"/>
    </row>
    <row r="4" spans="1:21" s="36" customFormat="1" ht="24" customHeight="1">
      <c r="A4" s="269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35" t="s">
        <v>60</v>
      </c>
      <c r="R4" s="13" t="s">
        <v>53</v>
      </c>
      <c r="S4" s="23" t="s">
        <v>60</v>
      </c>
      <c r="T4" s="13" t="s">
        <v>53</v>
      </c>
      <c r="U4" s="23" t="s">
        <v>60</v>
      </c>
    </row>
    <row r="5" spans="1:21" s="36" customFormat="1" ht="33.75">
      <c r="A5" s="38" t="s">
        <v>91</v>
      </c>
      <c r="B5" s="39">
        <v>36506</v>
      </c>
      <c r="C5" s="79">
        <v>100</v>
      </c>
      <c r="D5" s="39">
        <v>36499</v>
      </c>
      <c r="E5" s="79">
        <v>100</v>
      </c>
      <c r="F5" s="39">
        <v>36418</v>
      </c>
      <c r="G5" s="79">
        <v>100</v>
      </c>
      <c r="H5" s="39">
        <v>36664</v>
      </c>
      <c r="I5" s="79">
        <v>100</v>
      </c>
      <c r="J5" s="39">
        <v>36408</v>
      </c>
      <c r="K5" s="79">
        <v>100</v>
      </c>
      <c r="L5" s="39">
        <v>35858</v>
      </c>
      <c r="M5" s="79">
        <v>100</v>
      </c>
      <c r="N5" s="39">
        <v>34983</v>
      </c>
      <c r="O5" s="79">
        <v>100</v>
      </c>
      <c r="P5" s="39">
        <v>35715</v>
      </c>
      <c r="Q5" s="79">
        <v>100</v>
      </c>
      <c r="R5" s="39">
        <v>35103</v>
      </c>
      <c r="S5" s="79">
        <v>100</v>
      </c>
      <c r="T5" s="39">
        <v>34888</v>
      </c>
      <c r="U5" s="79">
        <v>100</v>
      </c>
    </row>
    <row r="6" spans="1:21" s="36" customFormat="1" ht="11.25">
      <c r="A6" s="41" t="s">
        <v>55</v>
      </c>
      <c r="B6" s="251">
        <v>20465</v>
      </c>
      <c r="C6" s="59">
        <v>56.059277926916117</v>
      </c>
      <c r="D6" s="251">
        <v>20391</v>
      </c>
      <c r="E6" s="59">
        <v>55.86728403517904</v>
      </c>
      <c r="F6" s="251">
        <v>20292</v>
      </c>
      <c r="G6" s="59">
        <v>55.719699049920365</v>
      </c>
      <c r="H6" s="251">
        <v>20201</v>
      </c>
      <c r="I6" s="59">
        <v>55.097643464979271</v>
      </c>
      <c r="J6" s="251">
        <v>19973</v>
      </c>
      <c r="K6" s="59">
        <v>54.858822236871021</v>
      </c>
      <c r="L6" s="251">
        <v>19894</v>
      </c>
      <c r="M6" s="59">
        <v>55.479948686485578</v>
      </c>
      <c r="N6" s="251">
        <v>19346</v>
      </c>
      <c r="O6" s="59">
        <v>55.30114627104593</v>
      </c>
      <c r="P6" s="251">
        <v>19668</v>
      </c>
      <c r="Q6" s="59">
        <v>55.069298614027716</v>
      </c>
      <c r="R6" s="251">
        <v>19173</v>
      </c>
      <c r="S6" s="59">
        <v>54.619263310828138</v>
      </c>
      <c r="T6" s="251">
        <v>19051</v>
      </c>
      <c r="U6" s="59">
        <v>54.606168310020642</v>
      </c>
    </row>
    <row r="7" spans="1:21" s="36" customFormat="1" ht="11.25">
      <c r="A7" s="41" t="s">
        <v>56</v>
      </c>
      <c r="B7" s="251">
        <v>16041</v>
      </c>
      <c r="C7" s="59">
        <v>43.940722073083876</v>
      </c>
      <c r="D7" s="251">
        <v>16108</v>
      </c>
      <c r="E7" s="59">
        <v>44.13271596482096</v>
      </c>
      <c r="F7" s="251">
        <v>16126</v>
      </c>
      <c r="G7" s="59">
        <v>44.280300950079635</v>
      </c>
      <c r="H7" s="251">
        <v>16463</v>
      </c>
      <c r="I7" s="59">
        <v>44.902356535020729</v>
      </c>
      <c r="J7" s="251">
        <v>16435</v>
      </c>
      <c r="K7" s="59">
        <v>45.141177763128979</v>
      </c>
      <c r="L7" s="251">
        <v>15964</v>
      </c>
      <c r="M7" s="59">
        <v>44.520051313514422</v>
      </c>
      <c r="N7" s="251">
        <v>15637</v>
      </c>
      <c r="O7" s="59">
        <v>44.698853728954063</v>
      </c>
      <c r="P7" s="251">
        <v>16047</v>
      </c>
      <c r="Q7" s="59">
        <v>44.930701385972284</v>
      </c>
      <c r="R7" s="251">
        <v>15930</v>
      </c>
      <c r="S7" s="59">
        <v>45.380736689171862</v>
      </c>
      <c r="T7" s="251">
        <v>15837</v>
      </c>
      <c r="U7" s="59">
        <v>45.393831689979365</v>
      </c>
    </row>
    <row r="8" spans="1:21" s="36" customFormat="1" ht="11.25">
      <c r="A8" s="46" t="s">
        <v>93</v>
      </c>
      <c r="B8" s="252">
        <v>44846</v>
      </c>
      <c r="C8" s="80">
        <v>100</v>
      </c>
      <c r="D8" s="252">
        <v>42862</v>
      </c>
      <c r="E8" s="80">
        <v>100</v>
      </c>
      <c r="F8" s="252">
        <v>45160</v>
      </c>
      <c r="G8" s="80">
        <v>100</v>
      </c>
      <c r="H8" s="252">
        <v>47336</v>
      </c>
      <c r="I8" s="80">
        <v>100</v>
      </c>
      <c r="J8" s="252">
        <v>43911</v>
      </c>
      <c r="K8" s="80">
        <v>100</v>
      </c>
      <c r="L8" s="252">
        <v>43244</v>
      </c>
      <c r="M8" s="80">
        <v>100</v>
      </c>
      <c r="N8" s="252">
        <v>42725</v>
      </c>
      <c r="O8" s="80">
        <v>100</v>
      </c>
      <c r="P8" s="252">
        <v>42352</v>
      </c>
      <c r="Q8" s="80">
        <v>100</v>
      </c>
      <c r="R8" s="252">
        <v>41768</v>
      </c>
      <c r="S8" s="80">
        <v>100</v>
      </c>
      <c r="T8" s="252">
        <v>40281</v>
      </c>
      <c r="U8" s="80">
        <v>100</v>
      </c>
    </row>
    <row r="9" spans="1:21" s="36" customFormat="1" ht="11.25">
      <c r="A9" s="41" t="s">
        <v>55</v>
      </c>
      <c r="B9" s="251">
        <v>24405</v>
      </c>
      <c r="C9" s="59">
        <v>54.41956919234714</v>
      </c>
      <c r="D9" s="251">
        <v>23153</v>
      </c>
      <c r="E9" s="59">
        <v>54.017544678269793</v>
      </c>
      <c r="F9" s="251">
        <v>24236</v>
      </c>
      <c r="G9" s="59">
        <v>53.666961913197518</v>
      </c>
      <c r="H9" s="251">
        <v>25731</v>
      </c>
      <c r="I9" s="59">
        <v>54.35820517153963</v>
      </c>
      <c r="J9" s="251">
        <v>23664</v>
      </c>
      <c r="K9" s="59">
        <v>53.890824622531937</v>
      </c>
      <c r="L9" s="251">
        <v>23202</v>
      </c>
      <c r="M9" s="59">
        <v>53.653686060493946</v>
      </c>
      <c r="N9" s="251">
        <v>22581</v>
      </c>
      <c r="O9" s="59">
        <v>52.851960210649509</v>
      </c>
      <c r="P9" s="251">
        <v>22374</v>
      </c>
      <c r="Q9" s="59">
        <v>52.828673970532677</v>
      </c>
      <c r="R9" s="251">
        <v>21989</v>
      </c>
      <c r="S9" s="59">
        <v>52.645565983528066</v>
      </c>
      <c r="T9" s="251">
        <v>21237</v>
      </c>
      <c r="U9" s="59">
        <v>52.722127057421609</v>
      </c>
    </row>
    <row r="10" spans="1:21" s="36" customFormat="1" ht="11.25">
      <c r="A10" s="41" t="s">
        <v>56</v>
      </c>
      <c r="B10" s="251">
        <v>20441</v>
      </c>
      <c r="C10" s="59">
        <v>45.580430807652853</v>
      </c>
      <c r="D10" s="251">
        <v>19709</v>
      </c>
      <c r="E10" s="59">
        <v>45.982455321730207</v>
      </c>
      <c r="F10" s="251">
        <v>20924</v>
      </c>
      <c r="G10" s="59">
        <v>46.333038086802482</v>
      </c>
      <c r="H10" s="251">
        <v>21605</v>
      </c>
      <c r="I10" s="59">
        <v>45.64179482846037</v>
      </c>
      <c r="J10" s="251">
        <v>20247</v>
      </c>
      <c r="K10" s="59">
        <v>46.109175377468063</v>
      </c>
      <c r="L10" s="251">
        <v>20042</v>
      </c>
      <c r="M10" s="59">
        <v>46.346313939506054</v>
      </c>
      <c r="N10" s="251">
        <v>20144</v>
      </c>
      <c r="O10" s="59">
        <v>47.148039789350499</v>
      </c>
      <c r="P10" s="251">
        <v>19978</v>
      </c>
      <c r="Q10" s="59">
        <v>47.171326029467323</v>
      </c>
      <c r="R10" s="251">
        <v>19779</v>
      </c>
      <c r="S10" s="59">
        <v>47.354434016471942</v>
      </c>
      <c r="T10" s="251">
        <v>19044</v>
      </c>
      <c r="U10" s="59">
        <v>47.277872942578384</v>
      </c>
    </row>
    <row r="11" spans="1:21" s="36" customFormat="1" ht="11.25">
      <c r="A11" s="46" t="s">
        <v>92</v>
      </c>
      <c r="B11" s="252">
        <v>269689</v>
      </c>
      <c r="C11" s="80">
        <v>100</v>
      </c>
      <c r="D11" s="252">
        <v>267893</v>
      </c>
      <c r="E11" s="80">
        <v>100</v>
      </c>
      <c r="F11" s="252">
        <v>269518</v>
      </c>
      <c r="G11" s="80">
        <v>100</v>
      </c>
      <c r="H11" s="252">
        <v>263209</v>
      </c>
      <c r="I11" s="80">
        <v>100</v>
      </c>
      <c r="J11" s="252">
        <v>250684</v>
      </c>
      <c r="K11" s="80">
        <v>100</v>
      </c>
      <c r="L11" s="252">
        <v>244989</v>
      </c>
      <c r="M11" s="80">
        <v>100</v>
      </c>
      <c r="N11" s="252">
        <v>240338</v>
      </c>
      <c r="O11" s="80">
        <v>100</v>
      </c>
      <c r="P11" s="252">
        <v>236548</v>
      </c>
      <c r="Q11" s="80">
        <v>100</v>
      </c>
      <c r="R11" s="252">
        <v>231180</v>
      </c>
      <c r="S11" s="80">
        <v>100</v>
      </c>
      <c r="T11" s="252">
        <v>226506</v>
      </c>
      <c r="U11" s="80">
        <v>100</v>
      </c>
    </row>
    <row r="12" spans="1:21" s="36" customFormat="1" ht="11.25">
      <c r="A12" s="41" t="s">
        <v>55</v>
      </c>
      <c r="B12" s="251">
        <v>143266</v>
      </c>
      <c r="C12" s="59">
        <v>53.122670928365636</v>
      </c>
      <c r="D12" s="251">
        <v>141718</v>
      </c>
      <c r="E12" s="59">
        <v>52.900971656594244</v>
      </c>
      <c r="F12" s="251">
        <v>142613</v>
      </c>
      <c r="G12" s="59">
        <v>52.914091081115174</v>
      </c>
      <c r="H12" s="251">
        <v>138700</v>
      </c>
      <c r="I12" s="59">
        <v>52.695766482149168</v>
      </c>
      <c r="J12" s="251">
        <v>131134</v>
      </c>
      <c r="K12" s="59">
        <v>52.3104785307399</v>
      </c>
      <c r="L12" s="251">
        <v>127165</v>
      </c>
      <c r="M12" s="59">
        <v>51.906412124626002</v>
      </c>
      <c r="N12" s="251">
        <v>124156</v>
      </c>
      <c r="O12" s="59">
        <v>51.658913696544026</v>
      </c>
      <c r="P12" s="251">
        <v>121940</v>
      </c>
      <c r="Q12" s="59">
        <v>51.549791162892944</v>
      </c>
      <c r="R12" s="251">
        <v>119156</v>
      </c>
      <c r="S12" s="59">
        <v>51.54252097932347</v>
      </c>
      <c r="T12" s="251">
        <v>116846</v>
      </c>
      <c r="U12" s="59">
        <v>51.586271445348032</v>
      </c>
    </row>
    <row r="13" spans="1:21" s="36" customFormat="1" ht="11.25">
      <c r="A13" s="41" t="s">
        <v>56</v>
      </c>
      <c r="B13" s="251">
        <v>126423</v>
      </c>
      <c r="C13" s="59">
        <v>46.877329071634364</v>
      </c>
      <c r="D13" s="251">
        <v>126175</v>
      </c>
      <c r="E13" s="59">
        <v>47.099028343405763</v>
      </c>
      <c r="F13" s="251">
        <v>126905</v>
      </c>
      <c r="G13" s="59">
        <v>47.085908918884826</v>
      </c>
      <c r="H13" s="251">
        <v>124509</v>
      </c>
      <c r="I13" s="59">
        <v>47.304233517850832</v>
      </c>
      <c r="J13" s="251">
        <v>119550</v>
      </c>
      <c r="K13" s="59">
        <v>47.689521469260107</v>
      </c>
      <c r="L13" s="251">
        <v>117824</v>
      </c>
      <c r="M13" s="59">
        <v>48.093587875373991</v>
      </c>
      <c r="N13" s="251">
        <v>116182</v>
      </c>
      <c r="O13" s="59">
        <v>48.341086303455967</v>
      </c>
      <c r="P13" s="251">
        <v>114608</v>
      </c>
      <c r="Q13" s="59">
        <v>48.450208837107056</v>
      </c>
      <c r="R13" s="251">
        <v>112024</v>
      </c>
      <c r="S13" s="59">
        <v>48.45747902067653</v>
      </c>
      <c r="T13" s="251">
        <v>109660</v>
      </c>
      <c r="U13" s="59">
        <v>48.413728554651975</v>
      </c>
    </row>
    <row r="14" spans="1:21" s="36" customFormat="1" ht="11.25">
      <c r="A14" s="46" t="s">
        <v>94</v>
      </c>
      <c r="B14" s="252">
        <v>35132</v>
      </c>
      <c r="C14" s="80">
        <v>100</v>
      </c>
      <c r="D14" s="252">
        <v>33731</v>
      </c>
      <c r="E14" s="80">
        <v>100</v>
      </c>
      <c r="F14" s="252">
        <v>34065</v>
      </c>
      <c r="G14" s="80">
        <v>100</v>
      </c>
      <c r="H14" s="252">
        <v>32580</v>
      </c>
      <c r="I14" s="80">
        <v>100</v>
      </c>
      <c r="J14" s="252">
        <v>32252</v>
      </c>
      <c r="K14" s="80">
        <v>100</v>
      </c>
      <c r="L14" s="252">
        <v>31669</v>
      </c>
      <c r="M14" s="80">
        <v>100</v>
      </c>
      <c r="N14" s="252">
        <v>31391</v>
      </c>
      <c r="O14" s="80">
        <v>100</v>
      </c>
      <c r="P14" s="252">
        <v>30555</v>
      </c>
      <c r="Q14" s="80">
        <v>100</v>
      </c>
      <c r="R14" s="252">
        <v>30189</v>
      </c>
      <c r="S14" s="80">
        <v>100</v>
      </c>
      <c r="T14" s="252">
        <v>29612</v>
      </c>
      <c r="U14" s="80">
        <v>100</v>
      </c>
    </row>
    <row r="15" spans="1:21" s="36" customFormat="1" ht="11.25">
      <c r="A15" s="41" t="s">
        <v>55</v>
      </c>
      <c r="B15" s="251">
        <v>19419</v>
      </c>
      <c r="C15" s="59">
        <v>55.274393715131509</v>
      </c>
      <c r="D15" s="251">
        <v>18835</v>
      </c>
      <c r="E15" s="59">
        <v>55.838842607690253</v>
      </c>
      <c r="F15" s="251">
        <v>18413</v>
      </c>
      <c r="G15" s="59">
        <v>54.052546602084249</v>
      </c>
      <c r="H15" s="251">
        <v>17752</v>
      </c>
      <c r="I15" s="59">
        <v>54.487415592387968</v>
      </c>
      <c r="J15" s="251">
        <v>17443</v>
      </c>
      <c r="K15" s="59">
        <v>54.083467691926081</v>
      </c>
      <c r="L15" s="251">
        <v>17128</v>
      </c>
      <c r="M15" s="59">
        <v>54.08443588367173</v>
      </c>
      <c r="N15" s="251">
        <v>16989</v>
      </c>
      <c r="O15" s="59">
        <v>54.120607817527322</v>
      </c>
      <c r="P15" s="251">
        <v>16605</v>
      </c>
      <c r="Q15" s="59">
        <v>54.34462444771723</v>
      </c>
      <c r="R15" s="251">
        <v>16296</v>
      </c>
      <c r="S15" s="59">
        <v>53.979926463281323</v>
      </c>
      <c r="T15" s="251">
        <v>16048</v>
      </c>
      <c r="U15" s="59">
        <v>54.194245576117794</v>
      </c>
    </row>
    <row r="16" spans="1:21" s="36" customFormat="1" ht="11.25">
      <c r="A16" s="41" t="s">
        <v>56</v>
      </c>
      <c r="B16" s="251">
        <v>15713</v>
      </c>
      <c r="C16" s="59">
        <v>44.725606284868498</v>
      </c>
      <c r="D16" s="251">
        <v>14896</v>
      </c>
      <c r="E16" s="59">
        <v>44.161157392309747</v>
      </c>
      <c r="F16" s="251">
        <v>15652</v>
      </c>
      <c r="G16" s="59">
        <v>45.947453397915751</v>
      </c>
      <c r="H16" s="251">
        <v>14828</v>
      </c>
      <c r="I16" s="59">
        <v>45.512584407612032</v>
      </c>
      <c r="J16" s="251">
        <v>14809</v>
      </c>
      <c r="K16" s="59">
        <v>45.916532308073919</v>
      </c>
      <c r="L16" s="251">
        <v>14541</v>
      </c>
      <c r="M16" s="59">
        <v>45.91556411632827</v>
      </c>
      <c r="N16" s="251">
        <v>14402</v>
      </c>
      <c r="O16" s="59">
        <v>45.879392182472685</v>
      </c>
      <c r="P16" s="251">
        <v>13950</v>
      </c>
      <c r="Q16" s="59">
        <v>45.65537555228277</v>
      </c>
      <c r="R16" s="251">
        <v>13893</v>
      </c>
      <c r="S16" s="59">
        <v>46.02007353671867</v>
      </c>
      <c r="T16" s="251">
        <v>13564</v>
      </c>
      <c r="U16" s="59">
        <v>45.805754423882213</v>
      </c>
    </row>
    <row r="17" spans="1:21" s="36" customFormat="1" ht="11.25">
      <c r="A17" s="46" t="s">
        <v>95</v>
      </c>
      <c r="B17" s="252">
        <v>22932</v>
      </c>
      <c r="C17" s="80">
        <v>100</v>
      </c>
      <c r="D17" s="252">
        <v>21898</v>
      </c>
      <c r="E17" s="80">
        <v>100</v>
      </c>
      <c r="F17" s="252">
        <v>21212</v>
      </c>
      <c r="G17" s="80">
        <v>100</v>
      </c>
      <c r="H17" s="252">
        <v>19595</v>
      </c>
      <c r="I17" s="80">
        <v>100</v>
      </c>
      <c r="J17" s="252">
        <v>19167</v>
      </c>
      <c r="K17" s="80">
        <v>100</v>
      </c>
      <c r="L17" s="252">
        <v>18814</v>
      </c>
      <c r="M17" s="80">
        <v>100</v>
      </c>
      <c r="N17" s="252">
        <v>18341</v>
      </c>
      <c r="O17" s="80">
        <v>100</v>
      </c>
      <c r="P17" s="252">
        <v>17819</v>
      </c>
      <c r="Q17" s="80">
        <v>100</v>
      </c>
      <c r="R17" s="252">
        <v>17271</v>
      </c>
      <c r="S17" s="80">
        <v>100</v>
      </c>
      <c r="T17" s="252">
        <v>16457</v>
      </c>
      <c r="U17" s="80">
        <v>100</v>
      </c>
    </row>
    <row r="18" spans="1:21" s="36" customFormat="1" ht="11.25">
      <c r="A18" s="41" t="s">
        <v>55</v>
      </c>
      <c r="B18" s="251">
        <v>12124</v>
      </c>
      <c r="C18" s="59">
        <v>52.869352869352873</v>
      </c>
      <c r="D18" s="251">
        <v>11687</v>
      </c>
      <c r="E18" s="59">
        <v>53.370170791853134</v>
      </c>
      <c r="F18" s="251">
        <v>11070</v>
      </c>
      <c r="G18" s="59">
        <v>52.187441071091833</v>
      </c>
      <c r="H18" s="251">
        <v>10345</v>
      </c>
      <c r="I18" s="59">
        <v>52.794080122480224</v>
      </c>
      <c r="J18" s="251">
        <v>10037</v>
      </c>
      <c r="K18" s="59">
        <v>52.366045807898999</v>
      </c>
      <c r="L18" s="251">
        <v>9692</v>
      </c>
      <c r="M18" s="59">
        <v>51.514829382374828</v>
      </c>
      <c r="N18" s="251">
        <v>9482</v>
      </c>
      <c r="O18" s="59">
        <v>51.698380677171365</v>
      </c>
      <c r="P18" s="251">
        <v>9492</v>
      </c>
      <c r="Q18" s="59">
        <v>53.268982546719791</v>
      </c>
      <c r="R18" s="251">
        <v>9009</v>
      </c>
      <c r="S18" s="59">
        <v>52.162584679520585</v>
      </c>
      <c r="T18" s="251">
        <v>8524</v>
      </c>
      <c r="U18" s="59">
        <v>51.795588503372429</v>
      </c>
    </row>
    <row r="19" spans="1:21" s="36" customFormat="1" ht="11.25">
      <c r="A19" s="41" t="s">
        <v>56</v>
      </c>
      <c r="B19" s="251">
        <v>10808</v>
      </c>
      <c r="C19" s="59">
        <v>47.130647130647127</v>
      </c>
      <c r="D19" s="251">
        <v>10211</v>
      </c>
      <c r="E19" s="59">
        <v>46.629829208146859</v>
      </c>
      <c r="F19" s="251">
        <v>10142</v>
      </c>
      <c r="G19" s="59">
        <v>47.812558928908167</v>
      </c>
      <c r="H19" s="251">
        <v>9250</v>
      </c>
      <c r="I19" s="59">
        <v>47.205919877519776</v>
      </c>
      <c r="J19" s="251">
        <v>9130</v>
      </c>
      <c r="K19" s="59">
        <v>47.633954192101008</v>
      </c>
      <c r="L19" s="251">
        <v>9122</v>
      </c>
      <c r="M19" s="59">
        <v>48.485170617625172</v>
      </c>
      <c r="N19" s="251">
        <v>8859</v>
      </c>
      <c r="O19" s="59">
        <v>48.301619322828635</v>
      </c>
      <c r="P19" s="251">
        <v>8327</v>
      </c>
      <c r="Q19" s="59">
        <v>46.731017453280202</v>
      </c>
      <c r="R19" s="251">
        <v>8262</v>
      </c>
      <c r="S19" s="59">
        <v>47.837415320479415</v>
      </c>
      <c r="T19" s="251">
        <v>7933</v>
      </c>
      <c r="U19" s="59">
        <v>48.204411496627571</v>
      </c>
    </row>
    <row r="20" spans="1:21" s="36" customFormat="1" ht="11.25">
      <c r="A20" s="46" t="s">
        <v>96</v>
      </c>
      <c r="B20" s="252">
        <v>4836</v>
      </c>
      <c r="C20" s="80">
        <v>100</v>
      </c>
      <c r="D20" s="252">
        <v>4609</v>
      </c>
      <c r="E20" s="80">
        <v>100</v>
      </c>
      <c r="F20" s="252">
        <v>4527</v>
      </c>
      <c r="G20" s="80">
        <v>100</v>
      </c>
      <c r="H20" s="252">
        <v>4422</v>
      </c>
      <c r="I20" s="80">
        <v>100</v>
      </c>
      <c r="J20" s="252">
        <v>4306</v>
      </c>
      <c r="K20" s="80">
        <v>100</v>
      </c>
      <c r="L20" s="252">
        <v>4164</v>
      </c>
      <c r="M20" s="80">
        <v>100</v>
      </c>
      <c r="N20" s="252">
        <v>4149</v>
      </c>
      <c r="O20" s="80">
        <v>100</v>
      </c>
      <c r="P20" s="252">
        <v>3935</v>
      </c>
      <c r="Q20" s="80">
        <v>100</v>
      </c>
      <c r="R20" s="252">
        <v>3853</v>
      </c>
      <c r="S20" s="80">
        <v>100</v>
      </c>
      <c r="T20" s="252">
        <v>3851</v>
      </c>
      <c r="U20" s="80">
        <v>100</v>
      </c>
    </row>
    <row r="21" spans="1:21" s="36" customFormat="1" ht="11.25">
      <c r="A21" s="41" t="s">
        <v>55</v>
      </c>
      <c r="B21" s="251">
        <v>2287</v>
      </c>
      <c r="C21" s="59">
        <v>47.291149710504548</v>
      </c>
      <c r="D21" s="251">
        <v>2174</v>
      </c>
      <c r="E21" s="59">
        <v>47.168583206769362</v>
      </c>
      <c r="F21" s="251">
        <v>2129</v>
      </c>
      <c r="G21" s="59">
        <v>47.028937486193946</v>
      </c>
      <c r="H21" s="251">
        <v>2069</v>
      </c>
      <c r="I21" s="59">
        <v>46.78878335594753</v>
      </c>
      <c r="J21" s="251">
        <v>1972</v>
      </c>
      <c r="K21" s="59">
        <v>45.796562935438921</v>
      </c>
      <c r="L21" s="251">
        <v>1865</v>
      </c>
      <c r="M21" s="59">
        <v>44.788664745437082</v>
      </c>
      <c r="N21" s="251">
        <v>1860</v>
      </c>
      <c r="O21" s="59">
        <v>44.830079537237886</v>
      </c>
      <c r="P21" s="251">
        <v>1744</v>
      </c>
      <c r="Q21" s="59">
        <v>44.320203303684877</v>
      </c>
      <c r="R21" s="251">
        <v>1729</v>
      </c>
      <c r="S21" s="59">
        <v>44.874124059174669</v>
      </c>
      <c r="T21" s="251">
        <v>1664</v>
      </c>
      <c r="U21" s="59">
        <v>43.209555959491041</v>
      </c>
    </row>
    <row r="22" spans="1:21" s="36" customFormat="1" ht="11.25">
      <c r="A22" s="41" t="s">
        <v>56</v>
      </c>
      <c r="B22" s="251">
        <v>2549</v>
      </c>
      <c r="C22" s="59">
        <v>52.708850289495444</v>
      </c>
      <c r="D22" s="251">
        <v>2435</v>
      </c>
      <c r="E22" s="59">
        <v>52.831416793230638</v>
      </c>
      <c r="F22" s="251">
        <v>2398</v>
      </c>
      <c r="G22" s="59">
        <v>52.971062513806054</v>
      </c>
      <c r="H22" s="251">
        <v>2353</v>
      </c>
      <c r="I22" s="59">
        <v>53.211216644052463</v>
      </c>
      <c r="J22" s="251">
        <v>2334</v>
      </c>
      <c r="K22" s="59">
        <v>54.203437064561079</v>
      </c>
      <c r="L22" s="251">
        <v>2299</v>
      </c>
      <c r="M22" s="59">
        <v>55.211335254562918</v>
      </c>
      <c r="N22" s="251">
        <v>2289</v>
      </c>
      <c r="O22" s="59">
        <v>55.169920462762114</v>
      </c>
      <c r="P22" s="251">
        <v>2191</v>
      </c>
      <c r="Q22" s="59">
        <v>55.679796696315123</v>
      </c>
      <c r="R22" s="251">
        <v>2124</v>
      </c>
      <c r="S22" s="59">
        <v>55.125875940825331</v>
      </c>
      <c r="T22" s="251">
        <v>2187</v>
      </c>
      <c r="U22" s="59">
        <v>56.790444040508959</v>
      </c>
    </row>
    <row r="23" spans="1:21" s="36" customFormat="1" ht="11.25">
      <c r="A23" s="46" t="s">
        <v>97</v>
      </c>
      <c r="B23" s="252">
        <v>24432</v>
      </c>
      <c r="C23" s="80">
        <v>100</v>
      </c>
      <c r="D23" s="252">
        <v>24135</v>
      </c>
      <c r="E23" s="80">
        <v>100</v>
      </c>
      <c r="F23" s="252">
        <v>24013</v>
      </c>
      <c r="G23" s="80">
        <v>100</v>
      </c>
      <c r="H23" s="252">
        <v>23362</v>
      </c>
      <c r="I23" s="80">
        <v>100</v>
      </c>
      <c r="J23" s="252">
        <v>22573</v>
      </c>
      <c r="K23" s="80">
        <v>100</v>
      </c>
      <c r="L23" s="252">
        <v>22484</v>
      </c>
      <c r="M23" s="80">
        <v>100</v>
      </c>
      <c r="N23" s="252">
        <v>21492</v>
      </c>
      <c r="O23" s="80">
        <v>100</v>
      </c>
      <c r="P23" s="252">
        <v>20959</v>
      </c>
      <c r="Q23" s="80">
        <v>100</v>
      </c>
      <c r="R23" s="252">
        <v>20786</v>
      </c>
      <c r="S23" s="80">
        <v>100</v>
      </c>
      <c r="T23" s="252">
        <v>21003</v>
      </c>
      <c r="U23" s="80">
        <v>100</v>
      </c>
    </row>
    <row r="24" spans="1:21" s="36" customFormat="1" ht="11.25">
      <c r="A24" s="41" t="s">
        <v>55</v>
      </c>
      <c r="B24" s="251">
        <v>11209</v>
      </c>
      <c r="C24" s="59">
        <v>45.878356254092992</v>
      </c>
      <c r="D24" s="251">
        <v>11095</v>
      </c>
      <c r="E24" s="59">
        <v>45.970582142117259</v>
      </c>
      <c r="F24" s="251">
        <v>10943</v>
      </c>
      <c r="G24" s="59">
        <v>45.571148960979471</v>
      </c>
      <c r="H24" s="251">
        <v>10519</v>
      </c>
      <c r="I24" s="59">
        <v>45.026110778186798</v>
      </c>
      <c r="J24" s="251">
        <v>10162</v>
      </c>
      <c r="K24" s="59">
        <v>45.018384795995217</v>
      </c>
      <c r="L24" s="251">
        <v>9822</v>
      </c>
      <c r="M24" s="59">
        <v>43.684397793986832</v>
      </c>
      <c r="N24" s="251">
        <v>9387</v>
      </c>
      <c r="O24" s="59">
        <v>43.676716917922946</v>
      </c>
      <c r="P24" s="251">
        <v>9169</v>
      </c>
      <c r="Q24" s="59">
        <v>43.747316188749465</v>
      </c>
      <c r="R24" s="251">
        <v>9154</v>
      </c>
      <c r="S24" s="59">
        <v>44.039257192340997</v>
      </c>
      <c r="T24" s="251">
        <v>9029</v>
      </c>
      <c r="U24" s="59">
        <v>42.989096795695851</v>
      </c>
    </row>
    <row r="25" spans="1:21" s="36" customFormat="1" ht="11.25">
      <c r="A25" s="41" t="s">
        <v>56</v>
      </c>
      <c r="B25" s="251">
        <v>13223</v>
      </c>
      <c r="C25" s="59">
        <v>54.121643745907008</v>
      </c>
      <c r="D25" s="251">
        <v>13040</v>
      </c>
      <c r="E25" s="59">
        <v>54.029417857882741</v>
      </c>
      <c r="F25" s="251">
        <v>13070</v>
      </c>
      <c r="G25" s="59">
        <v>54.428851039020529</v>
      </c>
      <c r="H25" s="251">
        <v>12843</v>
      </c>
      <c r="I25" s="59">
        <v>54.973889221813202</v>
      </c>
      <c r="J25" s="251">
        <v>12411</v>
      </c>
      <c r="K25" s="59">
        <v>54.981615204004783</v>
      </c>
      <c r="L25" s="251">
        <v>12662</v>
      </c>
      <c r="M25" s="59">
        <v>56.31560220601316</v>
      </c>
      <c r="N25" s="251">
        <v>12105</v>
      </c>
      <c r="O25" s="59">
        <v>56.323283082077047</v>
      </c>
      <c r="P25" s="251">
        <v>11790</v>
      </c>
      <c r="Q25" s="59">
        <v>56.252683811250535</v>
      </c>
      <c r="R25" s="251">
        <v>11632</v>
      </c>
      <c r="S25" s="59">
        <v>55.960742807659003</v>
      </c>
      <c r="T25" s="251">
        <v>11974</v>
      </c>
      <c r="U25" s="59">
        <v>57.010903204304142</v>
      </c>
    </row>
    <row r="26" spans="1:21" s="36" customFormat="1" ht="11.25">
      <c r="A26" s="46" t="s">
        <v>98</v>
      </c>
      <c r="B26" s="252">
        <v>14988</v>
      </c>
      <c r="C26" s="80">
        <v>100</v>
      </c>
      <c r="D26" s="252">
        <v>14730</v>
      </c>
      <c r="E26" s="80">
        <v>100</v>
      </c>
      <c r="F26" s="252">
        <v>14797</v>
      </c>
      <c r="G26" s="80">
        <v>100</v>
      </c>
      <c r="H26" s="252">
        <v>14570</v>
      </c>
      <c r="I26" s="80">
        <v>100</v>
      </c>
      <c r="J26" s="252">
        <v>13856</v>
      </c>
      <c r="K26" s="80">
        <v>100</v>
      </c>
      <c r="L26" s="252">
        <v>13369</v>
      </c>
      <c r="M26" s="80">
        <v>100</v>
      </c>
      <c r="N26" s="252">
        <v>12879</v>
      </c>
      <c r="O26" s="80">
        <v>100</v>
      </c>
      <c r="P26" s="252">
        <v>12956</v>
      </c>
      <c r="Q26" s="80">
        <v>100</v>
      </c>
      <c r="R26" s="252">
        <v>12449</v>
      </c>
      <c r="S26" s="80">
        <v>100</v>
      </c>
      <c r="T26" s="252">
        <v>11412</v>
      </c>
      <c r="U26" s="80">
        <v>100</v>
      </c>
    </row>
    <row r="27" spans="1:21" s="36" customFormat="1" ht="11.25">
      <c r="A27" s="41" t="s">
        <v>55</v>
      </c>
      <c r="B27" s="251">
        <v>6623</v>
      </c>
      <c r="C27" s="59">
        <v>44.18868428075794</v>
      </c>
      <c r="D27" s="251">
        <v>6507</v>
      </c>
      <c r="E27" s="59">
        <v>44.175152749490834</v>
      </c>
      <c r="F27" s="251">
        <v>6435</v>
      </c>
      <c r="G27" s="59">
        <v>43.488544975332836</v>
      </c>
      <c r="H27" s="251">
        <v>6243</v>
      </c>
      <c r="I27" s="59">
        <v>42.848318462594371</v>
      </c>
      <c r="J27" s="251">
        <v>5929</v>
      </c>
      <c r="K27" s="59">
        <v>42.790127020785221</v>
      </c>
      <c r="L27" s="251">
        <v>5677</v>
      </c>
      <c r="M27" s="59">
        <v>42.463909043309151</v>
      </c>
      <c r="N27" s="251">
        <v>5337</v>
      </c>
      <c r="O27" s="59">
        <v>41.439552760307478</v>
      </c>
      <c r="P27" s="251">
        <v>5380</v>
      </c>
      <c r="Q27" s="59">
        <v>41.525162087063912</v>
      </c>
      <c r="R27" s="251">
        <v>5100</v>
      </c>
      <c r="S27" s="59">
        <v>40.967145955498438</v>
      </c>
      <c r="T27" s="251">
        <v>4627</v>
      </c>
      <c r="U27" s="59">
        <v>40.545040308447248</v>
      </c>
    </row>
    <row r="28" spans="1:21" s="36" customFormat="1" ht="11.25">
      <c r="A28" s="41" t="s">
        <v>56</v>
      </c>
      <c r="B28" s="251">
        <v>8365</v>
      </c>
      <c r="C28" s="59">
        <v>55.81131571924206</v>
      </c>
      <c r="D28" s="251">
        <v>8223</v>
      </c>
      <c r="E28" s="59">
        <v>55.824847250509166</v>
      </c>
      <c r="F28" s="251">
        <v>8362</v>
      </c>
      <c r="G28" s="59">
        <v>56.511455024667171</v>
      </c>
      <c r="H28" s="251">
        <v>8327</v>
      </c>
      <c r="I28" s="59">
        <v>57.151681537405629</v>
      </c>
      <c r="J28" s="251">
        <v>7927</v>
      </c>
      <c r="K28" s="59">
        <v>57.209872979214779</v>
      </c>
      <c r="L28" s="251">
        <v>7692</v>
      </c>
      <c r="M28" s="59">
        <v>57.536090956690856</v>
      </c>
      <c r="N28" s="251">
        <v>7542</v>
      </c>
      <c r="O28" s="59">
        <v>58.560447239692529</v>
      </c>
      <c r="P28" s="251">
        <v>7576</v>
      </c>
      <c r="Q28" s="59">
        <v>58.474837912936096</v>
      </c>
      <c r="R28" s="251">
        <v>7349</v>
      </c>
      <c r="S28" s="59">
        <v>59.032854044501569</v>
      </c>
      <c r="T28" s="251">
        <v>6785</v>
      </c>
      <c r="U28" s="59">
        <v>59.454959691552759</v>
      </c>
    </row>
    <row r="29" spans="1:21" s="36" customFormat="1" ht="11.25">
      <c r="A29" s="46" t="s">
        <v>99</v>
      </c>
      <c r="B29" s="252">
        <v>6938</v>
      </c>
      <c r="C29" s="80">
        <v>100</v>
      </c>
      <c r="D29" s="252">
        <v>6730</v>
      </c>
      <c r="E29" s="80">
        <v>100</v>
      </c>
      <c r="F29" s="252">
        <v>6573</v>
      </c>
      <c r="G29" s="80">
        <v>100</v>
      </c>
      <c r="H29" s="252">
        <v>6436</v>
      </c>
      <c r="I29" s="80">
        <v>100</v>
      </c>
      <c r="J29" s="252">
        <v>6363</v>
      </c>
      <c r="K29" s="80">
        <v>100</v>
      </c>
      <c r="L29" s="252">
        <v>6117</v>
      </c>
      <c r="M29" s="80">
        <v>100</v>
      </c>
      <c r="N29" s="252">
        <v>5621</v>
      </c>
      <c r="O29" s="80">
        <v>100</v>
      </c>
      <c r="P29" s="252">
        <v>5752</v>
      </c>
      <c r="Q29" s="80">
        <v>100</v>
      </c>
      <c r="R29" s="252">
        <v>5807</v>
      </c>
      <c r="S29" s="80">
        <v>100</v>
      </c>
      <c r="T29" s="252">
        <v>5761</v>
      </c>
      <c r="U29" s="80">
        <v>100</v>
      </c>
    </row>
    <row r="30" spans="1:21" s="36" customFormat="1" ht="11.25">
      <c r="A30" s="41" t="s">
        <v>55</v>
      </c>
      <c r="B30" s="251">
        <v>2887</v>
      </c>
      <c r="C30" s="59">
        <v>41.611415393485153</v>
      </c>
      <c r="D30" s="251">
        <v>2714</v>
      </c>
      <c r="E30" s="59">
        <v>40.326894502228825</v>
      </c>
      <c r="F30" s="251">
        <v>2634</v>
      </c>
      <c r="G30" s="59">
        <v>40.073026015518025</v>
      </c>
      <c r="H30" s="251">
        <v>2540</v>
      </c>
      <c r="I30" s="59">
        <v>39.465506525792414</v>
      </c>
      <c r="J30" s="251">
        <v>2471</v>
      </c>
      <c r="K30" s="59">
        <v>38.833883388338833</v>
      </c>
      <c r="L30" s="251">
        <v>2247</v>
      </c>
      <c r="M30" s="59">
        <v>36.733692986758214</v>
      </c>
      <c r="N30" s="251">
        <v>2026</v>
      </c>
      <c r="O30" s="59">
        <v>36.043408646148372</v>
      </c>
      <c r="P30" s="251">
        <v>1971</v>
      </c>
      <c r="Q30" s="59">
        <v>34.266342141863696</v>
      </c>
      <c r="R30" s="251">
        <v>1946</v>
      </c>
      <c r="S30" s="59">
        <v>33.511279490270361</v>
      </c>
      <c r="T30" s="251">
        <v>1913</v>
      </c>
      <c r="U30" s="59">
        <v>33.206040617948275</v>
      </c>
    </row>
    <row r="31" spans="1:21" s="36" customFormat="1" ht="11.25">
      <c r="A31" s="41" t="s">
        <v>56</v>
      </c>
      <c r="B31" s="251">
        <v>4051</v>
      </c>
      <c r="C31" s="59">
        <v>58.388584606514847</v>
      </c>
      <c r="D31" s="251">
        <v>4016</v>
      </c>
      <c r="E31" s="59">
        <v>59.673105497771175</v>
      </c>
      <c r="F31" s="251">
        <v>3939</v>
      </c>
      <c r="G31" s="59">
        <v>59.926973984481968</v>
      </c>
      <c r="H31" s="251">
        <v>3896</v>
      </c>
      <c r="I31" s="59">
        <v>60.534493474207586</v>
      </c>
      <c r="J31" s="251">
        <v>3892</v>
      </c>
      <c r="K31" s="59">
        <v>61.166116611661167</v>
      </c>
      <c r="L31" s="251">
        <v>3870</v>
      </c>
      <c r="M31" s="59">
        <v>63.266307013241786</v>
      </c>
      <c r="N31" s="251">
        <v>3595</v>
      </c>
      <c r="O31" s="59">
        <v>63.956591353851636</v>
      </c>
      <c r="P31" s="251">
        <v>3781</v>
      </c>
      <c r="Q31" s="59">
        <v>65.733657858136297</v>
      </c>
      <c r="R31" s="251">
        <v>3861</v>
      </c>
      <c r="S31" s="59">
        <v>66.488720509729632</v>
      </c>
      <c r="T31" s="251">
        <v>3848</v>
      </c>
      <c r="U31" s="59">
        <v>66.793959382051725</v>
      </c>
    </row>
    <row r="32" spans="1:21" s="36" customFormat="1" ht="11.25">
      <c r="A32" s="46" t="s">
        <v>100</v>
      </c>
      <c r="B32" s="252">
        <v>6365</v>
      </c>
      <c r="C32" s="80">
        <v>100</v>
      </c>
      <c r="D32" s="252">
        <v>6238</v>
      </c>
      <c r="E32" s="80">
        <v>100</v>
      </c>
      <c r="F32" s="252">
        <v>6112</v>
      </c>
      <c r="G32" s="80">
        <v>100</v>
      </c>
      <c r="H32" s="252">
        <v>6078</v>
      </c>
      <c r="I32" s="80">
        <v>100</v>
      </c>
      <c r="J32" s="252">
        <v>5990</v>
      </c>
      <c r="K32" s="80">
        <v>100</v>
      </c>
      <c r="L32" s="252">
        <v>5885</v>
      </c>
      <c r="M32" s="80">
        <v>100</v>
      </c>
      <c r="N32" s="252">
        <v>5766</v>
      </c>
      <c r="O32" s="80">
        <v>100</v>
      </c>
      <c r="P32" s="252">
        <v>5620</v>
      </c>
      <c r="Q32" s="80">
        <v>100</v>
      </c>
      <c r="R32" s="252">
        <v>5210</v>
      </c>
      <c r="S32" s="80">
        <v>100</v>
      </c>
      <c r="T32" s="252">
        <v>4805</v>
      </c>
      <c r="U32" s="80">
        <v>100</v>
      </c>
    </row>
    <row r="33" spans="1:21" s="36" customFormat="1" ht="11.25">
      <c r="A33" s="211" t="s">
        <v>55</v>
      </c>
      <c r="B33" s="251">
        <v>1914</v>
      </c>
      <c r="C33" s="59">
        <v>30.070699135899449</v>
      </c>
      <c r="D33" s="251">
        <v>1799</v>
      </c>
      <c r="E33" s="59">
        <v>28.83937159345944</v>
      </c>
      <c r="F33" s="251">
        <v>1646</v>
      </c>
      <c r="G33" s="59">
        <v>26.930628272251312</v>
      </c>
      <c r="H33" s="251">
        <v>1574</v>
      </c>
      <c r="I33" s="59">
        <v>25.89667653833498</v>
      </c>
      <c r="J33" s="251">
        <v>1482</v>
      </c>
      <c r="K33" s="59">
        <v>24.741235392320533</v>
      </c>
      <c r="L33" s="251">
        <v>1418</v>
      </c>
      <c r="M33" s="59">
        <v>24.095157179269329</v>
      </c>
      <c r="N33" s="251">
        <v>1366</v>
      </c>
      <c r="O33" s="59">
        <v>23.690600069372181</v>
      </c>
      <c r="P33" s="251">
        <v>1307</v>
      </c>
      <c r="Q33" s="59">
        <v>23.256227758007118</v>
      </c>
      <c r="R33" s="251">
        <v>1159</v>
      </c>
      <c r="S33" s="59">
        <v>22.245681381957773</v>
      </c>
      <c r="T33" s="251">
        <v>1030</v>
      </c>
      <c r="U33" s="59">
        <v>21.436004162330903</v>
      </c>
    </row>
    <row r="34" spans="1:21" s="36" customFormat="1" ht="11.25">
      <c r="A34" s="42" t="s">
        <v>56</v>
      </c>
      <c r="B34" s="43">
        <v>4451</v>
      </c>
      <c r="C34" s="62">
        <v>69.929300864100554</v>
      </c>
      <c r="D34" s="43">
        <v>4439</v>
      </c>
      <c r="E34" s="62">
        <v>71.160628406540553</v>
      </c>
      <c r="F34" s="43">
        <v>4466</v>
      </c>
      <c r="G34" s="62">
        <v>73.069371727748688</v>
      </c>
      <c r="H34" s="43">
        <v>4504</v>
      </c>
      <c r="I34" s="62">
        <v>74.103323461665013</v>
      </c>
      <c r="J34" s="43">
        <v>4508</v>
      </c>
      <c r="K34" s="62">
        <v>75.258764607679467</v>
      </c>
      <c r="L34" s="43">
        <v>4467</v>
      </c>
      <c r="M34" s="62">
        <v>75.904842820730664</v>
      </c>
      <c r="N34" s="43">
        <v>4400</v>
      </c>
      <c r="O34" s="62">
        <v>76.309399930627819</v>
      </c>
      <c r="P34" s="43">
        <v>4313</v>
      </c>
      <c r="Q34" s="62">
        <v>76.743772241992886</v>
      </c>
      <c r="R34" s="43">
        <v>4051</v>
      </c>
      <c r="S34" s="62">
        <v>77.754318618042234</v>
      </c>
      <c r="T34" s="43">
        <v>3775</v>
      </c>
      <c r="U34" s="62">
        <v>78.563995837669097</v>
      </c>
    </row>
    <row r="35" spans="1:21" s="36" customFormat="1" ht="12" customHeight="1">
      <c r="A35" s="31" t="s">
        <v>102</v>
      </c>
      <c r="B35" s="48"/>
      <c r="C35" s="49"/>
      <c r="D35" s="48"/>
      <c r="E35" s="49"/>
      <c r="F35" s="48"/>
      <c r="G35" s="49"/>
      <c r="H35" s="48"/>
      <c r="I35" s="49"/>
      <c r="J35" s="48"/>
      <c r="K35" s="49"/>
      <c r="L35" s="48"/>
      <c r="M35" s="49"/>
      <c r="N35" s="48"/>
      <c r="O35" s="49"/>
      <c r="P35" s="48"/>
      <c r="Q35" s="49"/>
      <c r="R35" s="48"/>
      <c r="S35" s="49"/>
      <c r="T35" s="48"/>
      <c r="U35" s="49"/>
    </row>
    <row r="36" spans="1:21" s="15" customFormat="1" ht="12" customHeight="1"/>
    <row r="37" spans="1:21" ht="12.75" customHeight="1">
      <c r="A37" s="214" t="s">
        <v>107</v>
      </c>
      <c r="B37" s="214" t="s">
        <v>108</v>
      </c>
      <c r="C37" s="214"/>
      <c r="D37" s="214" t="s">
        <v>108</v>
      </c>
      <c r="E37" s="214"/>
      <c r="F37" s="214" t="s">
        <v>108</v>
      </c>
      <c r="G37" s="214"/>
      <c r="H37" s="215"/>
      <c r="I37" s="215"/>
      <c r="J37" s="215"/>
      <c r="K37" s="216"/>
      <c r="L37" s="213"/>
    </row>
    <row r="38" spans="1:21" ht="12.75" customHeight="1">
      <c r="A38" s="214"/>
      <c r="B38" s="191" t="s">
        <v>109</v>
      </c>
      <c r="C38" s="214"/>
      <c r="D38" s="191" t="s">
        <v>109</v>
      </c>
      <c r="E38" s="214"/>
      <c r="F38" s="191" t="s">
        <v>109</v>
      </c>
      <c r="G38" s="214"/>
      <c r="H38" s="215"/>
      <c r="I38" s="215"/>
      <c r="J38" s="215"/>
      <c r="K38" s="216"/>
      <c r="L38" s="213"/>
    </row>
    <row r="39" spans="1:21" ht="12.75" customHeight="1">
      <c r="A39" s="214"/>
      <c r="B39" s="214" t="s">
        <v>110</v>
      </c>
      <c r="C39" s="214"/>
      <c r="D39" s="214" t="s">
        <v>110</v>
      </c>
      <c r="E39" s="214"/>
      <c r="F39" s="214" t="s">
        <v>110</v>
      </c>
      <c r="G39" s="214"/>
      <c r="H39" s="215"/>
      <c r="I39" s="215"/>
      <c r="J39" s="215"/>
      <c r="K39" s="216"/>
      <c r="L39" s="213"/>
    </row>
    <row r="40" spans="1:21" ht="12.75" customHeight="1">
      <c r="A40" s="214"/>
      <c r="B40" s="214" t="s">
        <v>111</v>
      </c>
      <c r="C40" s="214"/>
      <c r="D40" s="214" t="s">
        <v>111</v>
      </c>
      <c r="E40" s="214"/>
      <c r="F40" s="214" t="s">
        <v>111</v>
      </c>
      <c r="G40" s="214"/>
      <c r="H40" s="215"/>
      <c r="I40" s="215"/>
      <c r="J40" s="215"/>
      <c r="K40" s="216"/>
      <c r="L40" s="213"/>
    </row>
    <row r="41" spans="1:21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6"/>
      <c r="L41" s="213"/>
    </row>
    <row r="42" spans="1:21">
      <c r="A42" s="217" t="s">
        <v>112</v>
      </c>
      <c r="B42" s="218" t="s">
        <v>113</v>
      </c>
      <c r="C42" s="215"/>
      <c r="D42" s="218" t="s">
        <v>113</v>
      </c>
      <c r="E42" s="215"/>
      <c r="F42" s="218" t="s">
        <v>113</v>
      </c>
      <c r="G42" s="215"/>
      <c r="H42" s="215"/>
      <c r="I42" s="215"/>
      <c r="J42" s="215"/>
      <c r="K42" s="216"/>
      <c r="L42" s="213"/>
    </row>
    <row r="43" spans="1:21">
      <c r="A43" s="219" t="s">
        <v>114</v>
      </c>
      <c r="B43" s="217" t="s">
        <v>115</v>
      </c>
      <c r="C43" s="215"/>
      <c r="D43" s="217" t="s">
        <v>115</v>
      </c>
      <c r="E43" s="215"/>
      <c r="F43" s="217" t="s">
        <v>115</v>
      </c>
      <c r="G43" s="215"/>
      <c r="H43" s="215"/>
      <c r="I43" s="215"/>
      <c r="J43" s="215"/>
      <c r="K43" s="216"/>
      <c r="L43" s="213"/>
    </row>
    <row r="45" spans="1:21" ht="14.25">
      <c r="A45" s="273" t="s">
        <v>190</v>
      </c>
      <c r="B45" s="273"/>
      <c r="C45" s="273"/>
      <c r="D45" s="273"/>
      <c r="E45" s="273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</row>
    <row r="46" spans="1:21">
      <c r="A46" s="68" t="s">
        <v>58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</row>
  </sheetData>
  <mergeCells count="13">
    <mergeCell ref="A1:F1"/>
    <mergeCell ref="A3:A4"/>
    <mergeCell ref="F3:G3"/>
    <mergeCell ref="H3:I3"/>
    <mergeCell ref="J3:K3"/>
    <mergeCell ref="A45:P45"/>
    <mergeCell ref="N3:O3"/>
    <mergeCell ref="P3:Q3"/>
    <mergeCell ref="R3:S3"/>
    <mergeCell ref="T3:U3"/>
    <mergeCell ref="L3:M3"/>
    <mergeCell ref="D3:E3"/>
    <mergeCell ref="B3:C3"/>
  </mergeCells>
  <hyperlinks>
    <hyperlink ref="A1" location="Index!A1" display="retour à l'index" xr:uid="{882655BF-F15C-473D-B111-3291AB5D1DCB}"/>
  </hyperlinks>
  <pageMargins left="0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7E88-9526-4FEC-B6BF-D42619B167E9}">
  <dimension ref="A1:F24"/>
  <sheetViews>
    <sheetView showGridLines="0" zoomScaleNormal="100" workbookViewId="0">
      <selection activeCell="A2" sqref="A2"/>
    </sheetView>
  </sheetViews>
  <sheetFormatPr baseColWidth="10" defaultColWidth="8.25" defaultRowHeight="14.25"/>
  <cols>
    <col min="1" max="1" width="11.25" style="194" customWidth="1"/>
    <col min="2" max="4" width="13.125" style="195" customWidth="1"/>
    <col min="5" max="6" width="13.125" style="194" customWidth="1"/>
    <col min="7" max="7" width="7.5" style="194" customWidth="1"/>
    <col min="8" max="16384" width="8.25" style="194"/>
  </cols>
  <sheetData>
    <row r="1" spans="1:6" s="178" customFormat="1" ht="13.35" customHeight="1">
      <c r="A1" s="257" t="s">
        <v>52</v>
      </c>
      <c r="B1" s="258"/>
      <c r="C1" s="177"/>
      <c r="D1" s="177"/>
    </row>
    <row r="2" spans="1:6" s="178" customFormat="1" ht="13.35" customHeight="1">
      <c r="A2" s="32" t="s">
        <v>200</v>
      </c>
      <c r="B2" s="179"/>
      <c r="C2" s="179"/>
      <c r="D2" s="179"/>
      <c r="E2" s="180"/>
    </row>
    <row r="3" spans="1:6" s="183" customFormat="1" ht="13.35" customHeight="1">
      <c r="A3" s="181" t="s">
        <v>105</v>
      </c>
      <c r="B3" s="182"/>
      <c r="C3" s="182"/>
      <c r="D3" s="182"/>
      <c r="F3" s="34" t="s">
        <v>179</v>
      </c>
    </row>
    <row r="4" spans="1:6" s="187" customFormat="1" ht="11.25">
      <c r="A4" s="184"/>
      <c r="B4" s="185" t="s">
        <v>9</v>
      </c>
      <c r="C4" s="185" t="s">
        <v>55</v>
      </c>
      <c r="D4" s="201" t="s">
        <v>103</v>
      </c>
      <c r="E4" s="185" t="s">
        <v>56</v>
      </c>
      <c r="F4" s="186" t="s">
        <v>104</v>
      </c>
    </row>
    <row r="5" spans="1:6" s="187" customFormat="1" ht="11.25">
      <c r="A5" s="249">
        <v>2023</v>
      </c>
      <c r="B5" s="188">
        <v>4836</v>
      </c>
      <c r="C5" s="188">
        <v>2287</v>
      </c>
      <c r="D5" s="202">
        <v>47.291149710504548</v>
      </c>
      <c r="E5" s="188">
        <v>2549</v>
      </c>
      <c r="F5" s="202">
        <v>52.708850289495444</v>
      </c>
    </row>
    <row r="6" spans="1:6" s="187" customFormat="1" ht="11.25">
      <c r="A6" s="249">
        <v>2022</v>
      </c>
      <c r="B6" s="188">
        <v>4609</v>
      </c>
      <c r="C6" s="188">
        <v>2174</v>
      </c>
      <c r="D6" s="202">
        <v>47.168583206769362</v>
      </c>
      <c r="E6" s="188">
        <v>2435</v>
      </c>
      <c r="F6" s="202">
        <v>52.831416793230638</v>
      </c>
    </row>
    <row r="7" spans="1:6" s="187" customFormat="1" ht="11.25">
      <c r="A7" s="249">
        <v>2021</v>
      </c>
      <c r="B7" s="188">
        <v>4527</v>
      </c>
      <c r="C7" s="188">
        <v>2129</v>
      </c>
      <c r="D7" s="202">
        <v>47.028937486193946</v>
      </c>
      <c r="E7" s="188">
        <v>2398</v>
      </c>
      <c r="F7" s="202">
        <v>52.971062513806054</v>
      </c>
    </row>
    <row r="8" spans="1:6" s="187" customFormat="1" ht="11.25">
      <c r="A8" s="190">
        <v>2020</v>
      </c>
      <c r="B8" s="188">
        <v>4422</v>
      </c>
      <c r="C8" s="188">
        <v>2069</v>
      </c>
      <c r="D8" s="202">
        <v>46.78878335594753</v>
      </c>
      <c r="E8" s="188">
        <v>2353</v>
      </c>
      <c r="F8" s="202">
        <v>53.211216644052463</v>
      </c>
    </row>
    <row r="9" spans="1:6" s="187" customFormat="1" ht="11.25">
      <c r="A9" s="190">
        <v>2019</v>
      </c>
      <c r="B9" s="188">
        <v>4306</v>
      </c>
      <c r="C9" s="188">
        <v>1972</v>
      </c>
      <c r="D9" s="202">
        <v>45.796562935438921</v>
      </c>
      <c r="E9" s="188">
        <v>2334</v>
      </c>
      <c r="F9" s="202">
        <v>54.203437064561079</v>
      </c>
    </row>
    <row r="10" spans="1:6" s="187" customFormat="1" ht="11.25">
      <c r="A10" s="190">
        <v>2018</v>
      </c>
      <c r="B10" s="188">
        <v>4164</v>
      </c>
      <c r="C10" s="188">
        <v>1865</v>
      </c>
      <c r="D10" s="202">
        <v>44.788664745437082</v>
      </c>
      <c r="E10" s="188">
        <v>2299</v>
      </c>
      <c r="F10" s="202">
        <v>55.211335254562918</v>
      </c>
    </row>
    <row r="11" spans="1:6" s="191" customFormat="1" ht="12.75" customHeight="1">
      <c r="A11" s="190">
        <v>2017</v>
      </c>
      <c r="B11" s="188">
        <v>4149</v>
      </c>
      <c r="C11" s="188">
        <v>1860</v>
      </c>
      <c r="D11" s="202">
        <v>44.830079537237886</v>
      </c>
      <c r="E11" s="188">
        <v>2289</v>
      </c>
      <c r="F11" s="202">
        <v>55.169920462762114</v>
      </c>
    </row>
    <row r="12" spans="1:6" s="191" customFormat="1" ht="12.75" customHeight="1">
      <c r="A12" s="190">
        <v>2016</v>
      </c>
      <c r="B12" s="188">
        <v>3935</v>
      </c>
      <c r="C12" s="188">
        <v>1744</v>
      </c>
      <c r="D12" s="202">
        <v>44.320203303684877</v>
      </c>
      <c r="E12" s="188">
        <v>2191</v>
      </c>
      <c r="F12" s="202">
        <v>55.679796696315123</v>
      </c>
    </row>
    <row r="13" spans="1:6" s="191" customFormat="1" ht="12.75" customHeight="1">
      <c r="A13" s="190">
        <v>2015</v>
      </c>
      <c r="B13" s="188">
        <v>3853</v>
      </c>
      <c r="C13" s="188">
        <v>1729</v>
      </c>
      <c r="D13" s="202">
        <v>44.874124059174669</v>
      </c>
      <c r="E13" s="188">
        <v>2124</v>
      </c>
      <c r="F13" s="202">
        <v>55.125875940825331</v>
      </c>
    </row>
    <row r="14" spans="1:6" s="191" customFormat="1" ht="12.75" customHeight="1">
      <c r="A14" s="190">
        <v>2014</v>
      </c>
      <c r="B14" s="188">
        <v>3851</v>
      </c>
      <c r="C14" s="188">
        <v>1664</v>
      </c>
      <c r="D14" s="202">
        <v>43.209555959491041</v>
      </c>
      <c r="E14" s="188">
        <v>2187</v>
      </c>
      <c r="F14" s="202">
        <v>56.790444040508959</v>
      </c>
    </row>
    <row r="15" spans="1:6" s="191" customFormat="1" ht="12.75" customHeight="1">
      <c r="A15" s="190">
        <v>2013</v>
      </c>
      <c r="B15" s="188">
        <v>3640</v>
      </c>
      <c r="C15" s="188">
        <v>1592</v>
      </c>
      <c r="D15" s="202">
        <v>43.736263736263737</v>
      </c>
      <c r="E15" s="188">
        <v>2048</v>
      </c>
      <c r="F15" s="202">
        <v>56.263736263736263</v>
      </c>
    </row>
    <row r="16" spans="1:6" s="191" customFormat="1" ht="12.75" customHeight="1">
      <c r="A16" s="190">
        <v>2012</v>
      </c>
      <c r="B16" s="188">
        <v>3651</v>
      </c>
      <c r="C16" s="188">
        <v>1576</v>
      </c>
      <c r="D16" s="202">
        <v>43.166255820323201</v>
      </c>
      <c r="E16" s="188">
        <v>2075</v>
      </c>
      <c r="F16" s="202">
        <v>56.833744179676806</v>
      </c>
    </row>
    <row r="17" spans="1:6" s="191" customFormat="1" ht="12.75" customHeight="1">
      <c r="A17" s="190">
        <v>2011</v>
      </c>
      <c r="B17" s="188">
        <v>3494</v>
      </c>
      <c r="C17" s="188">
        <v>1511</v>
      </c>
      <c r="D17" s="202">
        <v>43.245563823697772</v>
      </c>
      <c r="E17" s="188">
        <v>1983</v>
      </c>
      <c r="F17" s="202">
        <v>56.754436176302235</v>
      </c>
    </row>
    <row r="18" spans="1:6" s="191" customFormat="1" ht="12.75" customHeight="1">
      <c r="A18" s="190">
        <v>2010</v>
      </c>
      <c r="B18" s="188">
        <v>3593</v>
      </c>
      <c r="C18" s="188">
        <v>1558</v>
      </c>
      <c r="D18" s="202">
        <v>43.362092958530475</v>
      </c>
      <c r="E18" s="188">
        <v>2035</v>
      </c>
      <c r="F18" s="202">
        <v>56.637907041469525</v>
      </c>
    </row>
    <row r="19" spans="1:6" s="191" customFormat="1" ht="12.75" customHeight="1">
      <c r="A19" s="190">
        <v>2009</v>
      </c>
      <c r="B19" s="188">
        <v>3428</v>
      </c>
      <c r="C19" s="188">
        <v>1435</v>
      </c>
      <c r="D19" s="202">
        <v>41.861143523920653</v>
      </c>
      <c r="E19" s="188">
        <v>1993</v>
      </c>
      <c r="F19" s="202">
        <v>58.138856476079347</v>
      </c>
    </row>
    <row r="20" spans="1:6" s="191" customFormat="1" ht="12.75" customHeight="1">
      <c r="A20" s="190">
        <v>2008</v>
      </c>
      <c r="B20" s="188">
        <v>3220</v>
      </c>
      <c r="C20" s="188">
        <v>1331</v>
      </c>
      <c r="D20" s="202">
        <v>41.335403726708073</v>
      </c>
      <c r="E20" s="188">
        <v>1889</v>
      </c>
      <c r="F20" s="202">
        <v>58.664596273291927</v>
      </c>
    </row>
    <row r="21" spans="1:6" s="191" customFormat="1" ht="12.75" customHeight="1">
      <c r="A21" s="192">
        <v>2007</v>
      </c>
      <c r="B21" s="193">
        <v>3237</v>
      </c>
      <c r="C21" s="193">
        <v>1246</v>
      </c>
      <c r="D21" s="203">
        <v>38.492431263515606</v>
      </c>
      <c r="E21" s="193">
        <v>1991</v>
      </c>
      <c r="F21" s="203">
        <v>61.507568736484394</v>
      </c>
    </row>
    <row r="22" spans="1:6" s="191" customFormat="1" ht="12.95" customHeight="1">
      <c r="A22" s="190"/>
      <c r="B22" s="188"/>
      <c r="C22" s="188"/>
      <c r="D22" s="188"/>
      <c r="E22" s="188"/>
      <c r="F22" s="189"/>
    </row>
    <row r="23" spans="1:6" s="191" customFormat="1" ht="11.1" customHeight="1">
      <c r="A23" s="31" t="s">
        <v>106</v>
      </c>
      <c r="B23" s="188"/>
      <c r="C23" s="188"/>
      <c r="D23" s="188"/>
      <c r="E23" s="188"/>
      <c r="F23" s="189"/>
    </row>
    <row r="24" spans="1:6" s="191" customFormat="1" ht="12.6" customHeight="1">
      <c r="A24" s="31" t="s">
        <v>58</v>
      </c>
      <c r="B24" s="188"/>
      <c r="C24" s="188"/>
      <c r="D24" s="188"/>
      <c r="E24" s="188"/>
      <c r="F24" s="189"/>
    </row>
  </sheetData>
  <mergeCells count="1">
    <mergeCell ref="A1:B1"/>
  </mergeCells>
  <conditionalFormatting sqref="B22:E24">
    <cfRule type="expression" dxfId="38" priority="98">
      <formula>AND(NOT(ISNUMBER(B22)), (B22&lt;&gt;""))</formula>
    </cfRule>
  </conditionalFormatting>
  <conditionalFormatting sqref="B17:C17">
    <cfRule type="expression" dxfId="37" priority="32">
      <formula>AND(NOT(ISNUMBER(B17)), (B17&lt;&gt;""))</formula>
    </cfRule>
  </conditionalFormatting>
  <conditionalFormatting sqref="B11:C12">
    <cfRule type="expression" dxfId="36" priority="37">
      <formula>AND(NOT(ISNUMBER(B11)), (B11&lt;&gt;""))</formula>
    </cfRule>
  </conditionalFormatting>
  <conditionalFormatting sqref="B13:C13">
    <cfRule type="expression" dxfId="35" priority="36">
      <formula>AND(NOT(ISNUMBER(B13)), (B13&lt;&gt;""))</formula>
    </cfRule>
  </conditionalFormatting>
  <conditionalFormatting sqref="B14:C14">
    <cfRule type="expression" dxfId="34" priority="35">
      <formula>AND(NOT(ISNUMBER(B14)), (B14&lt;&gt;""))</formula>
    </cfRule>
  </conditionalFormatting>
  <conditionalFormatting sqref="B15:C15">
    <cfRule type="expression" dxfId="33" priority="34">
      <formula>AND(NOT(ISNUMBER(B15)), (B15&lt;&gt;""))</formula>
    </cfRule>
  </conditionalFormatting>
  <conditionalFormatting sqref="B16:C16">
    <cfRule type="expression" dxfId="32" priority="33">
      <formula>AND(NOT(ISNUMBER(B16)), (B16&lt;&gt;""))</formula>
    </cfRule>
  </conditionalFormatting>
  <conditionalFormatting sqref="B19:C19">
    <cfRule type="expression" dxfId="31" priority="30">
      <formula>AND(NOT(ISNUMBER(B19)), (B19&lt;&gt;""))</formula>
    </cfRule>
  </conditionalFormatting>
  <conditionalFormatting sqref="B20:C20">
    <cfRule type="expression" dxfId="30" priority="29">
      <formula>AND(NOT(ISNUMBER(B20)), (B20&lt;&gt;""))</formula>
    </cfRule>
  </conditionalFormatting>
  <conditionalFormatting sqref="B9:C9">
    <cfRule type="expression" dxfId="29" priority="26">
      <formula>AND(NOT(ISNUMBER(B9)), (B9&lt;&gt;""))</formula>
    </cfRule>
  </conditionalFormatting>
  <conditionalFormatting sqref="D7:D21">
    <cfRule type="expression" dxfId="28" priority="82">
      <formula>AND(NOT(ISNUMBER(D7)), (D7&lt;&gt;""))</formula>
    </cfRule>
  </conditionalFormatting>
  <conditionalFormatting sqref="E11:E12">
    <cfRule type="expression" dxfId="27" priority="23">
      <formula>AND(NOT(ISNUMBER(E11)), (E11&lt;&gt;""))</formula>
    </cfRule>
  </conditionalFormatting>
  <conditionalFormatting sqref="E13">
    <cfRule type="expression" dxfId="26" priority="22">
      <formula>AND(NOT(ISNUMBER(E13)), (E13&lt;&gt;""))</formula>
    </cfRule>
  </conditionalFormatting>
  <conditionalFormatting sqref="E21">
    <cfRule type="expression" dxfId="25" priority="14">
      <formula>AND(NOT(ISNUMBER(E21)), (E21&lt;&gt;""))</formula>
    </cfRule>
  </conditionalFormatting>
  <conditionalFormatting sqref="E14">
    <cfRule type="expression" dxfId="24" priority="21">
      <formula>AND(NOT(ISNUMBER(E14)), (E14&lt;&gt;""))</formula>
    </cfRule>
  </conditionalFormatting>
  <conditionalFormatting sqref="E15">
    <cfRule type="expression" dxfId="23" priority="20">
      <formula>AND(NOT(ISNUMBER(E15)), (E15&lt;&gt;""))</formula>
    </cfRule>
  </conditionalFormatting>
  <conditionalFormatting sqref="E16">
    <cfRule type="expression" dxfId="22" priority="19">
      <formula>AND(NOT(ISNUMBER(E16)), (E16&lt;&gt;""))</formula>
    </cfRule>
  </conditionalFormatting>
  <conditionalFormatting sqref="E17">
    <cfRule type="expression" dxfId="21" priority="18">
      <formula>AND(NOT(ISNUMBER(E17)), (E17&lt;&gt;""))</formula>
    </cfRule>
  </conditionalFormatting>
  <conditionalFormatting sqref="E18">
    <cfRule type="expression" dxfId="20" priority="17">
      <formula>AND(NOT(ISNUMBER(E18)), (E18&lt;&gt;""))</formula>
    </cfRule>
  </conditionalFormatting>
  <conditionalFormatting sqref="E19">
    <cfRule type="expression" dxfId="19" priority="16">
      <formula>AND(NOT(ISNUMBER(E19)), (E19&lt;&gt;""))</formula>
    </cfRule>
  </conditionalFormatting>
  <conditionalFormatting sqref="E20">
    <cfRule type="expression" dxfId="18" priority="15">
      <formula>AND(NOT(ISNUMBER(E20)), (E20&lt;&gt;""))</formula>
    </cfRule>
  </conditionalFormatting>
  <conditionalFormatting sqref="E10">
    <cfRule type="expression" dxfId="17" priority="13">
      <formula>AND(NOT(ISNUMBER(E10)), (E10&lt;&gt;""))</formula>
    </cfRule>
  </conditionalFormatting>
  <conditionalFormatting sqref="E9">
    <cfRule type="expression" dxfId="16" priority="12">
      <formula>AND(NOT(ISNUMBER(E9)), (E9&lt;&gt;""))</formula>
    </cfRule>
  </conditionalFormatting>
  <conditionalFormatting sqref="E8">
    <cfRule type="expression" dxfId="15" priority="11">
      <formula>AND(NOT(ISNUMBER(E8)), (E8&lt;&gt;""))</formula>
    </cfRule>
  </conditionalFormatting>
  <conditionalFormatting sqref="E7">
    <cfRule type="expression" dxfId="14" priority="10">
      <formula>AND(NOT(ISNUMBER(E7)), (E7&lt;&gt;""))</formula>
    </cfRule>
  </conditionalFormatting>
  <conditionalFormatting sqref="F7:F21">
    <cfRule type="expression" dxfId="13" priority="9">
      <formula>AND(NOT(ISNUMBER(F7)), (F7&lt;&gt;""))</formula>
    </cfRule>
  </conditionalFormatting>
  <conditionalFormatting sqref="B10:C10">
    <cfRule type="expression" dxfId="12" priority="27">
      <formula>AND(NOT(ISNUMBER(B10)), (B10&lt;&gt;""))</formula>
    </cfRule>
  </conditionalFormatting>
  <conditionalFormatting sqref="B18:C18">
    <cfRule type="expression" dxfId="11" priority="31">
      <formula>AND(NOT(ISNUMBER(B18)), (B18&lt;&gt;""))</formula>
    </cfRule>
  </conditionalFormatting>
  <conditionalFormatting sqref="B21:C21">
    <cfRule type="expression" dxfId="10" priority="28">
      <formula>AND(NOT(ISNUMBER(B21)), (B21&lt;&gt;""))</formula>
    </cfRule>
  </conditionalFormatting>
  <conditionalFormatting sqref="B8:C8">
    <cfRule type="expression" dxfId="9" priority="25">
      <formula>AND(NOT(ISNUMBER(B8)), (B8&lt;&gt;""))</formula>
    </cfRule>
  </conditionalFormatting>
  <conditionalFormatting sqref="B7:C7">
    <cfRule type="expression" dxfId="8" priority="24">
      <formula>AND(NOT(ISNUMBER(B7)), (B7&lt;&gt;""))</formula>
    </cfRule>
  </conditionalFormatting>
  <conditionalFormatting sqref="D6">
    <cfRule type="expression" dxfId="7" priority="8">
      <formula>AND(NOT(ISNUMBER(D6)), (D6&lt;&gt;""))</formula>
    </cfRule>
  </conditionalFormatting>
  <conditionalFormatting sqref="E6">
    <cfRule type="expression" dxfId="6" priority="6">
      <formula>AND(NOT(ISNUMBER(E6)), (E6&lt;&gt;""))</formula>
    </cfRule>
  </conditionalFormatting>
  <conditionalFormatting sqref="F6">
    <cfRule type="expression" dxfId="5" priority="5">
      <formula>AND(NOT(ISNUMBER(F6)), (F6&lt;&gt;""))</formula>
    </cfRule>
  </conditionalFormatting>
  <conditionalFormatting sqref="B6:C6">
    <cfRule type="expression" dxfId="4" priority="7">
      <formula>AND(NOT(ISNUMBER(B6)), (B6&lt;&gt;""))</formula>
    </cfRule>
  </conditionalFormatting>
  <conditionalFormatting sqref="D5">
    <cfRule type="expression" dxfId="3" priority="4">
      <formula>AND(NOT(ISNUMBER(D5)), (D5&lt;&gt;""))</formula>
    </cfRule>
  </conditionalFormatting>
  <conditionalFormatting sqref="E5">
    <cfRule type="expression" dxfId="2" priority="2">
      <formula>AND(NOT(ISNUMBER(E5)), (E5&lt;&gt;""))</formula>
    </cfRule>
  </conditionalFormatting>
  <conditionalFormatting sqref="F5">
    <cfRule type="expression" dxfId="1" priority="1">
      <formula>AND(NOT(ISNUMBER(F5)), (F5&lt;&gt;""))</formula>
    </cfRule>
  </conditionalFormatting>
  <conditionalFormatting sqref="B5:C5">
    <cfRule type="expression" dxfId="0" priority="3">
      <formula>AND(NOT(ISNUMBER(B5)), (B5&lt;&gt;""))</formula>
    </cfRule>
  </conditionalFormatting>
  <hyperlinks>
    <hyperlink ref="A1" location="Index!A1" display="retour à l'index" xr:uid="{424F2CEF-8971-4AC5-B4C0-3C4D8A4CB853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21D8-A17E-4AA6-BED8-6C1097510174}">
  <dimension ref="A1:N59"/>
  <sheetViews>
    <sheetView zoomScale="115" zoomScaleNormal="115" workbookViewId="0">
      <selection activeCell="A2" sqref="A2"/>
    </sheetView>
  </sheetViews>
  <sheetFormatPr baseColWidth="10" defaultColWidth="10.625" defaultRowHeight="14.25"/>
  <cols>
    <col min="1" max="1" width="12" style="12" customWidth="1"/>
    <col min="2" max="2" width="25" style="12" customWidth="1"/>
    <col min="3" max="16384" width="10.625" style="12"/>
  </cols>
  <sheetData>
    <row r="1" spans="1:14">
      <c r="A1" s="257" t="s">
        <v>52</v>
      </c>
      <c r="B1" s="258"/>
    </row>
    <row r="2" spans="1:14">
      <c r="A2" s="32" t="s">
        <v>119</v>
      </c>
      <c r="B2" s="32"/>
    </row>
    <row r="3" spans="1:14">
      <c r="A3" s="31" t="s">
        <v>118</v>
      </c>
      <c r="N3" s="34" t="s">
        <v>180</v>
      </c>
    </row>
    <row r="4" spans="1:14" ht="12.6" customHeight="1">
      <c r="A4" s="277" t="s">
        <v>120</v>
      </c>
      <c r="B4" s="279" t="s">
        <v>139</v>
      </c>
      <c r="C4" s="275">
        <v>2021</v>
      </c>
      <c r="D4" s="276"/>
      <c r="E4" s="287">
        <v>2019</v>
      </c>
      <c r="F4" s="288"/>
      <c r="G4" s="289">
        <v>2017</v>
      </c>
      <c r="H4" s="288"/>
      <c r="I4" s="287">
        <v>2015</v>
      </c>
      <c r="J4" s="288"/>
      <c r="K4" s="289">
        <v>2012</v>
      </c>
      <c r="L4" s="288"/>
      <c r="M4" s="289">
        <v>2008</v>
      </c>
      <c r="N4" s="289"/>
    </row>
    <row r="5" spans="1:14">
      <c r="A5" s="278"/>
      <c r="B5" s="280"/>
      <c r="C5" s="127" t="s">
        <v>103</v>
      </c>
      <c r="D5" s="126" t="s">
        <v>104</v>
      </c>
      <c r="E5" s="127" t="s">
        <v>103</v>
      </c>
      <c r="F5" s="126" t="s">
        <v>104</v>
      </c>
      <c r="G5" s="127" t="s">
        <v>103</v>
      </c>
      <c r="H5" s="126" t="s">
        <v>104</v>
      </c>
      <c r="I5" s="127" t="s">
        <v>103</v>
      </c>
      <c r="J5" s="126" t="s">
        <v>104</v>
      </c>
      <c r="K5" s="127" t="s">
        <v>103</v>
      </c>
      <c r="L5" s="126" t="s">
        <v>104</v>
      </c>
      <c r="M5" s="127" t="s">
        <v>103</v>
      </c>
      <c r="N5" s="222" t="s">
        <v>104</v>
      </c>
    </row>
    <row r="6" spans="1:14" ht="12.6" customHeight="1">
      <c r="A6" s="284" t="s">
        <v>121</v>
      </c>
      <c r="B6" s="106" t="s">
        <v>140</v>
      </c>
      <c r="C6" s="123">
        <v>30.462202102824268</v>
      </c>
      <c r="D6" s="121">
        <v>52.345709703291419</v>
      </c>
      <c r="E6" s="123">
        <v>30.402325903466469</v>
      </c>
      <c r="F6" s="121">
        <v>52.25801323834677</v>
      </c>
      <c r="G6" s="123">
        <v>30.542944746548272</v>
      </c>
      <c r="H6" s="121">
        <v>49.845207803995386</v>
      </c>
      <c r="I6" s="123">
        <v>30.33625142983103</v>
      </c>
      <c r="J6" s="121">
        <v>53.794546741919426</v>
      </c>
      <c r="K6" s="123">
        <v>31.510423015969767</v>
      </c>
      <c r="L6" s="121">
        <v>50.745663378770836</v>
      </c>
      <c r="M6" s="123">
        <v>29.629512649632041</v>
      </c>
      <c r="N6" s="122">
        <v>52.905712158591598</v>
      </c>
    </row>
    <row r="7" spans="1:14" ht="12.6" customHeight="1">
      <c r="A7" s="285"/>
      <c r="B7" s="74" t="s">
        <v>141</v>
      </c>
      <c r="C7" s="124">
        <v>1.8185353731255509</v>
      </c>
      <c r="D7" s="109">
        <v>1.4220280198814312</v>
      </c>
      <c r="E7" s="124">
        <v>1.7933760692123855</v>
      </c>
      <c r="F7" s="109">
        <v>1.4325993034203179</v>
      </c>
      <c r="G7" s="124">
        <v>1.6358541581942017</v>
      </c>
      <c r="H7" s="109">
        <v>1.4132806842589005</v>
      </c>
      <c r="I7" s="124">
        <v>1.7573434908229202</v>
      </c>
      <c r="J7" s="109">
        <v>1.3593783578131302</v>
      </c>
      <c r="K7" s="124">
        <v>1.4068023893697428</v>
      </c>
      <c r="L7" s="109">
        <v>1.2859422830381204</v>
      </c>
      <c r="M7" s="124">
        <v>1.7403114241495847</v>
      </c>
      <c r="N7" s="107">
        <v>1.4962848342408361</v>
      </c>
    </row>
    <row r="8" spans="1:14" ht="12.6" customHeight="1">
      <c r="A8" s="286"/>
      <c r="B8" s="104" t="s">
        <v>142</v>
      </c>
      <c r="C8" s="125">
        <v>67.71926252405018</v>
      </c>
      <c r="D8" s="110">
        <v>46.23226227682715</v>
      </c>
      <c r="E8" s="125">
        <v>67.804298027321138</v>
      </c>
      <c r="F8" s="110">
        <v>46.309387458232905</v>
      </c>
      <c r="G8" s="125">
        <v>67.821201095257535</v>
      </c>
      <c r="H8" s="110">
        <v>48.741511511745713</v>
      </c>
      <c r="I8" s="125">
        <v>67.906405079346044</v>
      </c>
      <c r="J8" s="110">
        <v>44.846074900267432</v>
      </c>
      <c r="K8" s="125">
        <v>67.082774594660492</v>
      </c>
      <c r="L8" s="110">
        <v>47.968394338191047</v>
      </c>
      <c r="M8" s="125">
        <v>68.630175926218399</v>
      </c>
      <c r="N8" s="108">
        <v>45.59800300716757</v>
      </c>
    </row>
    <row r="9" spans="1:14" ht="12.6" customHeight="1">
      <c r="A9" s="281" t="s">
        <v>122</v>
      </c>
      <c r="B9" s="111" t="s">
        <v>140</v>
      </c>
      <c r="C9" s="128">
        <v>30.181446897834157</v>
      </c>
      <c r="D9" s="117">
        <v>60.984037039596437</v>
      </c>
      <c r="E9" s="128">
        <v>30.999841989474071</v>
      </c>
      <c r="F9" s="117">
        <v>61.417064018282872</v>
      </c>
      <c r="G9" s="128">
        <v>30.487038847840026</v>
      </c>
      <c r="H9" s="117">
        <v>60.011384379845722</v>
      </c>
      <c r="I9" s="128">
        <v>29.463362708672381</v>
      </c>
      <c r="J9" s="117">
        <v>58.559559633498935</v>
      </c>
      <c r="K9" s="128">
        <v>28.428402860719785</v>
      </c>
      <c r="L9" s="117">
        <v>56.528728532949025</v>
      </c>
      <c r="M9" s="128">
        <v>30.3</v>
      </c>
      <c r="N9" s="114">
        <v>57.8</v>
      </c>
    </row>
    <row r="10" spans="1:14" ht="12.6" customHeight="1">
      <c r="A10" s="282"/>
      <c r="B10" s="94" t="s">
        <v>141</v>
      </c>
      <c r="C10" s="129">
        <v>18.633244539766018</v>
      </c>
      <c r="D10" s="112">
        <v>11.067652546472255</v>
      </c>
      <c r="E10" s="129">
        <v>18.378143497866859</v>
      </c>
      <c r="F10" s="112">
        <v>10.703947182800553</v>
      </c>
      <c r="G10" s="129">
        <v>18.155326602902417</v>
      </c>
      <c r="H10" s="112">
        <v>10.750387657761989</v>
      </c>
      <c r="I10" s="129">
        <v>17.981733383827528</v>
      </c>
      <c r="J10" s="112">
        <v>10.991820205089008</v>
      </c>
      <c r="K10" s="129">
        <v>17.974472249003497</v>
      </c>
      <c r="L10" s="112">
        <v>11.398596599584813</v>
      </c>
      <c r="M10" s="129">
        <v>17.8</v>
      </c>
      <c r="N10" s="115">
        <v>11.2</v>
      </c>
    </row>
    <row r="11" spans="1:14" ht="12.6" customHeight="1">
      <c r="A11" s="283"/>
      <c r="B11" s="105" t="s">
        <v>142</v>
      </c>
      <c r="C11" s="130">
        <v>51.185593766577497</v>
      </c>
      <c r="D11" s="113">
        <v>27.948172206481932</v>
      </c>
      <c r="E11" s="130">
        <v>50.622014512659078</v>
      </c>
      <c r="F11" s="113">
        <v>27.87898879891657</v>
      </c>
      <c r="G11" s="130">
        <v>51.357634549257561</v>
      </c>
      <c r="H11" s="113">
        <v>29.238227962392287</v>
      </c>
      <c r="I11" s="130">
        <v>52.554903907500098</v>
      </c>
      <c r="J11" s="113">
        <v>30.448620161412048</v>
      </c>
      <c r="K11" s="130">
        <v>53.596765141812838</v>
      </c>
      <c r="L11" s="113">
        <v>32.073017997152029</v>
      </c>
      <c r="M11" s="130">
        <v>51.9</v>
      </c>
      <c r="N11" s="118">
        <v>30.9</v>
      </c>
    </row>
    <row r="12" spans="1:14" ht="12.6" customHeight="1">
      <c r="A12" s="281" t="s">
        <v>123</v>
      </c>
      <c r="B12" s="111" t="s">
        <v>140</v>
      </c>
      <c r="C12" s="128">
        <v>32.019545376270017</v>
      </c>
      <c r="D12" s="117">
        <v>66.623598632424262</v>
      </c>
      <c r="E12" s="128">
        <v>30.623349061928522</v>
      </c>
      <c r="F12" s="117">
        <v>65.82585350216381</v>
      </c>
      <c r="G12" s="128">
        <v>30.221479523120664</v>
      </c>
      <c r="H12" s="117">
        <v>65.11029492621347</v>
      </c>
      <c r="I12" s="128">
        <v>32.257641004096207</v>
      </c>
      <c r="J12" s="117">
        <v>66.664774597840776</v>
      </c>
      <c r="K12" s="128">
        <v>32</v>
      </c>
      <c r="L12" s="117">
        <v>66.3</v>
      </c>
      <c r="M12" s="128">
        <v>30.2</v>
      </c>
      <c r="N12" s="114">
        <v>62.6</v>
      </c>
    </row>
    <row r="13" spans="1:14" ht="12.6" customHeight="1">
      <c r="A13" s="282"/>
      <c r="B13" s="94" t="s">
        <v>141</v>
      </c>
      <c r="C13" s="129">
        <v>10.950146375064577</v>
      </c>
      <c r="D13" s="112">
        <v>5.6621213325912381</v>
      </c>
      <c r="E13" s="129">
        <v>11.405865486645746</v>
      </c>
      <c r="F13" s="112">
        <v>5.9104023080621895</v>
      </c>
      <c r="G13" s="129">
        <v>11.670075322990972</v>
      </c>
      <c r="H13" s="112">
        <v>6.1965295036178496</v>
      </c>
      <c r="I13" s="129">
        <v>8.6204180233168781</v>
      </c>
      <c r="J13" s="112">
        <v>3.80192309875464</v>
      </c>
      <c r="K13" s="129">
        <v>8.6</v>
      </c>
      <c r="L13" s="112">
        <v>3.9</v>
      </c>
      <c r="M13" s="129">
        <v>9.4</v>
      </c>
      <c r="N13" s="115">
        <v>4.8</v>
      </c>
    </row>
    <row r="14" spans="1:14" ht="12.6" customHeight="1">
      <c r="A14" s="283"/>
      <c r="B14" s="105" t="s">
        <v>142</v>
      </c>
      <c r="C14" s="130">
        <v>55.659118305493372</v>
      </c>
      <c r="D14" s="113">
        <v>27.173610558956824</v>
      </c>
      <c r="E14" s="130">
        <v>56.440069536947149</v>
      </c>
      <c r="F14" s="113">
        <v>27.712774483090243</v>
      </c>
      <c r="G14" s="130">
        <v>56.634409138524468</v>
      </c>
      <c r="H14" s="113">
        <v>28.212628384173833</v>
      </c>
      <c r="I14" s="130">
        <v>57.66726184224347</v>
      </c>
      <c r="J14" s="113">
        <v>29.06217716575658</v>
      </c>
      <c r="K14" s="130">
        <v>58.1</v>
      </c>
      <c r="L14" s="113">
        <v>29.3</v>
      </c>
      <c r="M14" s="130">
        <v>59.1</v>
      </c>
      <c r="N14" s="118">
        <v>32.1</v>
      </c>
    </row>
    <row r="15" spans="1:14">
      <c r="A15" s="281" t="s">
        <v>124</v>
      </c>
      <c r="B15" s="111" t="s">
        <v>140</v>
      </c>
      <c r="C15" s="128">
        <v>51.926279734783023</v>
      </c>
      <c r="D15" s="117">
        <v>72.4427341637778</v>
      </c>
      <c r="E15" s="128">
        <v>43.536689419795223</v>
      </c>
      <c r="F15" s="117">
        <v>66.44143677327088</v>
      </c>
      <c r="G15" s="128">
        <v>45.017989098821552</v>
      </c>
      <c r="H15" s="117">
        <v>64.649754798086818</v>
      </c>
      <c r="I15" s="128">
        <v>40.626664729526851</v>
      </c>
      <c r="J15" s="117">
        <v>61.215030853095001</v>
      </c>
      <c r="K15" s="128">
        <v>36.5</v>
      </c>
      <c r="L15" s="117">
        <v>57.9</v>
      </c>
      <c r="M15" s="128">
        <v>35.5</v>
      </c>
      <c r="N15" s="114">
        <v>54.1</v>
      </c>
    </row>
    <row r="16" spans="1:14">
      <c r="A16" s="282"/>
      <c r="B16" s="94" t="s">
        <v>141</v>
      </c>
      <c r="C16" s="129">
        <v>6.19520472614147</v>
      </c>
      <c r="D16" s="112">
        <v>4.7554280216954998</v>
      </c>
      <c r="E16" s="129">
        <v>6.6669252249457021</v>
      </c>
      <c r="F16" s="112">
        <v>5.2956660517752399</v>
      </c>
      <c r="G16" s="129">
        <v>6.5234720037917144</v>
      </c>
      <c r="H16" s="112">
        <v>5.5409578010534597</v>
      </c>
      <c r="I16" s="129">
        <v>7.0511889195602695</v>
      </c>
      <c r="J16" s="112">
        <v>5.9990591881347015</v>
      </c>
      <c r="K16" s="129">
        <v>7.4</v>
      </c>
      <c r="L16" s="112">
        <v>6.1</v>
      </c>
      <c r="M16" s="129">
        <v>6.1</v>
      </c>
      <c r="N16" s="115">
        <v>5.8</v>
      </c>
    </row>
    <row r="17" spans="1:14">
      <c r="A17" s="283"/>
      <c r="B17" s="105" t="s">
        <v>142</v>
      </c>
      <c r="C17" s="130">
        <v>41.08977783364233</v>
      </c>
      <c r="D17" s="113">
        <v>22.385509794489874</v>
      </c>
      <c r="E17" s="130">
        <v>47.10091529630779</v>
      </c>
      <c r="F17" s="113">
        <v>26.812029763508612</v>
      </c>
      <c r="G17" s="130">
        <v>47.687269750307003</v>
      </c>
      <c r="H17" s="113">
        <v>29.36852939395774</v>
      </c>
      <c r="I17" s="130">
        <v>51.770061504189066</v>
      </c>
      <c r="J17" s="113">
        <v>32.482913196269955</v>
      </c>
      <c r="K17" s="130">
        <v>55.6</v>
      </c>
      <c r="L17" s="113">
        <v>35.799999999999997</v>
      </c>
      <c r="M17" s="130">
        <v>57.4</v>
      </c>
      <c r="N17" s="118">
        <v>39.5</v>
      </c>
    </row>
    <row r="18" spans="1:14">
      <c r="A18" s="281" t="s">
        <v>126</v>
      </c>
      <c r="B18" s="111" t="s">
        <v>140</v>
      </c>
      <c r="C18" s="128">
        <v>49.012439105141183</v>
      </c>
      <c r="D18" s="117">
        <v>70.5798343330477</v>
      </c>
      <c r="E18" s="128">
        <v>48.011782032400589</v>
      </c>
      <c r="F18" s="117">
        <v>69.830864011237239</v>
      </c>
      <c r="G18" s="128">
        <v>45.950275615878496</v>
      </c>
      <c r="H18" s="117">
        <v>68.317778107706289</v>
      </c>
      <c r="I18" s="128">
        <v>43.968108834490117</v>
      </c>
      <c r="J18" s="117">
        <v>66.69056926742384</v>
      </c>
      <c r="K18" s="128">
        <v>38.954300074460164</v>
      </c>
      <c r="L18" s="117">
        <v>64.933025574568859</v>
      </c>
      <c r="M18" s="128">
        <v>34.6</v>
      </c>
      <c r="N18" s="114">
        <v>60</v>
      </c>
    </row>
    <row r="19" spans="1:14">
      <c r="A19" s="282"/>
      <c r="B19" s="94" t="s">
        <v>141</v>
      </c>
      <c r="C19" s="129">
        <v>8.6009553989500063</v>
      </c>
      <c r="D19" s="112">
        <v>5.6288795535770273</v>
      </c>
      <c r="E19" s="129">
        <v>9.5608115534258022</v>
      </c>
      <c r="F19" s="112">
        <v>6.1860663540659511</v>
      </c>
      <c r="G19" s="129">
        <v>9.2952558749700422</v>
      </c>
      <c r="H19" s="112">
        <v>6.1868376148337667</v>
      </c>
      <c r="I19" s="129">
        <v>9.650471717717469</v>
      </c>
      <c r="J19" s="112">
        <v>6.3163849173888273</v>
      </c>
      <c r="K19" s="129">
        <v>9.7573839662447259</v>
      </c>
      <c r="L19" s="112">
        <v>6.1862278721525206</v>
      </c>
      <c r="M19" s="129">
        <v>5.8</v>
      </c>
      <c r="N19" s="115">
        <v>5.7</v>
      </c>
    </row>
    <row r="20" spans="1:14">
      <c r="A20" s="283"/>
      <c r="B20" s="105" t="s">
        <v>142</v>
      </c>
      <c r="C20" s="130">
        <v>39.678380551482761</v>
      </c>
      <c r="D20" s="113">
        <v>21.992148584724923</v>
      </c>
      <c r="E20" s="130">
        <v>40.143538566372847</v>
      </c>
      <c r="F20" s="113">
        <v>22.557550760357461</v>
      </c>
      <c r="G20" s="130">
        <v>42.321228098944211</v>
      </c>
      <c r="H20" s="113">
        <v>24.112396250475403</v>
      </c>
      <c r="I20" s="130">
        <v>43.887757505229764</v>
      </c>
      <c r="J20" s="113">
        <v>25.603260286705037</v>
      </c>
      <c r="K20" s="130">
        <v>49.565649044427893</v>
      </c>
      <c r="L20" s="113">
        <v>27.75755004346593</v>
      </c>
      <c r="M20" s="130">
        <v>57.8</v>
      </c>
      <c r="N20" s="118">
        <v>33.299999999999997</v>
      </c>
    </row>
    <row r="21" spans="1:14">
      <c r="A21" s="281" t="s">
        <v>125</v>
      </c>
      <c r="B21" s="111" t="s">
        <v>140</v>
      </c>
      <c r="C21" s="128"/>
      <c r="D21" s="117"/>
      <c r="E21" s="128">
        <v>41.062153487014882</v>
      </c>
      <c r="F21" s="117">
        <v>61.824176243020226</v>
      </c>
      <c r="G21" s="128">
        <v>42.3</v>
      </c>
      <c r="H21" s="117">
        <v>61.4</v>
      </c>
      <c r="I21" s="128">
        <v>39.700000000000003</v>
      </c>
      <c r="J21" s="117">
        <v>61.5</v>
      </c>
      <c r="K21" s="128">
        <v>40.164036286814962</v>
      </c>
      <c r="L21" s="117">
        <v>61.98708602374505</v>
      </c>
      <c r="M21" s="128">
        <v>43.8</v>
      </c>
      <c r="N21" s="114">
        <v>65.5</v>
      </c>
    </row>
    <row r="22" spans="1:14">
      <c r="A22" s="282"/>
      <c r="B22" s="94" t="s">
        <v>141</v>
      </c>
      <c r="C22" s="129"/>
      <c r="D22" s="112"/>
      <c r="E22" s="129">
        <v>6.0052524073533702</v>
      </c>
      <c r="F22" s="112">
        <v>3.087302041049683</v>
      </c>
      <c r="G22" s="129">
        <v>6</v>
      </c>
      <c r="H22" s="112">
        <v>3.1</v>
      </c>
      <c r="I22" s="129">
        <v>5.3</v>
      </c>
      <c r="J22" s="112">
        <v>2.8</v>
      </c>
      <c r="K22" s="129">
        <v>4.060519448241581</v>
      </c>
      <c r="L22" s="112">
        <v>2.6604305921114921</v>
      </c>
      <c r="M22" s="129">
        <v>3.3</v>
      </c>
      <c r="N22" s="115">
        <v>2.9</v>
      </c>
    </row>
    <row r="23" spans="1:14">
      <c r="A23" s="283"/>
      <c r="B23" s="105" t="s">
        <v>142</v>
      </c>
      <c r="C23" s="130"/>
      <c r="D23" s="113"/>
      <c r="E23" s="130">
        <v>52.258535161949226</v>
      </c>
      <c r="F23" s="113">
        <v>34.857926933851694</v>
      </c>
      <c r="G23" s="130">
        <v>51</v>
      </c>
      <c r="H23" s="113">
        <v>35.299999999999997</v>
      </c>
      <c r="I23" s="130">
        <v>54.1</v>
      </c>
      <c r="J23" s="113">
        <v>35.5</v>
      </c>
      <c r="K23" s="130">
        <v>54.877594134460047</v>
      </c>
      <c r="L23" s="113">
        <v>35.129045085304199</v>
      </c>
      <c r="M23" s="130">
        <v>52.2</v>
      </c>
      <c r="N23" s="118">
        <v>31.3</v>
      </c>
    </row>
    <row r="24" spans="1:14">
      <c r="A24" s="281" t="s">
        <v>127</v>
      </c>
      <c r="B24" s="111" t="s">
        <v>140</v>
      </c>
      <c r="C24" s="128">
        <v>29.87979565865103</v>
      </c>
      <c r="D24" s="117">
        <v>48.752898737438805</v>
      </c>
      <c r="E24" s="128">
        <v>29.943015023312036</v>
      </c>
      <c r="F24" s="117">
        <v>47.705469402496561</v>
      </c>
      <c r="G24" s="128">
        <v>28.538656606068141</v>
      </c>
      <c r="H24" s="117">
        <v>45.70440341586756</v>
      </c>
      <c r="I24" s="128">
        <v>27.841708870862419</v>
      </c>
      <c r="J24" s="117">
        <v>44.433186761630488</v>
      </c>
      <c r="K24" s="128">
        <v>27.485973194025931</v>
      </c>
      <c r="L24" s="117">
        <v>44.092556426773932</v>
      </c>
      <c r="M24" s="128">
        <v>29.448313582497722</v>
      </c>
      <c r="N24" s="114">
        <v>44.978328058435352</v>
      </c>
    </row>
    <row r="25" spans="1:14">
      <c r="A25" s="282"/>
      <c r="B25" s="94" t="s">
        <v>141</v>
      </c>
      <c r="C25" s="129">
        <v>21.780930151205361</v>
      </c>
      <c r="D25" s="112">
        <v>11.943227690457785</v>
      </c>
      <c r="E25" s="129">
        <v>21.349220054106947</v>
      </c>
      <c r="F25" s="112">
        <v>12.15683618879935</v>
      </c>
      <c r="G25" s="129">
        <v>21.841725226812599</v>
      </c>
      <c r="H25" s="112">
        <v>12.827155192977436</v>
      </c>
      <c r="I25" s="129">
        <v>21.960209545645835</v>
      </c>
      <c r="J25" s="112">
        <v>13.324715383041271</v>
      </c>
      <c r="K25" s="129">
        <v>21.378384491350442</v>
      </c>
      <c r="L25" s="112">
        <v>13.134831569844833</v>
      </c>
      <c r="M25" s="129">
        <v>20.910118505013674</v>
      </c>
      <c r="N25" s="115">
        <v>12.413335437104962</v>
      </c>
    </row>
    <row r="26" spans="1:14">
      <c r="A26" s="283"/>
      <c r="B26" s="105" t="s">
        <v>142</v>
      </c>
      <c r="C26" s="130">
        <v>47.9972979656335</v>
      </c>
      <c r="D26" s="113">
        <v>39.095164476509495</v>
      </c>
      <c r="E26" s="130">
        <v>48.420601572043466</v>
      </c>
      <c r="F26" s="113">
        <v>39.962077605471656</v>
      </c>
      <c r="G26" s="130">
        <v>49.274130580488247</v>
      </c>
      <c r="H26" s="113">
        <v>41.269023424454943</v>
      </c>
      <c r="I26" s="130">
        <v>49.88826167085081</v>
      </c>
      <c r="J26" s="113">
        <v>42.053434619204722</v>
      </c>
      <c r="K26" s="130">
        <v>50.824097651376412</v>
      </c>
      <c r="L26" s="113">
        <v>42.575373344604117</v>
      </c>
      <c r="M26" s="130">
        <v>49.292980856882409</v>
      </c>
      <c r="N26" s="118">
        <v>42.391617088813192</v>
      </c>
    </row>
    <row r="27" spans="1:14">
      <c r="A27" s="281" t="s">
        <v>128</v>
      </c>
      <c r="B27" s="111" t="s">
        <v>140</v>
      </c>
      <c r="C27" s="128">
        <v>31.669909208819714</v>
      </c>
      <c r="D27" s="117">
        <v>64.305427782888685</v>
      </c>
      <c r="E27" s="128">
        <v>30.147604213024774</v>
      </c>
      <c r="F27" s="117">
        <v>62.172535640307061</v>
      </c>
      <c r="G27" s="128">
        <v>30.240973437251473</v>
      </c>
      <c r="H27" s="117">
        <v>62.566090198639223</v>
      </c>
      <c r="I27" s="128">
        <v>32.760929499803069</v>
      </c>
      <c r="J27" s="117">
        <v>63.597633136094679</v>
      </c>
      <c r="K27" s="128">
        <v>30.100867759400728</v>
      </c>
      <c r="L27" s="117">
        <v>61.403274434225089</v>
      </c>
      <c r="M27" s="128">
        <v>32.549034093007791</v>
      </c>
      <c r="N27" s="114">
        <v>63.103263367550177</v>
      </c>
    </row>
    <row r="28" spans="1:14">
      <c r="A28" s="282"/>
      <c r="B28" s="94" t="s">
        <v>141</v>
      </c>
      <c r="C28" s="129">
        <v>9.698443579766538</v>
      </c>
      <c r="D28" s="112">
        <v>6.2699030500318447</v>
      </c>
      <c r="E28" s="129">
        <v>10.195074914701083</v>
      </c>
      <c r="F28" s="112">
        <v>6.922951951586044</v>
      </c>
      <c r="G28" s="129">
        <v>11.245427071735326</v>
      </c>
      <c r="H28" s="112">
        <v>7.2104143407831822</v>
      </c>
      <c r="I28" s="129">
        <v>11.445450964946829</v>
      </c>
      <c r="J28" s="112">
        <v>7.0256410256410255</v>
      </c>
      <c r="K28" s="129">
        <v>14.477490172810205</v>
      </c>
      <c r="L28" s="112">
        <v>8.2929435560813651</v>
      </c>
      <c r="M28" s="129">
        <v>15.218113988106232</v>
      </c>
      <c r="N28" s="115">
        <v>8.7904090700168531</v>
      </c>
    </row>
    <row r="29" spans="1:14">
      <c r="A29" s="283"/>
      <c r="B29" s="105" t="s">
        <v>142</v>
      </c>
      <c r="C29" s="130">
        <v>56.718547341115432</v>
      </c>
      <c r="D29" s="113">
        <v>28.83023140612837</v>
      </c>
      <c r="E29" s="130">
        <v>57.361667408396379</v>
      </c>
      <c r="F29" s="113">
        <v>30.189675480281057</v>
      </c>
      <c r="G29" s="130">
        <v>56.274852871003652</v>
      </c>
      <c r="H29" s="113">
        <v>29.4967665831104</v>
      </c>
      <c r="I29" s="130">
        <v>53.639228042536438</v>
      </c>
      <c r="J29" s="113">
        <v>28.684418145956609</v>
      </c>
      <c r="K29" s="130">
        <v>53.508121337981159</v>
      </c>
      <c r="L29" s="113">
        <v>29.685532190970498</v>
      </c>
      <c r="M29" s="130">
        <v>50.566985557566582</v>
      </c>
      <c r="N29" s="118">
        <v>27.570093457943926</v>
      </c>
    </row>
    <row r="30" spans="1:14">
      <c r="A30" s="281" t="s">
        <v>129</v>
      </c>
      <c r="B30" s="111" t="s">
        <v>140</v>
      </c>
      <c r="C30" s="128">
        <v>45.698309823357484</v>
      </c>
      <c r="D30" s="117">
        <v>69.79047765140065</v>
      </c>
      <c r="E30" s="128"/>
      <c r="F30" s="117"/>
      <c r="G30" s="157">
        <v>44.424866472110565</v>
      </c>
      <c r="H30" s="158">
        <v>70.148337913432542</v>
      </c>
      <c r="I30" s="128">
        <v>46.408856573123877</v>
      </c>
      <c r="J30" s="117">
        <v>64.681901266358864</v>
      </c>
      <c r="K30" s="128">
        <v>45.721025513687998</v>
      </c>
      <c r="L30" s="117">
        <v>64.761796542678013</v>
      </c>
      <c r="M30" s="128">
        <v>38.269737810672268</v>
      </c>
      <c r="N30" s="114">
        <v>57.773120316486896</v>
      </c>
    </row>
    <row r="31" spans="1:14">
      <c r="A31" s="282"/>
      <c r="B31" s="94" t="s">
        <v>141</v>
      </c>
      <c r="C31" s="129">
        <v>10.48593126235205</v>
      </c>
      <c r="D31" s="112">
        <v>6.7330033792471804</v>
      </c>
      <c r="E31" s="129"/>
      <c r="F31" s="112"/>
      <c r="G31" s="159">
        <v>11.436594901161829</v>
      </c>
      <c r="H31" s="160">
        <v>6.9016643547312695</v>
      </c>
      <c r="I31" s="129">
        <v>13.738996157774427</v>
      </c>
      <c r="J31" s="112">
        <v>7.0984732136989699</v>
      </c>
      <c r="K31" s="129">
        <v>13.904028803774288</v>
      </c>
      <c r="L31" s="112">
        <v>7.2421953352337569</v>
      </c>
      <c r="M31" s="129">
        <v>16.106776235662565</v>
      </c>
      <c r="N31" s="115">
        <v>9.6235827383185395</v>
      </c>
    </row>
    <row r="32" spans="1:14">
      <c r="A32" s="283"/>
      <c r="B32" s="105" t="s">
        <v>142</v>
      </c>
      <c r="C32" s="130">
        <v>41.062484388762535</v>
      </c>
      <c r="D32" s="113">
        <v>22.253402933493348</v>
      </c>
      <c r="E32" s="130"/>
      <c r="F32" s="113"/>
      <c r="G32" s="161">
        <v>41.684228441565594</v>
      </c>
      <c r="H32" s="162">
        <v>21.822362185172896</v>
      </c>
      <c r="I32" s="130">
        <v>37.142527114439957</v>
      </c>
      <c r="J32" s="113">
        <v>27.163555735123385</v>
      </c>
      <c r="K32" s="130">
        <v>37.634862499224035</v>
      </c>
      <c r="L32" s="113">
        <v>26.962467454832002</v>
      </c>
      <c r="M32" s="130">
        <v>42.942703802347523</v>
      </c>
      <c r="N32" s="118">
        <v>31.476928514514434</v>
      </c>
    </row>
    <row r="33" spans="1:14">
      <c r="A33" s="281" t="s">
        <v>130</v>
      </c>
      <c r="B33" s="111" t="s">
        <v>140</v>
      </c>
      <c r="C33" s="128">
        <v>38.085250139537621</v>
      </c>
      <c r="D33" s="117">
        <v>68.299429545722504</v>
      </c>
      <c r="E33" s="128">
        <v>42.474514384206294</v>
      </c>
      <c r="F33" s="117">
        <v>71.80055476993364</v>
      </c>
      <c r="G33" s="128">
        <v>37.179897977493525</v>
      </c>
      <c r="H33" s="117">
        <v>68.894167924349247</v>
      </c>
      <c r="I33" s="128">
        <v>29.1</v>
      </c>
      <c r="J33" s="117">
        <v>59.5</v>
      </c>
      <c r="K33" s="128">
        <v>25.442098392507475</v>
      </c>
      <c r="L33" s="117">
        <v>55.255700752933691</v>
      </c>
      <c r="M33" s="128">
        <v>21.619751358144491</v>
      </c>
      <c r="N33" s="114">
        <v>52.434254473860001</v>
      </c>
    </row>
    <row r="34" spans="1:14">
      <c r="A34" s="282"/>
      <c r="B34" s="94" t="s">
        <v>141</v>
      </c>
      <c r="C34" s="129">
        <v>17.248024441115124</v>
      </c>
      <c r="D34" s="112">
        <v>8.4821442067299699</v>
      </c>
      <c r="E34" s="129">
        <v>15.600371936906802</v>
      </c>
      <c r="F34" s="112">
        <v>7.3455346459262483</v>
      </c>
      <c r="G34" s="129">
        <v>16.901002281407809</v>
      </c>
      <c r="H34" s="112">
        <v>8.219886793261475</v>
      </c>
      <c r="I34" s="129">
        <v>19</v>
      </c>
      <c r="J34" s="112">
        <v>10.3</v>
      </c>
      <c r="K34" s="129">
        <v>18.411785242641812</v>
      </c>
      <c r="L34" s="112">
        <v>10.678672325494395</v>
      </c>
      <c r="M34" s="129">
        <v>19.074473246740851</v>
      </c>
      <c r="N34" s="115">
        <v>10.712213901487186</v>
      </c>
    </row>
    <row r="35" spans="1:14">
      <c r="A35" s="283"/>
      <c r="B35" s="105" t="s">
        <v>142</v>
      </c>
      <c r="C35" s="130">
        <v>40.940042889456826</v>
      </c>
      <c r="D35" s="113">
        <v>21.777930946917824</v>
      </c>
      <c r="E35" s="130">
        <v>38.619637815097462</v>
      </c>
      <c r="F35" s="113">
        <v>19.548569563798544</v>
      </c>
      <c r="G35" s="130">
        <v>42.67322037374074</v>
      </c>
      <c r="H35" s="113">
        <v>21.658671581067718</v>
      </c>
      <c r="I35" s="130">
        <v>48.1</v>
      </c>
      <c r="J35" s="113">
        <v>28.6</v>
      </c>
      <c r="K35" s="130">
        <v>52.755050926698949</v>
      </c>
      <c r="L35" s="113">
        <v>32.48966919937908</v>
      </c>
      <c r="M35" s="130">
        <v>54.370322057221031</v>
      </c>
      <c r="N35" s="118">
        <v>34.832384066378374</v>
      </c>
    </row>
    <row r="36" spans="1:14">
      <c r="A36" s="281" t="s">
        <v>131</v>
      </c>
      <c r="B36" s="111" t="s">
        <v>140</v>
      </c>
      <c r="C36" s="128">
        <v>38.527482946614342</v>
      </c>
      <c r="D36" s="117">
        <v>66.051169417556977</v>
      </c>
      <c r="E36" s="128">
        <v>36.871189233726994</v>
      </c>
      <c r="F36" s="117">
        <v>65.386972905682796</v>
      </c>
      <c r="G36" s="128">
        <v>35.990495208904164</v>
      </c>
      <c r="H36" s="117">
        <v>65.241416987567504</v>
      </c>
      <c r="I36" s="128">
        <v>35.239027747620781</v>
      </c>
      <c r="J36" s="117">
        <v>65.43476336771657</v>
      </c>
      <c r="K36" s="128">
        <v>35.219169509303576</v>
      </c>
      <c r="L36" s="117">
        <v>64.284341681815263</v>
      </c>
      <c r="M36" s="128">
        <v>38.714380071711645</v>
      </c>
      <c r="N36" s="114">
        <v>66.011614730280385</v>
      </c>
    </row>
    <row r="37" spans="1:14">
      <c r="A37" s="282"/>
      <c r="B37" s="94" t="s">
        <v>141</v>
      </c>
      <c r="C37" s="129">
        <v>8.8173905027785828</v>
      </c>
      <c r="D37" s="112">
        <v>5.08836461169785</v>
      </c>
      <c r="E37" s="129">
        <v>9.1487686533003743</v>
      </c>
      <c r="F37" s="112">
        <v>5.1593578922757084</v>
      </c>
      <c r="G37" s="129">
        <v>9.3314137989752162</v>
      </c>
      <c r="H37" s="112">
        <v>5.1983278789933687</v>
      </c>
      <c r="I37" s="129">
        <v>9.3812604212328914</v>
      </c>
      <c r="J37" s="112">
        <v>5.158979400978712</v>
      </c>
      <c r="K37" s="129">
        <v>9.4944072771504882</v>
      </c>
      <c r="L37" s="112">
        <v>5.4225742539266726</v>
      </c>
      <c r="M37" s="129">
        <v>9.3267597659935841</v>
      </c>
      <c r="N37" s="115">
        <v>5.368858426482598</v>
      </c>
    </row>
    <row r="38" spans="1:14">
      <c r="A38" s="283"/>
      <c r="B38" s="105" t="s">
        <v>142</v>
      </c>
      <c r="C38" s="130">
        <v>50.915878743185225</v>
      </c>
      <c r="D38" s="113">
        <v>27.814134255422513</v>
      </c>
      <c r="E38" s="130">
        <v>52.04504257072233</v>
      </c>
      <c r="F38" s="113">
        <v>28.290001664037206</v>
      </c>
      <c r="G38" s="130">
        <v>52.596402421090104</v>
      </c>
      <c r="H38" s="113">
        <v>28.37493264005289</v>
      </c>
      <c r="I38" s="130">
        <v>53.187514594847038</v>
      </c>
      <c r="J38" s="113">
        <v>28.128002491034515</v>
      </c>
      <c r="K38" s="130">
        <v>53.170091052524882</v>
      </c>
      <c r="L38" s="113">
        <v>29.128721531485166</v>
      </c>
      <c r="M38" s="130">
        <v>49.554161162483489</v>
      </c>
      <c r="N38" s="118">
        <v>27.349587765704893</v>
      </c>
    </row>
    <row r="39" spans="1:14">
      <c r="A39" s="281" t="s">
        <v>132</v>
      </c>
      <c r="B39" s="111" t="s">
        <v>140</v>
      </c>
      <c r="C39" s="128">
        <v>25.918772324381536</v>
      </c>
      <c r="D39" s="117">
        <v>59.224745774722741</v>
      </c>
      <c r="E39" s="128">
        <v>26.339590443686006</v>
      </c>
      <c r="F39" s="117">
        <v>60.0394852295993</v>
      </c>
      <c r="G39" s="128">
        <v>26.782198890413412</v>
      </c>
      <c r="H39" s="117">
        <v>58.09442360395731</v>
      </c>
      <c r="I39" s="128">
        <v>25.063570663811564</v>
      </c>
      <c r="J39" s="117">
        <v>56.47217639118044</v>
      </c>
      <c r="K39" s="128">
        <v>24.321161048689138</v>
      </c>
      <c r="L39" s="117">
        <v>52.994833510493656</v>
      </c>
      <c r="M39" s="128">
        <v>25.229630889607076</v>
      </c>
      <c r="N39" s="114">
        <v>52.505173867497895</v>
      </c>
    </row>
    <row r="40" spans="1:14">
      <c r="A40" s="282"/>
      <c r="B40" s="94" t="s">
        <v>141</v>
      </c>
      <c r="C40" s="129">
        <v>14.417250959121578</v>
      </c>
      <c r="D40" s="112">
        <v>8.7286964532473519</v>
      </c>
      <c r="E40" s="129">
        <v>14.559158134243457</v>
      </c>
      <c r="F40" s="112">
        <v>8.56427317929219</v>
      </c>
      <c r="G40" s="129">
        <v>15.018194833860289</v>
      </c>
      <c r="H40" s="112">
        <v>9.2635425372699185</v>
      </c>
      <c r="I40" s="129">
        <v>16.177061027837258</v>
      </c>
      <c r="J40" s="112">
        <v>10.092352525230881</v>
      </c>
      <c r="K40" s="129">
        <v>17.400124843945068</v>
      </c>
      <c r="L40" s="112">
        <v>11.561565273280102</v>
      </c>
      <c r="M40" s="129">
        <v>15.381017179792481</v>
      </c>
      <c r="N40" s="115">
        <v>11.402948465724725</v>
      </c>
    </row>
    <row r="41" spans="1:14">
      <c r="A41" s="283"/>
      <c r="B41" s="105" t="s">
        <v>142</v>
      </c>
      <c r="C41" s="130">
        <v>59.66397671649689</v>
      </c>
      <c r="D41" s="113">
        <v>32.046557772029907</v>
      </c>
      <c r="E41" s="130">
        <v>59.101251422070533</v>
      </c>
      <c r="F41" s="113">
        <v>31.39624159110851</v>
      </c>
      <c r="G41" s="130">
        <v>58.199606275726303</v>
      </c>
      <c r="H41" s="113">
        <v>32.64203385877277</v>
      </c>
      <c r="I41" s="130">
        <v>58.759368308351178</v>
      </c>
      <c r="J41" s="113">
        <v>33.435471083588681</v>
      </c>
      <c r="K41" s="130">
        <v>58.278714107365793</v>
      </c>
      <c r="L41" s="113">
        <v>35.443601216226234</v>
      </c>
      <c r="M41" s="130">
        <v>59.389351930600441</v>
      </c>
      <c r="N41" s="118">
        <v>36.091877666777386</v>
      </c>
    </row>
    <row r="42" spans="1:14">
      <c r="A42" s="281" t="s">
        <v>133</v>
      </c>
      <c r="B42" s="111" t="s">
        <v>140</v>
      </c>
      <c r="C42" s="128">
        <v>59.009671706851933</v>
      </c>
      <c r="D42" s="117">
        <v>81.226634455684732</v>
      </c>
      <c r="E42" s="128">
        <v>59.825046040515652</v>
      </c>
      <c r="F42" s="117">
        <v>81.796969771990192</v>
      </c>
      <c r="G42" s="128">
        <v>58.616420200892861</v>
      </c>
      <c r="H42" s="117">
        <v>81.653565043642857</v>
      </c>
      <c r="I42" s="128">
        <v>56.260959743565579</v>
      </c>
      <c r="J42" s="117">
        <v>81.320835507740895</v>
      </c>
      <c r="K42" s="128">
        <v>49.012393891435266</v>
      </c>
      <c r="L42" s="117">
        <v>77.805961614591737</v>
      </c>
      <c r="M42" s="128">
        <v>28.9</v>
      </c>
      <c r="N42" s="114">
        <v>58.1</v>
      </c>
    </row>
    <row r="43" spans="1:14">
      <c r="A43" s="282"/>
      <c r="B43" s="94" t="s">
        <v>141</v>
      </c>
      <c r="C43" s="129">
        <v>8.6078190982155025</v>
      </c>
      <c r="D43" s="112">
        <v>4.6118073380643212</v>
      </c>
      <c r="E43" s="129">
        <v>8.6494782074892562</v>
      </c>
      <c r="F43" s="112">
        <v>4.8498502215730444</v>
      </c>
      <c r="G43" s="129">
        <v>8.2589285714285712</v>
      </c>
      <c r="H43" s="112">
        <v>4.8539541487012308</v>
      </c>
      <c r="I43" s="129">
        <v>9.1675308758367109</v>
      </c>
      <c r="J43" s="112">
        <v>4.8613062502508928</v>
      </c>
      <c r="K43" s="129">
        <v>15.842805171315232</v>
      </c>
      <c r="L43" s="112">
        <v>7.3838394205533477</v>
      </c>
      <c r="M43" s="129">
        <v>13.6</v>
      </c>
      <c r="N43" s="115">
        <v>12</v>
      </c>
    </row>
    <row r="44" spans="1:14">
      <c r="A44" s="283"/>
      <c r="B44" s="105" t="s">
        <v>142</v>
      </c>
      <c r="C44" s="130">
        <v>32.382509194932567</v>
      </c>
      <c r="D44" s="113">
        <v>14.161558206250943</v>
      </c>
      <c r="E44" s="130">
        <v>31.525475751995092</v>
      </c>
      <c r="F44" s="113">
        <v>13.353180006436761</v>
      </c>
      <c r="G44" s="130">
        <v>33.124651227678569</v>
      </c>
      <c r="H44" s="113">
        <v>13.491823535597854</v>
      </c>
      <c r="I44" s="130">
        <v>34.571509380597718</v>
      </c>
      <c r="J44" s="113">
        <v>13.817858242008215</v>
      </c>
      <c r="K44" s="130">
        <v>35.144800937249499</v>
      </c>
      <c r="L44" s="113">
        <v>14.810932070436785</v>
      </c>
      <c r="M44" s="130">
        <v>57.5</v>
      </c>
      <c r="N44" s="118">
        <v>29.9</v>
      </c>
    </row>
    <row r="45" spans="1:14">
      <c r="A45" s="281" t="s">
        <v>26</v>
      </c>
      <c r="B45" s="111" t="s">
        <v>140</v>
      </c>
      <c r="C45" s="128">
        <v>37.766324760412985</v>
      </c>
      <c r="D45" s="117">
        <v>58.082730458017195</v>
      </c>
      <c r="E45" s="128">
        <v>31.071995165067612</v>
      </c>
      <c r="F45" s="117">
        <v>52.115208951815482</v>
      </c>
      <c r="G45" s="128">
        <v>28.560304733042912</v>
      </c>
      <c r="H45" s="117">
        <v>48.362328700553988</v>
      </c>
      <c r="I45" s="128">
        <v>31.75102982724783</v>
      </c>
      <c r="J45" s="117">
        <v>45.790879066825944</v>
      </c>
      <c r="K45" s="128">
        <v>24.608046960988137</v>
      </c>
      <c r="L45" s="117">
        <v>39.860247254856795</v>
      </c>
      <c r="M45" s="128">
        <v>19.724908075718371</v>
      </c>
      <c r="N45" s="114">
        <v>37.565388397246807</v>
      </c>
    </row>
    <row r="46" spans="1:14">
      <c r="A46" s="282"/>
      <c r="B46" s="94" t="s">
        <v>141</v>
      </c>
      <c r="C46" s="129">
        <v>9.5363212234517363</v>
      </c>
      <c r="D46" s="112">
        <v>4.2764235839782208</v>
      </c>
      <c r="E46" s="129">
        <v>8.980509178816952</v>
      </c>
      <c r="F46" s="112">
        <v>4.1333637816853157</v>
      </c>
      <c r="G46" s="129">
        <v>9.3671738535681968</v>
      </c>
      <c r="H46" s="112">
        <v>4.3428256714290336</v>
      </c>
      <c r="I46" s="129">
        <v>8.4844824983285516</v>
      </c>
      <c r="J46" s="112">
        <v>4.426955238563699</v>
      </c>
      <c r="K46" s="129">
        <v>8.1399046104928452</v>
      </c>
      <c r="L46" s="112">
        <v>4.2079397988174767</v>
      </c>
      <c r="M46" s="129">
        <v>10.140269644559444</v>
      </c>
      <c r="N46" s="223">
        <v>5.0816125860373651</v>
      </c>
    </row>
    <row r="47" spans="1:14">
      <c r="A47" s="283"/>
      <c r="B47" s="105" t="s">
        <v>142</v>
      </c>
      <c r="C47" s="130">
        <v>51.142775335590251</v>
      </c>
      <c r="D47" s="113">
        <v>36.635073479367804</v>
      </c>
      <c r="E47" s="130">
        <v>58.869079096472007</v>
      </c>
      <c r="F47" s="113">
        <v>43.056348481388447</v>
      </c>
      <c r="G47" s="130">
        <v>61.106551339520585</v>
      </c>
      <c r="H47" s="113">
        <v>46.655003725661707</v>
      </c>
      <c r="I47" s="130">
        <v>58.899648456876662</v>
      </c>
      <c r="J47" s="113">
        <v>49.167310800365399</v>
      </c>
      <c r="K47" s="130">
        <v>59.109697933227345</v>
      </c>
      <c r="L47" s="113">
        <v>47.667588113337942</v>
      </c>
      <c r="M47" s="130">
        <v>61.541604248944573</v>
      </c>
      <c r="N47" s="118">
        <v>50.259587020648965</v>
      </c>
    </row>
    <row r="48" spans="1:14">
      <c r="A48" s="281" t="s">
        <v>134</v>
      </c>
      <c r="B48" s="111" t="s">
        <v>140</v>
      </c>
      <c r="C48" s="128">
        <v>45.36990097671432</v>
      </c>
      <c r="D48" s="117">
        <v>70.332616000302039</v>
      </c>
      <c r="E48" s="128">
        <v>40.809043463910719</v>
      </c>
      <c r="F48" s="117">
        <v>64.398908357031473</v>
      </c>
      <c r="G48" s="128">
        <v>41.949819860634697</v>
      </c>
      <c r="H48" s="117">
        <v>66.0283272854969</v>
      </c>
      <c r="I48" s="128">
        <v>34</v>
      </c>
      <c r="J48" s="117">
        <v>58.8</v>
      </c>
      <c r="K48" s="128">
        <v>33.6</v>
      </c>
      <c r="L48" s="117">
        <v>57.9</v>
      </c>
      <c r="M48" s="128">
        <v>39.299999999999997</v>
      </c>
      <c r="N48" s="114">
        <v>62.9</v>
      </c>
    </row>
    <row r="49" spans="1:14">
      <c r="A49" s="282"/>
      <c r="B49" s="94" t="s">
        <v>141</v>
      </c>
      <c r="C49" s="129">
        <v>19.706647740714455</v>
      </c>
      <c r="D49" s="112">
        <v>8.1096386906784463</v>
      </c>
      <c r="E49" s="129">
        <v>20.859376611588999</v>
      </c>
      <c r="F49" s="112">
        <v>9.9153747362627271</v>
      </c>
      <c r="G49" s="129">
        <v>21.400988069812094</v>
      </c>
      <c r="H49" s="112">
        <v>9.0928245347067769</v>
      </c>
      <c r="I49" s="129">
        <v>15.4</v>
      </c>
      <c r="J49" s="112">
        <v>9.1</v>
      </c>
      <c r="K49" s="129">
        <v>10.4</v>
      </c>
      <c r="L49" s="112">
        <v>8.5</v>
      </c>
      <c r="M49" s="129">
        <v>4</v>
      </c>
      <c r="N49" s="115">
        <v>4.0999999999999996</v>
      </c>
    </row>
    <row r="50" spans="1:14">
      <c r="A50" s="283"/>
      <c r="B50" s="105" t="s">
        <v>142</v>
      </c>
      <c r="C50" s="130">
        <v>34.923451282571229</v>
      </c>
      <c r="D50" s="113">
        <v>21.55774530901952</v>
      </c>
      <c r="E50" s="130">
        <v>38.331579924500282</v>
      </c>
      <c r="F50" s="113">
        <v>25.685716906705807</v>
      </c>
      <c r="G50" s="130">
        <v>36.353634068992299</v>
      </c>
      <c r="H50" s="113">
        <v>24.690389792812827</v>
      </c>
      <c r="I50" s="130">
        <v>50.3</v>
      </c>
      <c r="J50" s="113">
        <v>31.9</v>
      </c>
      <c r="K50" s="130">
        <v>55.5</v>
      </c>
      <c r="L50" s="113">
        <v>33.299999999999997</v>
      </c>
      <c r="M50" s="130">
        <v>56.6</v>
      </c>
      <c r="N50" s="118">
        <v>32.9</v>
      </c>
    </row>
    <row r="51" spans="1:14">
      <c r="A51" s="281" t="s">
        <v>135</v>
      </c>
      <c r="B51" s="111" t="s">
        <v>140</v>
      </c>
      <c r="C51" s="128">
        <v>36.184053062668738</v>
      </c>
      <c r="D51" s="117">
        <v>62.925380908448069</v>
      </c>
      <c r="E51" s="128">
        <v>35.40154536667378</v>
      </c>
      <c r="F51" s="117">
        <v>62.569091048704038</v>
      </c>
      <c r="G51" s="128">
        <v>34.088116078747831</v>
      </c>
      <c r="H51" s="117">
        <v>61.024375724298821</v>
      </c>
      <c r="I51" s="128">
        <v>31.480166051660518</v>
      </c>
      <c r="J51" s="117">
        <v>57.986929577742849</v>
      </c>
      <c r="K51" s="128">
        <v>30.7</v>
      </c>
      <c r="L51" s="117">
        <v>56.3</v>
      </c>
      <c r="M51" s="128">
        <v>28.1</v>
      </c>
      <c r="N51" s="114">
        <v>52.3</v>
      </c>
    </row>
    <row r="52" spans="1:14">
      <c r="A52" s="282"/>
      <c r="B52" s="94" t="s">
        <v>141</v>
      </c>
      <c r="C52" s="129">
        <v>15.27196079374756</v>
      </c>
      <c r="D52" s="112">
        <v>8.7562545034606387</v>
      </c>
      <c r="E52" s="129">
        <v>15.417117817402898</v>
      </c>
      <c r="F52" s="112">
        <v>8.7681235296992046</v>
      </c>
      <c r="G52" s="129">
        <v>15.791903868202372</v>
      </c>
      <c r="H52" s="112">
        <v>9.0721118324930092</v>
      </c>
      <c r="I52" s="129">
        <v>16.875461254612546</v>
      </c>
      <c r="J52" s="112">
        <v>10.059840636106497</v>
      </c>
      <c r="K52" s="129">
        <v>16.600000000000001</v>
      </c>
      <c r="L52" s="112">
        <v>10</v>
      </c>
      <c r="M52" s="129">
        <v>17.100000000000001</v>
      </c>
      <c r="N52" s="115">
        <v>10.9</v>
      </c>
    </row>
    <row r="53" spans="1:14">
      <c r="A53" s="283"/>
      <c r="B53" s="105" t="s">
        <v>142</v>
      </c>
      <c r="C53" s="130">
        <v>47.437336440145849</v>
      </c>
      <c r="D53" s="113">
        <v>27.808506560998879</v>
      </c>
      <c r="E53" s="130">
        <v>48.066398945824709</v>
      </c>
      <c r="F53" s="113">
        <v>28.125205056787639</v>
      </c>
      <c r="G53" s="130">
        <v>49.048683913296124</v>
      </c>
      <c r="H53" s="113">
        <v>29.384396998097749</v>
      </c>
      <c r="I53" s="130">
        <v>50.578874538745389</v>
      </c>
      <c r="J53" s="113">
        <v>31.466451362671105</v>
      </c>
      <c r="K53" s="130">
        <v>51.7</v>
      </c>
      <c r="L53" s="113">
        <v>33.200000000000003</v>
      </c>
      <c r="M53" s="130">
        <v>53.3</v>
      </c>
      <c r="N53" s="118">
        <v>36.1</v>
      </c>
    </row>
    <row r="54" spans="1:14">
      <c r="A54" s="120" t="s">
        <v>143</v>
      </c>
      <c r="B54" s="94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</row>
    <row r="55" spans="1:14" ht="12.6" customHeight="1">
      <c r="A55" s="120" t="s">
        <v>136</v>
      </c>
      <c r="B55" s="94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>
      <c r="A56" s="119" t="s">
        <v>137</v>
      </c>
    </row>
    <row r="57" spans="1:14">
      <c r="A57" s="119"/>
    </row>
    <row r="58" spans="1:14">
      <c r="A58" s="68" t="s">
        <v>138</v>
      </c>
    </row>
    <row r="59" spans="1:14">
      <c r="A59" s="68" t="s">
        <v>58</v>
      </c>
    </row>
  </sheetData>
  <mergeCells count="25">
    <mergeCell ref="A18:A20"/>
    <mergeCell ref="A39:A41"/>
    <mergeCell ref="A42:A44"/>
    <mergeCell ref="A45:A47"/>
    <mergeCell ref="A48:A50"/>
    <mergeCell ref="A51:A53"/>
    <mergeCell ref="A21:A23"/>
    <mergeCell ref="A24:A26"/>
    <mergeCell ref="A27:A29"/>
    <mergeCell ref="A30:A32"/>
    <mergeCell ref="A33:A35"/>
    <mergeCell ref="A36:A38"/>
    <mergeCell ref="E4:F4"/>
    <mergeCell ref="G4:H4"/>
    <mergeCell ref="I4:J4"/>
    <mergeCell ref="K4:L4"/>
    <mergeCell ref="M4:N4"/>
    <mergeCell ref="C4:D4"/>
    <mergeCell ref="A4:A5"/>
    <mergeCell ref="B4:B5"/>
    <mergeCell ref="A15:A17"/>
    <mergeCell ref="A1:B1"/>
    <mergeCell ref="A6:A8"/>
    <mergeCell ref="A9:A11"/>
    <mergeCell ref="A12:A14"/>
  </mergeCells>
  <hyperlinks>
    <hyperlink ref="A1" location="Index!A1" display="retour à l'index" xr:uid="{5FAE626B-CF8E-4D0D-9F10-2D89ACFD4897}"/>
  </hyperlinks>
  <pageMargins left="0" right="0" top="0" bottom="0" header="0.31496062992125984" footer="0.31496062992125984"/>
  <pageSetup paperSize="9" scale="7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3745-7BC7-43F6-89BA-B67CE504675A}">
  <dimension ref="A1:N74"/>
  <sheetViews>
    <sheetView workbookViewId="0">
      <selection activeCell="A2" sqref="A2"/>
    </sheetView>
  </sheetViews>
  <sheetFormatPr baseColWidth="10" defaultColWidth="11" defaultRowHeight="14.1" customHeight="1"/>
  <cols>
    <col min="1" max="1" width="12.25" style="12" customWidth="1"/>
    <col min="2" max="2" width="21.75" style="12" customWidth="1"/>
    <col min="3" max="16384" width="11" style="12"/>
  </cols>
  <sheetData>
    <row r="1" spans="1:14" ht="14.25">
      <c r="A1" s="257" t="s">
        <v>52</v>
      </c>
      <c r="B1" s="258"/>
    </row>
    <row r="2" spans="1:14" ht="14.25">
      <c r="A2" s="131" t="s">
        <v>119</v>
      </c>
      <c r="B2" s="32"/>
    </row>
    <row r="3" spans="1:14" ht="14.25">
      <c r="A3" s="230" t="s">
        <v>148</v>
      </c>
      <c r="N3" s="34" t="s">
        <v>181</v>
      </c>
    </row>
    <row r="4" spans="1:14" ht="12.6" customHeight="1">
      <c r="A4" s="277" t="s">
        <v>120</v>
      </c>
      <c r="B4" s="279" t="s">
        <v>139</v>
      </c>
      <c r="C4" s="275">
        <v>2021</v>
      </c>
      <c r="D4" s="276"/>
      <c r="E4" s="287">
        <v>2019</v>
      </c>
      <c r="F4" s="288"/>
      <c r="G4" s="289">
        <v>2017</v>
      </c>
      <c r="H4" s="288"/>
      <c r="I4" s="287">
        <v>2015</v>
      </c>
      <c r="J4" s="288"/>
      <c r="K4" s="289">
        <v>2012</v>
      </c>
      <c r="L4" s="288"/>
      <c r="M4" s="289">
        <v>2008</v>
      </c>
      <c r="N4" s="289"/>
    </row>
    <row r="5" spans="1:14" ht="14.25">
      <c r="A5" s="278"/>
      <c r="B5" s="280"/>
      <c r="C5" s="229" t="s">
        <v>103</v>
      </c>
      <c r="D5" s="126" t="s">
        <v>104</v>
      </c>
      <c r="E5" s="229" t="s">
        <v>103</v>
      </c>
      <c r="F5" s="126" t="s">
        <v>104</v>
      </c>
      <c r="G5" s="229" t="s">
        <v>103</v>
      </c>
      <c r="H5" s="126" t="s">
        <v>104</v>
      </c>
      <c r="I5" s="229" t="s">
        <v>103</v>
      </c>
      <c r="J5" s="126" t="s">
        <v>104</v>
      </c>
      <c r="K5" s="229" t="s">
        <v>103</v>
      </c>
      <c r="L5" s="126" t="s">
        <v>104</v>
      </c>
      <c r="M5" s="229" t="s">
        <v>103</v>
      </c>
      <c r="N5" s="222" t="s">
        <v>104</v>
      </c>
    </row>
    <row r="6" spans="1:14" ht="14.25">
      <c r="A6" s="284" t="s">
        <v>121</v>
      </c>
      <c r="B6" s="138" t="s">
        <v>9</v>
      </c>
      <c r="C6" s="227">
        <v>36.401532406265318</v>
      </c>
      <c r="D6" s="228">
        <v>63.598467593734689</v>
      </c>
      <c r="E6" s="141">
        <v>35.83414298576124</v>
      </c>
      <c r="F6" s="140">
        <v>64.165857014238753</v>
      </c>
      <c r="G6" s="141">
        <v>36.176046884719902</v>
      </c>
      <c r="H6" s="140">
        <v>63.823953115280098</v>
      </c>
      <c r="I6" s="139">
        <v>34</v>
      </c>
      <c r="J6" s="139">
        <v>66</v>
      </c>
      <c r="K6" s="141">
        <v>34.9</v>
      </c>
      <c r="L6" s="140">
        <v>65.099999999999994</v>
      </c>
      <c r="M6" s="139">
        <v>31.6</v>
      </c>
      <c r="N6" s="139">
        <v>68.400000000000006</v>
      </c>
    </row>
    <row r="7" spans="1:14" ht="14.25">
      <c r="A7" s="285"/>
      <c r="B7" s="145" t="s">
        <v>147</v>
      </c>
      <c r="C7" s="144">
        <v>24.985948492000993</v>
      </c>
      <c r="D7" s="143">
        <v>75.014051507999</v>
      </c>
      <c r="E7" s="144">
        <v>24.522487315491443</v>
      </c>
      <c r="F7" s="143">
        <v>75.477512684508554</v>
      </c>
      <c r="G7" s="144">
        <v>25.778176679524883</v>
      </c>
      <c r="H7" s="143">
        <v>74.221823320475124</v>
      </c>
      <c r="I7" s="142">
        <v>22.5</v>
      </c>
      <c r="J7" s="142">
        <v>77.5</v>
      </c>
      <c r="K7" s="144">
        <v>25</v>
      </c>
      <c r="L7" s="143">
        <v>75</v>
      </c>
      <c r="M7" s="142">
        <v>20.6</v>
      </c>
      <c r="N7" s="146">
        <v>79.400000000000006</v>
      </c>
    </row>
    <row r="8" spans="1:14" ht="14.25">
      <c r="A8" s="285"/>
      <c r="B8" s="145" t="s">
        <v>141</v>
      </c>
      <c r="C8" s="148">
        <v>42.261904761904759</v>
      </c>
      <c r="D8" s="147">
        <v>57.738095238095234</v>
      </c>
      <c r="E8" s="148">
        <v>41.145332050048125</v>
      </c>
      <c r="F8" s="147">
        <v>58.854667949951875</v>
      </c>
      <c r="G8" s="148">
        <v>39.616438356164387</v>
      </c>
      <c r="H8" s="147">
        <v>60.383561643835613</v>
      </c>
      <c r="I8" s="146">
        <v>40</v>
      </c>
      <c r="J8" s="146">
        <v>60</v>
      </c>
      <c r="K8" s="148">
        <v>37</v>
      </c>
      <c r="L8" s="147">
        <v>63</v>
      </c>
      <c r="M8" s="146">
        <v>35</v>
      </c>
      <c r="N8" s="146">
        <v>65</v>
      </c>
    </row>
    <row r="9" spans="1:14" ht="14.25">
      <c r="A9" s="286"/>
      <c r="B9" s="74" t="s">
        <v>142</v>
      </c>
      <c r="C9" s="134">
        <v>45.604235219191168</v>
      </c>
      <c r="D9" s="133">
        <v>54.395764780808832</v>
      </c>
      <c r="E9" s="134">
        <v>44.984692457556356</v>
      </c>
      <c r="F9" s="133">
        <v>55.015307542443637</v>
      </c>
      <c r="G9" s="134">
        <v>44.093202512466718</v>
      </c>
      <c r="H9" s="133">
        <v>55.906797487533275</v>
      </c>
      <c r="I9" s="132">
        <v>43.8</v>
      </c>
      <c r="J9" s="132">
        <v>56.2</v>
      </c>
      <c r="K9" s="134">
        <v>42.9</v>
      </c>
      <c r="L9" s="133">
        <v>57.1</v>
      </c>
      <c r="M9" s="132">
        <v>41</v>
      </c>
      <c r="N9" s="132">
        <v>59</v>
      </c>
    </row>
    <row r="10" spans="1:14" ht="14.25">
      <c r="A10" s="281" t="s">
        <v>122</v>
      </c>
      <c r="B10" s="149" t="s">
        <v>9</v>
      </c>
      <c r="C10" s="152">
        <v>32.641392099618685</v>
      </c>
      <c r="D10" s="151">
        <v>67.358607900381315</v>
      </c>
      <c r="E10" s="150">
        <v>31.705897767912194</v>
      </c>
      <c r="F10" s="150">
        <v>68.294102232087809</v>
      </c>
      <c r="G10" s="152">
        <v>31.8</v>
      </c>
      <c r="H10" s="151">
        <v>68.2</v>
      </c>
      <c r="I10" s="150">
        <v>32</v>
      </c>
      <c r="J10" s="150">
        <v>68</v>
      </c>
      <c r="K10" s="152">
        <v>32.299999999999997</v>
      </c>
      <c r="L10" s="151">
        <v>67.7</v>
      </c>
      <c r="M10" s="150">
        <v>30.8</v>
      </c>
      <c r="N10" s="150">
        <v>69.2</v>
      </c>
    </row>
    <row r="11" spans="1:14" ht="14.25">
      <c r="A11" s="282"/>
      <c r="B11" s="153" t="s">
        <v>147</v>
      </c>
      <c r="C11" s="156">
        <v>19.343635413125099</v>
      </c>
      <c r="D11" s="155">
        <v>80.656364586874901</v>
      </c>
      <c r="E11" s="154">
        <v>18.984366713250797</v>
      </c>
      <c r="F11" s="154">
        <v>81.015633286749207</v>
      </c>
      <c r="G11" s="156">
        <v>19.2</v>
      </c>
      <c r="H11" s="155">
        <v>80.8</v>
      </c>
      <c r="I11" s="154">
        <v>19.100000000000001</v>
      </c>
      <c r="J11" s="154">
        <v>80.900000000000006</v>
      </c>
      <c r="K11" s="156">
        <v>19.3</v>
      </c>
      <c r="L11" s="155">
        <v>80.7</v>
      </c>
      <c r="M11" s="154">
        <v>18.899999999999999</v>
      </c>
      <c r="N11" s="154">
        <v>81.099999999999994</v>
      </c>
    </row>
    <row r="12" spans="1:14" ht="14.25">
      <c r="A12" s="282"/>
      <c r="B12" s="153" t="s">
        <v>141</v>
      </c>
      <c r="C12" s="156">
        <v>44.929270422864533</v>
      </c>
      <c r="D12" s="155">
        <v>55.070729577135467</v>
      </c>
      <c r="E12" s="154">
        <v>44.354891938074317</v>
      </c>
      <c r="F12" s="154">
        <v>55.645108061925683</v>
      </c>
      <c r="G12" s="156">
        <v>44.1</v>
      </c>
      <c r="H12" s="155">
        <v>55.9</v>
      </c>
      <c r="I12" s="154">
        <v>43.5</v>
      </c>
      <c r="J12" s="154">
        <v>56.5</v>
      </c>
      <c r="K12" s="156">
        <v>42.9</v>
      </c>
      <c r="L12" s="155">
        <v>57.1</v>
      </c>
      <c r="M12" s="154">
        <v>41.3</v>
      </c>
      <c r="N12" s="154">
        <v>58.7</v>
      </c>
    </row>
    <row r="13" spans="1:14" ht="14.25">
      <c r="A13" s="283"/>
      <c r="B13" s="105" t="s">
        <v>142</v>
      </c>
      <c r="C13" s="137">
        <v>47.019956037506979</v>
      </c>
      <c r="D13" s="136">
        <v>52.980043962493028</v>
      </c>
      <c r="E13" s="135">
        <v>45.740165176708324</v>
      </c>
      <c r="F13" s="135">
        <v>54.259834823291676</v>
      </c>
      <c r="G13" s="137">
        <v>45</v>
      </c>
      <c r="H13" s="136">
        <v>55</v>
      </c>
      <c r="I13" s="135">
        <v>44.8</v>
      </c>
      <c r="J13" s="135">
        <v>55.2</v>
      </c>
      <c r="K13" s="137">
        <v>44.3</v>
      </c>
      <c r="L13" s="136">
        <v>55.7</v>
      </c>
      <c r="M13" s="135">
        <v>42.7</v>
      </c>
      <c r="N13" s="135">
        <v>57.3</v>
      </c>
    </row>
    <row r="14" spans="1:14" ht="14.25">
      <c r="A14" s="281" t="s">
        <v>123</v>
      </c>
      <c r="B14" s="149" t="s">
        <v>9</v>
      </c>
      <c r="C14" s="152">
        <v>31.587249782419498</v>
      </c>
      <c r="D14" s="151">
        <v>68.412750217580509</v>
      </c>
      <c r="E14" s="150">
        <v>30.734056356987725</v>
      </c>
      <c r="F14" s="150">
        <v>69.265943643012278</v>
      </c>
      <c r="G14" s="152">
        <v>30.6</v>
      </c>
      <c r="H14" s="151">
        <v>69.400000000000006</v>
      </c>
      <c r="I14" s="150">
        <v>30.2</v>
      </c>
      <c r="J14" s="150">
        <v>69.8</v>
      </c>
      <c r="K14" s="152">
        <v>30.5</v>
      </c>
      <c r="L14" s="151">
        <v>69.5</v>
      </c>
      <c r="M14" s="150">
        <v>31.1</v>
      </c>
      <c r="N14" s="150">
        <v>68.900000000000006</v>
      </c>
    </row>
    <row r="15" spans="1:14" ht="14.25">
      <c r="A15" s="282"/>
      <c r="B15" s="153" t="s">
        <v>147</v>
      </c>
      <c r="C15" s="156">
        <v>18.160397514314667</v>
      </c>
      <c r="D15" s="155">
        <v>81.839602485685333</v>
      </c>
      <c r="E15" s="154">
        <v>17.110275752453514</v>
      </c>
      <c r="F15" s="154">
        <v>82.889724247546482</v>
      </c>
      <c r="G15" s="156">
        <v>17</v>
      </c>
      <c r="H15" s="155">
        <v>83</v>
      </c>
      <c r="I15" s="154">
        <v>17.3</v>
      </c>
      <c r="J15" s="154">
        <v>82.7</v>
      </c>
      <c r="K15" s="156">
        <v>17.5</v>
      </c>
      <c r="L15" s="155">
        <v>82.5</v>
      </c>
      <c r="M15" s="154">
        <v>17.899999999999999</v>
      </c>
      <c r="N15" s="154">
        <v>82.1</v>
      </c>
    </row>
    <row r="16" spans="1:14" ht="14.25">
      <c r="A16" s="282"/>
      <c r="B16" s="153" t="s">
        <v>141</v>
      </c>
      <c r="C16" s="156">
        <v>47.171735905044507</v>
      </c>
      <c r="D16" s="155">
        <v>52.828264094955493</v>
      </c>
      <c r="E16" s="154">
        <v>46.128560993425857</v>
      </c>
      <c r="F16" s="154">
        <v>53.871439006574143</v>
      </c>
      <c r="G16" s="156">
        <v>45.4</v>
      </c>
      <c r="H16" s="155">
        <v>54.6</v>
      </c>
      <c r="I16" s="154">
        <v>49.5</v>
      </c>
      <c r="J16" s="154">
        <v>50.5</v>
      </c>
      <c r="K16" s="156">
        <v>49.1</v>
      </c>
      <c r="L16" s="155">
        <v>50.9</v>
      </c>
      <c r="M16" s="154">
        <v>46.8</v>
      </c>
      <c r="N16" s="154">
        <v>53.2</v>
      </c>
    </row>
    <row r="17" spans="1:14" ht="14.25">
      <c r="A17" s="283"/>
      <c r="B17" s="105" t="s">
        <v>142</v>
      </c>
      <c r="C17" s="137">
        <v>48.605210722207602</v>
      </c>
      <c r="D17" s="136">
        <v>51.394789277792398</v>
      </c>
      <c r="E17" s="135">
        <v>47.469760552949893</v>
      </c>
      <c r="F17" s="135">
        <v>52.530239447050107</v>
      </c>
      <c r="G17" s="137">
        <v>47</v>
      </c>
      <c r="H17" s="136">
        <v>53</v>
      </c>
      <c r="I17" s="135">
        <v>46.2</v>
      </c>
      <c r="J17" s="135">
        <v>53.8</v>
      </c>
      <c r="K17" s="137">
        <v>46.5</v>
      </c>
      <c r="L17" s="136">
        <v>53.5</v>
      </c>
      <c r="M17" s="135">
        <v>45.4</v>
      </c>
      <c r="N17" s="135">
        <v>54.6</v>
      </c>
    </row>
    <row r="18" spans="1:14" ht="14.25">
      <c r="A18" s="281" t="s">
        <v>124</v>
      </c>
      <c r="B18" s="149" t="s">
        <v>9</v>
      </c>
      <c r="C18" s="152">
        <v>34.548158763244743</v>
      </c>
      <c r="D18" s="151">
        <v>65.451841236755257</v>
      </c>
      <c r="E18" s="150">
        <v>34.828652861639043</v>
      </c>
      <c r="F18" s="150">
        <v>65.171347138360957</v>
      </c>
      <c r="G18" s="152">
        <v>36</v>
      </c>
      <c r="H18" s="151">
        <v>64</v>
      </c>
      <c r="I18" s="150">
        <v>36.4</v>
      </c>
      <c r="J18" s="150">
        <v>63.6</v>
      </c>
      <c r="K18" s="152">
        <v>35.5</v>
      </c>
      <c r="L18" s="151">
        <v>64.5</v>
      </c>
      <c r="M18" s="150">
        <v>35.4</v>
      </c>
      <c r="N18" s="150">
        <v>64.599999999999994</v>
      </c>
    </row>
    <row r="19" spans="1:14" ht="14.25">
      <c r="A19" s="282"/>
      <c r="B19" s="153" t="s">
        <v>147</v>
      </c>
      <c r="C19" s="156">
        <v>27.44956353458085</v>
      </c>
      <c r="D19" s="155">
        <v>72.550436465419139</v>
      </c>
      <c r="E19" s="154">
        <v>25.936023474232638</v>
      </c>
      <c r="F19" s="154">
        <v>74.063976525767359</v>
      </c>
      <c r="G19" s="156">
        <v>28.1</v>
      </c>
      <c r="H19" s="155">
        <v>71.900000000000006</v>
      </c>
      <c r="I19" s="154">
        <v>27.5</v>
      </c>
      <c r="J19" s="154">
        <v>72.5</v>
      </c>
      <c r="K19" s="156">
        <v>25.8</v>
      </c>
      <c r="L19" s="155">
        <v>74.2</v>
      </c>
      <c r="M19" s="154">
        <v>26.5</v>
      </c>
      <c r="N19" s="154">
        <v>73.5</v>
      </c>
    </row>
    <row r="20" spans="1:14" ht="14.25">
      <c r="A20" s="282"/>
      <c r="B20" s="153" t="s">
        <v>141</v>
      </c>
      <c r="C20" s="156">
        <v>40.746098997623228</v>
      </c>
      <c r="D20" s="155">
        <v>59.253901002376772</v>
      </c>
      <c r="E20" s="154">
        <v>40.219934487599438</v>
      </c>
      <c r="F20" s="154">
        <v>59.780065512400562</v>
      </c>
      <c r="G20" s="156">
        <v>39.799999999999997</v>
      </c>
      <c r="H20" s="155">
        <v>60.2</v>
      </c>
      <c r="I20" s="154">
        <v>40.200000000000003</v>
      </c>
      <c r="J20" s="154">
        <v>59.8</v>
      </c>
      <c r="K20" s="156">
        <v>40.200000000000003</v>
      </c>
      <c r="L20" s="155">
        <v>59.8</v>
      </c>
      <c r="M20" s="154">
        <v>36.5</v>
      </c>
      <c r="N20" s="154">
        <v>63.5</v>
      </c>
    </row>
    <row r="21" spans="1:14" ht="14.25">
      <c r="A21" s="283"/>
      <c r="B21" s="105" t="s">
        <v>142</v>
      </c>
      <c r="C21" s="137">
        <v>49.209694415173864</v>
      </c>
      <c r="D21" s="136">
        <v>50.790305584826136</v>
      </c>
      <c r="E21" s="135">
        <v>48.422080899503598</v>
      </c>
      <c r="F21" s="135">
        <v>51.577919100496402</v>
      </c>
      <c r="G21" s="137">
        <v>47.7</v>
      </c>
      <c r="H21" s="136">
        <v>52.3</v>
      </c>
      <c r="I21" s="135">
        <v>47.7</v>
      </c>
      <c r="J21" s="135">
        <v>52.3</v>
      </c>
      <c r="K21" s="137">
        <v>46.1</v>
      </c>
      <c r="L21" s="136">
        <v>53.9</v>
      </c>
      <c r="M21" s="135">
        <v>44.4</v>
      </c>
      <c r="N21" s="135">
        <v>55.6</v>
      </c>
    </row>
    <row r="22" spans="1:14" ht="14.25">
      <c r="A22" s="281" t="s">
        <v>126</v>
      </c>
      <c r="B22" s="149" t="s">
        <v>9</v>
      </c>
      <c r="C22" s="152">
        <v>26.913392923062041</v>
      </c>
      <c r="D22" s="151">
        <v>73.086607076937966</v>
      </c>
      <c r="E22" s="150">
        <v>25.317526458799122</v>
      </c>
      <c r="F22" s="150">
        <v>74.682473541200878</v>
      </c>
      <c r="G22" s="152">
        <v>24.4</v>
      </c>
      <c r="H22" s="151">
        <v>75.599999999999994</v>
      </c>
      <c r="I22" s="150">
        <v>23.3</v>
      </c>
      <c r="J22" s="150">
        <v>76.7</v>
      </c>
      <c r="K22" s="152">
        <v>22.9</v>
      </c>
      <c r="L22" s="151">
        <v>77.099999999999994</v>
      </c>
      <c r="M22" s="150">
        <v>21.1</v>
      </c>
      <c r="N22" s="150">
        <v>78.900000000000006</v>
      </c>
    </row>
    <row r="23" spans="1:14" ht="14.25">
      <c r="A23" s="282"/>
      <c r="B23" s="153" t="s">
        <v>147</v>
      </c>
      <c r="C23" s="156">
        <v>20.364100135397774</v>
      </c>
      <c r="D23" s="155">
        <v>79.635899864602223</v>
      </c>
      <c r="E23" s="154">
        <v>18.902189692586287</v>
      </c>
      <c r="F23" s="154">
        <v>81.09781030741371</v>
      </c>
      <c r="G23" s="156">
        <v>17.8</v>
      </c>
      <c r="H23" s="155">
        <v>82.2</v>
      </c>
      <c r="I23" s="154">
        <v>16.7</v>
      </c>
      <c r="J23" s="154">
        <v>83.3</v>
      </c>
      <c r="K23" s="156">
        <v>15.1</v>
      </c>
      <c r="L23" s="155">
        <v>84.9</v>
      </c>
      <c r="M23" s="154">
        <v>13.4</v>
      </c>
      <c r="N23" s="154">
        <v>86.6</v>
      </c>
    </row>
    <row r="24" spans="1:14" ht="14.25">
      <c r="A24" s="282"/>
      <c r="B24" s="153" t="s">
        <v>141</v>
      </c>
      <c r="C24" s="156">
        <v>36.007048946618092</v>
      </c>
      <c r="D24" s="155">
        <v>63.992951053381908</v>
      </c>
      <c r="E24" s="154">
        <v>34.380681369061733</v>
      </c>
      <c r="F24" s="154">
        <v>65.619318630938267</v>
      </c>
      <c r="G24" s="156">
        <v>32.6</v>
      </c>
      <c r="H24" s="155">
        <v>67.400000000000006</v>
      </c>
      <c r="I24" s="154">
        <v>31.7</v>
      </c>
      <c r="J24" s="154">
        <v>68.3</v>
      </c>
      <c r="K24" s="156">
        <v>31.9</v>
      </c>
      <c r="L24" s="155">
        <v>68.099999999999994</v>
      </c>
      <c r="M24" s="154">
        <v>21.4</v>
      </c>
      <c r="N24" s="154">
        <v>78.599999999999994</v>
      </c>
    </row>
    <row r="25" spans="1:14" ht="14.25">
      <c r="A25" s="283"/>
      <c r="B25" s="105" t="s">
        <v>142</v>
      </c>
      <c r="C25" s="137">
        <v>39.917587777106341</v>
      </c>
      <c r="D25" s="136">
        <v>60.082412222893652</v>
      </c>
      <c r="E25" s="135">
        <v>37.628260600815921</v>
      </c>
      <c r="F25" s="135">
        <v>62.371739399184079</v>
      </c>
      <c r="G25" s="137">
        <v>36.1</v>
      </c>
      <c r="H25" s="136">
        <v>63.9</v>
      </c>
      <c r="I25" s="135">
        <v>34.200000000000003</v>
      </c>
      <c r="J25" s="135">
        <v>65.8</v>
      </c>
      <c r="K25" s="137">
        <v>34.700000000000003</v>
      </c>
      <c r="L25" s="136">
        <v>65.3</v>
      </c>
      <c r="M25" s="135">
        <v>31.8</v>
      </c>
      <c r="N25" s="135">
        <v>68.2</v>
      </c>
    </row>
    <row r="26" spans="1:14" ht="14.25">
      <c r="A26" s="281" t="s">
        <v>125</v>
      </c>
      <c r="B26" s="149" t="s">
        <v>9</v>
      </c>
      <c r="C26" s="152"/>
      <c r="D26" s="151"/>
      <c r="E26" s="150">
        <v>39.507510692505448</v>
      </c>
      <c r="F26" s="150">
        <v>60.492489307494559</v>
      </c>
      <c r="G26" s="152">
        <v>39.9</v>
      </c>
      <c r="H26" s="151">
        <v>60.1</v>
      </c>
      <c r="I26" s="150">
        <v>37.200000000000003</v>
      </c>
      <c r="J26" s="150">
        <v>62.8</v>
      </c>
      <c r="K26" s="152">
        <v>37.9</v>
      </c>
      <c r="L26" s="151">
        <v>62.1</v>
      </c>
      <c r="M26" s="150">
        <v>35.9</v>
      </c>
      <c r="N26" s="150">
        <v>64.099999999999994</v>
      </c>
    </row>
    <row r="27" spans="1:14" ht="14.25">
      <c r="A27" s="282"/>
      <c r="B27" s="153" t="s">
        <v>147</v>
      </c>
      <c r="C27" s="156"/>
      <c r="D27" s="155"/>
      <c r="E27" s="154">
        <v>30.25390750972846</v>
      </c>
      <c r="F27" s="154">
        <v>69.746092490271536</v>
      </c>
      <c r="G27" s="156">
        <v>31.4</v>
      </c>
      <c r="H27" s="155">
        <v>68.599999999999994</v>
      </c>
      <c r="I27" s="154">
        <v>27.7</v>
      </c>
      <c r="J27" s="154">
        <v>72.3</v>
      </c>
      <c r="K27" s="156">
        <v>28.3</v>
      </c>
      <c r="L27" s="155">
        <v>71.7</v>
      </c>
      <c r="M27" s="154">
        <v>27.3</v>
      </c>
      <c r="N27" s="154">
        <v>72.7</v>
      </c>
    </row>
    <row r="28" spans="1:14" ht="14.25">
      <c r="A28" s="282"/>
      <c r="B28" s="153" t="s">
        <v>141</v>
      </c>
      <c r="C28" s="156"/>
      <c r="D28" s="155"/>
      <c r="E28" s="154">
        <v>55.954323001631323</v>
      </c>
      <c r="F28" s="154">
        <v>44.045676998368677</v>
      </c>
      <c r="G28" s="156">
        <v>56.6</v>
      </c>
      <c r="H28" s="155">
        <v>43.4</v>
      </c>
      <c r="I28" s="154">
        <v>52.8</v>
      </c>
      <c r="J28" s="154">
        <v>47.2</v>
      </c>
      <c r="K28" s="156">
        <v>48.2</v>
      </c>
      <c r="L28" s="155">
        <v>51.8</v>
      </c>
      <c r="M28" s="154">
        <v>39.1</v>
      </c>
      <c r="N28" s="154">
        <v>60.9</v>
      </c>
    </row>
    <row r="29" spans="1:14" ht="14.25">
      <c r="A29" s="283"/>
      <c r="B29" s="105" t="s">
        <v>142</v>
      </c>
      <c r="C29" s="137"/>
      <c r="D29" s="136"/>
      <c r="E29" s="135">
        <v>49.472375690607734</v>
      </c>
      <c r="F29" s="135">
        <v>50.527624309392259</v>
      </c>
      <c r="G29" s="137">
        <v>48.9</v>
      </c>
      <c r="H29" s="136">
        <v>51.1</v>
      </c>
      <c r="I29" s="135">
        <v>47.5</v>
      </c>
      <c r="J29" s="135">
        <v>52.5</v>
      </c>
      <c r="K29" s="137">
        <v>48.8</v>
      </c>
      <c r="L29" s="136">
        <v>51.2</v>
      </c>
      <c r="M29" s="135">
        <v>48.3</v>
      </c>
      <c r="N29" s="135">
        <v>51.7</v>
      </c>
    </row>
    <row r="30" spans="1:14" ht="14.25">
      <c r="A30" s="281" t="s">
        <v>127</v>
      </c>
      <c r="B30" s="149" t="s">
        <v>9</v>
      </c>
      <c r="C30" s="152">
        <v>41.589470753346831</v>
      </c>
      <c r="D30" s="151">
        <v>58.410529246653176</v>
      </c>
      <c r="E30" s="150">
        <v>41.379392476618449</v>
      </c>
      <c r="F30" s="150">
        <v>58.620607523381551</v>
      </c>
      <c r="G30" s="152">
        <v>40.799999999999997</v>
      </c>
      <c r="H30" s="151">
        <v>59.2</v>
      </c>
      <c r="I30" s="150">
        <v>40.799999999999997</v>
      </c>
      <c r="J30" s="150">
        <v>59.2</v>
      </c>
      <c r="K30" s="152">
        <v>40</v>
      </c>
      <c r="L30" s="151">
        <v>60</v>
      </c>
      <c r="M30" s="150">
        <v>38.9</v>
      </c>
      <c r="N30" s="150">
        <v>61.1</v>
      </c>
    </row>
    <row r="31" spans="1:14" ht="14.25">
      <c r="A31" s="282"/>
      <c r="B31" s="153" t="s">
        <v>147</v>
      </c>
      <c r="C31" s="156">
        <v>30.38076373515181</v>
      </c>
      <c r="D31" s="155">
        <v>69.619236264848197</v>
      </c>
      <c r="E31" s="154">
        <v>30.702743822464718</v>
      </c>
      <c r="F31" s="154">
        <v>69.297256177535289</v>
      </c>
      <c r="G31" s="156">
        <v>30.1</v>
      </c>
      <c r="H31" s="155">
        <v>69.900000000000006</v>
      </c>
      <c r="I31" s="154">
        <v>30.1</v>
      </c>
      <c r="J31" s="154">
        <v>69.900000000000006</v>
      </c>
      <c r="K31" s="156">
        <v>29.3</v>
      </c>
      <c r="L31" s="155">
        <v>70.7</v>
      </c>
      <c r="M31" s="154">
        <v>29.4</v>
      </c>
      <c r="N31" s="154">
        <v>70.599999999999994</v>
      </c>
    </row>
    <row r="32" spans="1:14" ht="14.25">
      <c r="A32" s="282"/>
      <c r="B32" s="153" t="s">
        <v>141</v>
      </c>
      <c r="C32" s="156">
        <v>56.493648707840563</v>
      </c>
      <c r="D32" s="155">
        <v>43.506351292159437</v>
      </c>
      <c r="E32" s="154">
        <v>55.349947768989708</v>
      </c>
      <c r="F32" s="154">
        <v>44.650052231010292</v>
      </c>
      <c r="G32" s="156">
        <v>54</v>
      </c>
      <c r="H32" s="155">
        <v>46</v>
      </c>
      <c r="I32" s="154">
        <v>53.1</v>
      </c>
      <c r="J32" s="154">
        <v>46.9</v>
      </c>
      <c r="K32" s="156">
        <v>52</v>
      </c>
      <c r="L32" s="155">
        <v>48</v>
      </c>
      <c r="M32" s="154">
        <v>51.7</v>
      </c>
      <c r="N32" s="154">
        <v>48.3</v>
      </c>
    </row>
    <row r="33" spans="1:14" ht="14.25">
      <c r="A33" s="283"/>
      <c r="B33" s="105" t="s">
        <v>142</v>
      </c>
      <c r="C33" s="137">
        <v>46.642479940451423</v>
      </c>
      <c r="D33" s="136">
        <v>53.357520059548577</v>
      </c>
      <c r="E33" s="135">
        <v>46.100214946385186</v>
      </c>
      <c r="F33" s="135">
        <v>53.899785053614814</v>
      </c>
      <c r="G33" s="137">
        <v>45.2</v>
      </c>
      <c r="H33" s="136">
        <v>54.8</v>
      </c>
      <c r="I33" s="135">
        <v>44.9</v>
      </c>
      <c r="J33" s="135">
        <v>55.1</v>
      </c>
      <c r="K33" s="137">
        <v>44.3</v>
      </c>
      <c r="L33" s="136">
        <v>55.7</v>
      </c>
      <c r="M33" s="135">
        <v>42.5</v>
      </c>
      <c r="N33" s="135">
        <v>57.5</v>
      </c>
    </row>
    <row r="34" spans="1:14" ht="14.25">
      <c r="A34" s="281" t="s">
        <v>144</v>
      </c>
      <c r="B34" s="149" t="s">
        <v>9</v>
      </c>
      <c r="C34" s="152">
        <v>35.300581475207174</v>
      </c>
      <c r="D34" s="151">
        <v>64.699418524792819</v>
      </c>
      <c r="E34" s="150">
        <v>35.383040705456267</v>
      </c>
      <c r="F34" s="150">
        <v>64.616959294543747</v>
      </c>
      <c r="G34" s="152">
        <v>34.6</v>
      </c>
      <c r="H34" s="151">
        <v>65.400000000000006</v>
      </c>
      <c r="I34" s="150">
        <v>33.4</v>
      </c>
      <c r="J34" s="150">
        <v>66.599999999999994</v>
      </c>
      <c r="K34" s="152">
        <v>34</v>
      </c>
      <c r="L34" s="151">
        <v>66</v>
      </c>
      <c r="M34" s="150">
        <v>34.1</v>
      </c>
      <c r="N34" s="150">
        <v>65.900000000000006</v>
      </c>
    </row>
    <row r="35" spans="1:14" ht="14.25">
      <c r="A35" s="282"/>
      <c r="B35" s="153" t="s">
        <v>147</v>
      </c>
      <c r="C35" s="156">
        <v>21.179659546785214</v>
      </c>
      <c r="D35" s="155">
        <v>78.820340453214783</v>
      </c>
      <c r="E35" s="154">
        <v>20.981313235597771</v>
      </c>
      <c r="F35" s="154">
        <v>79.018686764402233</v>
      </c>
      <c r="G35" s="156">
        <v>20.399999999999999</v>
      </c>
      <c r="H35" s="155">
        <v>79.599999999999994</v>
      </c>
      <c r="I35" s="154">
        <v>20.5</v>
      </c>
      <c r="J35" s="154">
        <v>79.5</v>
      </c>
      <c r="K35" s="156">
        <v>20.100000000000001</v>
      </c>
      <c r="L35" s="155">
        <v>79.900000000000006</v>
      </c>
      <c r="M35" s="154">
        <v>21.1</v>
      </c>
      <c r="N35" s="154">
        <v>78.900000000000006</v>
      </c>
    </row>
    <row r="36" spans="1:14" ht="14.25">
      <c r="A36" s="282"/>
      <c r="B36" s="153" t="s">
        <v>141</v>
      </c>
      <c r="C36" s="156">
        <v>45.768936495791891</v>
      </c>
      <c r="D36" s="155">
        <v>54.231063504208109</v>
      </c>
      <c r="E36" s="154">
        <v>44.64111724585905</v>
      </c>
      <c r="F36" s="154">
        <v>55.358882754140957</v>
      </c>
      <c r="G36" s="156">
        <v>45.2</v>
      </c>
      <c r="H36" s="155">
        <v>54.8</v>
      </c>
      <c r="I36" s="154">
        <v>44.9</v>
      </c>
      <c r="J36" s="154">
        <v>55.1</v>
      </c>
      <c r="K36" s="156">
        <v>47.3</v>
      </c>
      <c r="L36" s="155">
        <v>52.7</v>
      </c>
      <c r="M36" s="154">
        <v>47.3</v>
      </c>
      <c r="N36" s="154">
        <v>52.7</v>
      </c>
    </row>
    <row r="37" spans="1:14" ht="14.25">
      <c r="A37" s="283"/>
      <c r="B37" s="105" t="s">
        <v>142</v>
      </c>
      <c r="C37" s="137">
        <v>51.769859121581632</v>
      </c>
      <c r="D37" s="136">
        <v>48.230140878418375</v>
      </c>
      <c r="E37" s="135">
        <v>50.990670227145351</v>
      </c>
      <c r="F37" s="135">
        <v>49.009329772854649</v>
      </c>
      <c r="G37" s="137">
        <v>50.3</v>
      </c>
      <c r="H37" s="136">
        <v>49.7</v>
      </c>
      <c r="I37" s="135">
        <v>48.4</v>
      </c>
      <c r="J37" s="135">
        <v>51.6</v>
      </c>
      <c r="K37" s="137">
        <v>48.1</v>
      </c>
      <c r="L37" s="136">
        <v>51.9</v>
      </c>
      <c r="M37" s="135">
        <v>48.7</v>
      </c>
      <c r="N37" s="135">
        <v>51.3</v>
      </c>
    </row>
    <row r="38" spans="1:14" ht="14.25">
      <c r="A38" s="281" t="s">
        <v>129</v>
      </c>
      <c r="B38" s="149" t="s">
        <v>9</v>
      </c>
      <c r="C38" s="152">
        <v>33.984020729863964</v>
      </c>
      <c r="D38" s="151">
        <v>66.015979270136043</v>
      </c>
      <c r="E38" s="150"/>
      <c r="F38" s="150"/>
      <c r="G38" s="152">
        <v>32.299999999999997</v>
      </c>
      <c r="H38" s="151">
        <v>67.7</v>
      </c>
      <c r="I38" s="150">
        <v>32.299999999999997</v>
      </c>
      <c r="J38" s="150">
        <v>67.7</v>
      </c>
      <c r="K38" s="152">
        <v>28.5</v>
      </c>
      <c r="L38" s="151">
        <v>71.5</v>
      </c>
      <c r="M38" s="150">
        <v>31.7</v>
      </c>
      <c r="N38" s="150">
        <v>68.3</v>
      </c>
    </row>
    <row r="39" spans="1:14" ht="14.25">
      <c r="A39" s="282"/>
      <c r="B39" s="153" t="s">
        <v>147</v>
      </c>
      <c r="C39" s="156">
        <v>25.210014963943905</v>
      </c>
      <c r="D39" s="155">
        <v>74.789985036056095</v>
      </c>
      <c r="E39" s="154"/>
      <c r="F39" s="154"/>
      <c r="G39" s="156">
        <v>23.2</v>
      </c>
      <c r="H39" s="155">
        <v>76.8</v>
      </c>
      <c r="I39" s="154">
        <v>22.8</v>
      </c>
      <c r="J39" s="154">
        <v>77.2</v>
      </c>
      <c r="K39" s="156">
        <v>21.9</v>
      </c>
      <c r="L39" s="155">
        <v>78.099999999999994</v>
      </c>
      <c r="M39" s="154">
        <v>23.5</v>
      </c>
      <c r="N39" s="154">
        <v>76.5</v>
      </c>
    </row>
    <row r="40" spans="1:14" ht="14.25">
      <c r="A40" s="282"/>
      <c r="B40" s="153" t="s">
        <v>141</v>
      </c>
      <c r="C40" s="156">
        <v>44.497545373400769</v>
      </c>
      <c r="D40" s="155">
        <v>55.502454626599231</v>
      </c>
      <c r="E40" s="154"/>
      <c r="F40" s="154"/>
      <c r="G40" s="156">
        <v>44.1</v>
      </c>
      <c r="H40" s="155">
        <v>55.9</v>
      </c>
      <c r="I40" s="154">
        <v>43.8</v>
      </c>
      <c r="J40" s="154">
        <v>56.2</v>
      </c>
      <c r="K40" s="156">
        <v>43.3</v>
      </c>
      <c r="L40" s="155">
        <v>56.7</v>
      </c>
      <c r="M40" s="154">
        <v>43.7</v>
      </c>
      <c r="N40" s="154">
        <v>56.3</v>
      </c>
    </row>
    <row r="41" spans="1:14" ht="14.25">
      <c r="A41" s="283"/>
      <c r="B41" s="105" t="s">
        <v>142</v>
      </c>
      <c r="C41" s="137">
        <v>48.715122717087858</v>
      </c>
      <c r="D41" s="136">
        <v>51.284877282912142</v>
      </c>
      <c r="E41" s="135"/>
      <c r="F41" s="135"/>
      <c r="G41" s="137">
        <v>47.7</v>
      </c>
      <c r="H41" s="136">
        <v>52.3</v>
      </c>
      <c r="I41" s="135">
        <v>47.5</v>
      </c>
      <c r="J41" s="135">
        <v>52.5</v>
      </c>
      <c r="K41" s="137">
        <v>35.700000000000003</v>
      </c>
      <c r="L41" s="136">
        <v>64.3</v>
      </c>
      <c r="M41" s="135">
        <v>38.700000000000003</v>
      </c>
      <c r="N41" s="135">
        <v>61.3</v>
      </c>
    </row>
    <row r="42" spans="1:14" ht="14.1" customHeight="1">
      <c r="A42" s="281" t="s">
        <v>130</v>
      </c>
      <c r="B42" s="149" t="s">
        <v>9</v>
      </c>
      <c r="C42" s="152">
        <v>33.973460760009097</v>
      </c>
      <c r="D42" s="151">
        <v>66.026539239990896</v>
      </c>
      <c r="E42" s="150">
        <v>32.416089866824485</v>
      </c>
      <c r="F42" s="150">
        <v>67.583910133175522</v>
      </c>
      <c r="G42" s="152">
        <v>32.299999999999997</v>
      </c>
      <c r="H42" s="151">
        <v>67.7</v>
      </c>
      <c r="I42" s="150">
        <v>35.299999999999997</v>
      </c>
      <c r="J42" s="150">
        <v>64.7</v>
      </c>
      <c r="K42" s="152">
        <v>36.200000000000003</v>
      </c>
      <c r="L42" s="151">
        <v>63.8</v>
      </c>
      <c r="M42" s="150">
        <v>35.6</v>
      </c>
      <c r="N42" s="150">
        <v>64.400000000000006</v>
      </c>
    </row>
    <row r="43" spans="1:14" ht="14.1" customHeight="1">
      <c r="A43" s="282"/>
      <c r="B43" s="153" t="s">
        <v>147</v>
      </c>
      <c r="C43" s="156">
        <v>22.295098882201202</v>
      </c>
      <c r="D43" s="155">
        <v>77.704901117798798</v>
      </c>
      <c r="E43" s="154">
        <v>22.102502220163512</v>
      </c>
      <c r="F43" s="154">
        <v>77.897497779836485</v>
      </c>
      <c r="G43" s="156">
        <v>20.5</v>
      </c>
      <c r="H43" s="155">
        <v>79.5</v>
      </c>
      <c r="I43" s="154">
        <v>21</v>
      </c>
      <c r="J43" s="154">
        <v>79</v>
      </c>
      <c r="K43" s="156">
        <v>20.7</v>
      </c>
      <c r="L43" s="155">
        <v>79.3</v>
      </c>
      <c r="M43" s="154">
        <v>18.600000000000001</v>
      </c>
      <c r="N43" s="154">
        <v>81.400000000000006</v>
      </c>
    </row>
    <row r="44" spans="1:14" ht="14.1" customHeight="1">
      <c r="A44" s="282"/>
      <c r="B44" s="153" t="s">
        <v>141</v>
      </c>
      <c r="C44" s="156">
        <v>51.131237481494388</v>
      </c>
      <c r="D44" s="155">
        <v>48.868762518505612</v>
      </c>
      <c r="E44" s="154">
        <v>50.462164838792503</v>
      </c>
      <c r="F44" s="154">
        <v>49.537835161207497</v>
      </c>
      <c r="G44" s="156">
        <v>49.6</v>
      </c>
      <c r="H44" s="155">
        <v>50.4</v>
      </c>
      <c r="I44" s="154">
        <v>50.1</v>
      </c>
      <c r="J44" s="154">
        <v>49.9</v>
      </c>
      <c r="K44" s="156">
        <v>49.4</v>
      </c>
      <c r="L44" s="155">
        <v>50.6</v>
      </c>
      <c r="M44" s="154">
        <v>49.6</v>
      </c>
      <c r="N44" s="154">
        <v>50.4</v>
      </c>
    </row>
    <row r="45" spans="1:14" ht="14.1" customHeight="1">
      <c r="A45" s="283"/>
      <c r="B45" s="105" t="s">
        <v>142</v>
      </c>
      <c r="C45" s="137">
        <v>49.16843657608964</v>
      </c>
      <c r="D45" s="136">
        <v>50.831563423910367</v>
      </c>
      <c r="E45" s="135">
        <v>48.653918956563977</v>
      </c>
      <c r="F45" s="135">
        <v>51.346081043436023</v>
      </c>
      <c r="G45" s="137">
        <v>48.5</v>
      </c>
      <c r="H45" s="136">
        <v>51.5</v>
      </c>
      <c r="I45" s="135">
        <v>47.8</v>
      </c>
      <c r="J45" s="135">
        <v>52.2</v>
      </c>
      <c r="K45" s="137">
        <v>47.9</v>
      </c>
      <c r="L45" s="136">
        <v>52.1</v>
      </c>
      <c r="M45" s="135">
        <v>46.3</v>
      </c>
      <c r="N45" s="135">
        <v>53.7</v>
      </c>
    </row>
    <row r="46" spans="1:14" ht="14.1" customHeight="1">
      <c r="A46" s="281" t="s">
        <v>131</v>
      </c>
      <c r="B46" s="149" t="s">
        <v>9</v>
      </c>
      <c r="C46" s="152">
        <v>23.664881002465027</v>
      </c>
      <c r="D46" s="151">
        <v>76.335118997534977</v>
      </c>
      <c r="E46" s="150">
        <v>22.336089542301359</v>
      </c>
      <c r="F46" s="150">
        <v>77.663910457698634</v>
      </c>
      <c r="G46" s="152">
        <v>21.5</v>
      </c>
      <c r="H46" s="151">
        <v>78.5</v>
      </c>
      <c r="I46" s="150">
        <v>20.7</v>
      </c>
      <c r="J46" s="150">
        <v>79.3</v>
      </c>
      <c r="K46" s="152">
        <v>20</v>
      </c>
      <c r="L46" s="151">
        <v>80</v>
      </c>
      <c r="M46" s="150">
        <v>18.3</v>
      </c>
      <c r="N46" s="150">
        <v>81.7</v>
      </c>
    </row>
    <row r="47" spans="1:14" ht="14.1" customHeight="1">
      <c r="A47" s="282"/>
      <c r="B47" s="153" t="s">
        <v>147</v>
      </c>
      <c r="C47" s="156">
        <v>15.313792200994506</v>
      </c>
      <c r="D47" s="155">
        <v>84.686207799005501</v>
      </c>
      <c r="E47" s="154">
        <v>13.954435965595524</v>
      </c>
      <c r="F47" s="154">
        <v>86.045564034404478</v>
      </c>
      <c r="G47" s="156">
        <v>13.2</v>
      </c>
      <c r="H47" s="155">
        <v>86.8</v>
      </c>
      <c r="I47" s="154">
        <v>12.3</v>
      </c>
      <c r="J47" s="154">
        <v>87.7</v>
      </c>
      <c r="K47" s="156">
        <v>12.1</v>
      </c>
      <c r="L47" s="155">
        <v>87.9</v>
      </c>
      <c r="M47" s="154">
        <v>11.6</v>
      </c>
      <c r="N47" s="154">
        <v>88.4</v>
      </c>
    </row>
    <row r="48" spans="1:14" ht="14.1" customHeight="1">
      <c r="A48" s="282"/>
      <c r="B48" s="153" t="s">
        <v>141</v>
      </c>
      <c r="C48" s="156">
        <v>34.946959120030272</v>
      </c>
      <c r="D48" s="155">
        <v>65.053040879969728</v>
      </c>
      <c r="E48" s="154">
        <v>33.774046585824173</v>
      </c>
      <c r="F48" s="154">
        <v>66.225953414175834</v>
      </c>
      <c r="G48" s="156">
        <v>33</v>
      </c>
      <c r="H48" s="155">
        <v>67</v>
      </c>
      <c r="I48" s="154">
        <v>32.1</v>
      </c>
      <c r="J48" s="154">
        <v>67.900000000000006</v>
      </c>
      <c r="K48" s="156">
        <v>30.5</v>
      </c>
      <c r="L48" s="155">
        <v>69.5</v>
      </c>
      <c r="M48" s="154">
        <v>28</v>
      </c>
      <c r="N48" s="154">
        <v>72</v>
      </c>
    </row>
    <row r="49" spans="1:14" ht="14.1" customHeight="1">
      <c r="A49" s="283"/>
      <c r="B49" s="105" t="s">
        <v>142</v>
      </c>
      <c r="C49" s="137">
        <v>36.204240815390158</v>
      </c>
      <c r="D49" s="136">
        <v>63.795759184609835</v>
      </c>
      <c r="E49" s="135">
        <v>34.601872253399399</v>
      </c>
      <c r="F49" s="135">
        <v>65.398127746600608</v>
      </c>
      <c r="G49" s="137">
        <v>33.700000000000003</v>
      </c>
      <c r="H49" s="136">
        <v>66.3</v>
      </c>
      <c r="I49" s="135">
        <v>33</v>
      </c>
      <c r="J49" s="135">
        <v>67</v>
      </c>
      <c r="K49" s="137">
        <v>31.4</v>
      </c>
      <c r="L49" s="136">
        <v>68.599999999999994</v>
      </c>
      <c r="M49" s="135">
        <v>28.8</v>
      </c>
      <c r="N49" s="135">
        <v>71.2</v>
      </c>
    </row>
    <row r="50" spans="1:14" ht="14.1" customHeight="1">
      <c r="A50" s="281" t="s">
        <v>132</v>
      </c>
      <c r="B50" s="149" t="s">
        <v>9</v>
      </c>
      <c r="C50" s="152">
        <v>40.104625375367405</v>
      </c>
      <c r="D50" s="151">
        <v>59.895374624632595</v>
      </c>
      <c r="E50" s="150">
        <v>39.125790082791774</v>
      </c>
      <c r="F50" s="150">
        <v>60.874209917208219</v>
      </c>
      <c r="G50" s="152">
        <v>39.5</v>
      </c>
      <c r="H50" s="151">
        <v>60.5</v>
      </c>
      <c r="I50" s="150">
        <v>39</v>
      </c>
      <c r="J50" s="150">
        <v>61</v>
      </c>
      <c r="K50" s="152">
        <v>38.799999999999997</v>
      </c>
      <c r="L50" s="151">
        <v>61.2</v>
      </c>
      <c r="M50" s="150">
        <v>37.5</v>
      </c>
      <c r="N50" s="150">
        <v>62.5</v>
      </c>
    </row>
    <row r="51" spans="1:14" ht="14.1" customHeight="1">
      <c r="A51" s="282"/>
      <c r="B51" s="153" t="s">
        <v>147</v>
      </c>
      <c r="C51" s="156">
        <v>22.662286586776478</v>
      </c>
      <c r="D51" s="155">
        <v>77.337713413223526</v>
      </c>
      <c r="E51" s="154">
        <v>21.99501246882793</v>
      </c>
      <c r="F51" s="154">
        <v>78.004987531172063</v>
      </c>
      <c r="G51" s="156">
        <v>23.1</v>
      </c>
      <c r="H51" s="155">
        <v>76.900000000000006</v>
      </c>
      <c r="I51" s="154">
        <v>22.1</v>
      </c>
      <c r="J51" s="154">
        <v>77.900000000000006</v>
      </c>
      <c r="K51" s="156">
        <v>22.5</v>
      </c>
      <c r="L51" s="155">
        <v>77.5</v>
      </c>
      <c r="M51" s="154">
        <v>22.4</v>
      </c>
      <c r="N51" s="154">
        <v>77.599999999999994</v>
      </c>
    </row>
    <row r="52" spans="1:14" ht="14.1" customHeight="1">
      <c r="A52" s="282"/>
      <c r="B52" s="153" t="s">
        <v>141</v>
      </c>
      <c r="C52" s="156">
        <v>52.5154202004626</v>
      </c>
      <c r="D52" s="155">
        <v>47.4845797995374</v>
      </c>
      <c r="E52" s="154">
        <v>52.21338229294166</v>
      </c>
      <c r="F52" s="154">
        <v>47.78661770705834</v>
      </c>
      <c r="G52" s="156">
        <v>51.4</v>
      </c>
      <c r="H52" s="155">
        <v>48.6</v>
      </c>
      <c r="I52" s="154">
        <v>50.7</v>
      </c>
      <c r="J52" s="154">
        <v>49.3</v>
      </c>
      <c r="K52" s="156">
        <v>48.8</v>
      </c>
      <c r="L52" s="155">
        <v>51.2</v>
      </c>
      <c r="M52" s="154">
        <v>44.8</v>
      </c>
      <c r="N52" s="154">
        <v>55.2</v>
      </c>
    </row>
    <row r="53" spans="1:14" ht="14.1" customHeight="1">
      <c r="A53" s="283"/>
      <c r="B53" s="105" t="s">
        <v>142</v>
      </c>
      <c r="C53" s="137">
        <v>55.488570092768029</v>
      </c>
      <c r="D53" s="136">
        <v>44.511429907231971</v>
      </c>
      <c r="E53" s="135">
        <v>54.74904492161771</v>
      </c>
      <c r="F53" s="135">
        <v>45.25095507838229</v>
      </c>
      <c r="G53" s="137">
        <v>53.7</v>
      </c>
      <c r="H53" s="136">
        <v>46.3</v>
      </c>
      <c r="I53" s="135">
        <v>53</v>
      </c>
      <c r="J53" s="135">
        <v>47</v>
      </c>
      <c r="K53" s="137">
        <v>51</v>
      </c>
      <c r="L53" s="136">
        <v>49</v>
      </c>
      <c r="M53" s="135">
        <v>49.7</v>
      </c>
      <c r="N53" s="135">
        <v>50.3</v>
      </c>
    </row>
    <row r="54" spans="1:14" ht="14.1" customHeight="1">
      <c r="A54" s="281" t="s">
        <v>133</v>
      </c>
      <c r="B54" s="149" t="s">
        <v>9</v>
      </c>
      <c r="C54" s="152">
        <v>30.717409042408516</v>
      </c>
      <c r="D54" s="151">
        <v>69.282590957591481</v>
      </c>
      <c r="E54" s="150">
        <v>28.738775294179913</v>
      </c>
      <c r="F54" s="150">
        <v>71.261224705820098</v>
      </c>
      <c r="G54" s="152">
        <v>27.4</v>
      </c>
      <c r="H54" s="151">
        <v>72.599999999999994</v>
      </c>
      <c r="I54" s="150">
        <v>26.2</v>
      </c>
      <c r="J54" s="150">
        <v>73.8</v>
      </c>
      <c r="K54" s="152">
        <v>26.3</v>
      </c>
      <c r="L54" s="151">
        <v>73.7</v>
      </c>
      <c r="M54" s="150">
        <v>29.7</v>
      </c>
      <c r="N54" s="150">
        <v>70.3</v>
      </c>
    </row>
    <row r="55" spans="1:14" ht="14.1" customHeight="1">
      <c r="A55" s="282"/>
      <c r="B55" s="153" t="s">
        <v>147</v>
      </c>
      <c r="C55" s="156">
        <v>24.362521792925033</v>
      </c>
      <c r="D55" s="155">
        <v>75.637478207074977</v>
      </c>
      <c r="E55" s="154">
        <v>22.777443424504654</v>
      </c>
      <c r="F55" s="154">
        <v>77.222556575495346</v>
      </c>
      <c r="G55" s="156">
        <v>21.3</v>
      </c>
      <c r="H55" s="155">
        <v>78.7</v>
      </c>
      <c r="I55" s="154">
        <v>19.7</v>
      </c>
      <c r="J55" s="154">
        <v>80.3</v>
      </c>
      <c r="K55" s="156">
        <v>18.3</v>
      </c>
      <c r="L55" s="155">
        <v>81.7</v>
      </c>
      <c r="M55" s="154">
        <v>17.399999999999999</v>
      </c>
      <c r="N55" s="154">
        <v>82.6</v>
      </c>
    </row>
    <row r="56" spans="1:14" ht="14.1" customHeight="1">
      <c r="A56" s="282"/>
      <c r="B56" s="153" t="s">
        <v>141</v>
      </c>
      <c r="C56" s="156">
        <v>45.281261196703696</v>
      </c>
      <c r="D56" s="155">
        <v>54.718738803296304</v>
      </c>
      <c r="E56" s="154">
        <v>41.834916864608076</v>
      </c>
      <c r="F56" s="154">
        <v>58.165083135391924</v>
      </c>
      <c r="G56" s="156">
        <v>39.1</v>
      </c>
      <c r="H56" s="155">
        <v>60.9</v>
      </c>
      <c r="I56" s="154">
        <v>40.1</v>
      </c>
      <c r="J56" s="154">
        <v>59.9</v>
      </c>
      <c r="K56" s="156">
        <v>43.4</v>
      </c>
      <c r="L56" s="155">
        <v>56.6</v>
      </c>
      <c r="M56" s="154">
        <v>32.4</v>
      </c>
      <c r="N56" s="154">
        <v>67.599999999999994</v>
      </c>
    </row>
    <row r="57" spans="1:14" ht="14.1" customHeight="1">
      <c r="A57" s="283"/>
      <c r="B57" s="105" t="s">
        <v>142</v>
      </c>
      <c r="C57" s="137">
        <v>50.3430749682338</v>
      </c>
      <c r="D57" s="136">
        <v>49.6569250317662</v>
      </c>
      <c r="E57" s="135">
        <v>48.773654343851653</v>
      </c>
      <c r="F57" s="135">
        <v>51.226345656148354</v>
      </c>
      <c r="G57" s="137">
        <v>48.1</v>
      </c>
      <c r="H57" s="136">
        <v>51.9</v>
      </c>
      <c r="I57" s="135">
        <v>47</v>
      </c>
      <c r="J57" s="135">
        <v>53</v>
      </c>
      <c r="K57" s="137">
        <v>45.8</v>
      </c>
      <c r="L57" s="136">
        <v>54.2</v>
      </c>
      <c r="M57" s="135">
        <v>44.9</v>
      </c>
      <c r="N57" s="135">
        <v>55.1</v>
      </c>
    </row>
    <row r="58" spans="1:14" ht="14.1" customHeight="1">
      <c r="A58" s="281" t="s">
        <v>26</v>
      </c>
      <c r="B58" s="224" t="s">
        <v>9</v>
      </c>
      <c r="C58" s="152">
        <v>42.802148289658653</v>
      </c>
      <c r="D58" s="151">
        <v>57.197851710341354</v>
      </c>
      <c r="E58" s="150">
        <v>43.04295515884629</v>
      </c>
      <c r="F58" s="150">
        <v>56.957044841153703</v>
      </c>
      <c r="G58" s="152">
        <v>43.5</v>
      </c>
      <c r="H58" s="151">
        <v>56.5</v>
      </c>
      <c r="I58" s="150">
        <v>44.9</v>
      </c>
      <c r="J58" s="150">
        <v>55.1</v>
      </c>
      <c r="K58" s="152">
        <v>44</v>
      </c>
      <c r="L58" s="151">
        <v>56</v>
      </c>
      <c r="M58" s="150">
        <v>41.9</v>
      </c>
      <c r="N58" s="150">
        <v>58.1</v>
      </c>
    </row>
    <row r="59" spans="1:14" ht="14.1" customHeight="1">
      <c r="A59" s="282"/>
      <c r="B59" s="225" t="s">
        <v>147</v>
      </c>
      <c r="C59" s="156">
        <v>32.730961799524138</v>
      </c>
      <c r="D59" s="155">
        <v>67.269038200475862</v>
      </c>
      <c r="E59" s="154">
        <v>31.061435637956425</v>
      </c>
      <c r="F59" s="154">
        <v>68.938564362043579</v>
      </c>
      <c r="G59" s="156">
        <v>31.3</v>
      </c>
      <c r="H59" s="155">
        <v>68.7</v>
      </c>
      <c r="I59" s="154">
        <v>36.1</v>
      </c>
      <c r="J59" s="154">
        <v>63.9</v>
      </c>
      <c r="K59" s="156">
        <v>32.6</v>
      </c>
      <c r="L59" s="155">
        <v>67.400000000000006</v>
      </c>
      <c r="M59" s="154">
        <v>27.5</v>
      </c>
      <c r="N59" s="154">
        <v>72.5</v>
      </c>
    </row>
    <row r="60" spans="1:14" ht="14.1" customHeight="1">
      <c r="A60" s="282"/>
      <c r="B60" s="225" t="s">
        <v>141</v>
      </c>
      <c r="C60" s="156">
        <v>62.528989508558809</v>
      </c>
      <c r="D60" s="155">
        <v>37.471010491441191</v>
      </c>
      <c r="E60" s="154">
        <v>62.148738726963792</v>
      </c>
      <c r="F60" s="154">
        <v>37.851261273036201</v>
      </c>
      <c r="G60" s="156">
        <v>62.4</v>
      </c>
      <c r="H60" s="155">
        <v>37.6</v>
      </c>
      <c r="I60" s="154">
        <v>61</v>
      </c>
      <c r="J60" s="154">
        <v>39</v>
      </c>
      <c r="K60" s="156">
        <v>60.3</v>
      </c>
      <c r="L60" s="155">
        <v>39.700000000000003</v>
      </c>
      <c r="M60" s="154">
        <v>59</v>
      </c>
      <c r="N60" s="154">
        <v>41</v>
      </c>
    </row>
    <row r="61" spans="1:14" ht="14.1" customHeight="1">
      <c r="A61" s="283"/>
      <c r="B61" s="226" t="s">
        <v>142</v>
      </c>
      <c r="C61" s="137">
        <v>51.092004307443808</v>
      </c>
      <c r="D61" s="136">
        <v>48.907995692556199</v>
      </c>
      <c r="E61" s="135">
        <v>50.817614164370603</v>
      </c>
      <c r="F61" s="135">
        <v>49.182385835629397</v>
      </c>
      <c r="G61" s="137">
        <v>50.2</v>
      </c>
      <c r="H61" s="136">
        <v>49.8</v>
      </c>
      <c r="I61" s="135">
        <v>49.4</v>
      </c>
      <c r="J61" s="135">
        <v>50.6</v>
      </c>
      <c r="K61" s="137">
        <v>49.3</v>
      </c>
      <c r="L61" s="136">
        <v>50.7</v>
      </c>
      <c r="M61" s="135">
        <v>46.9</v>
      </c>
      <c r="N61" s="135">
        <v>53.1</v>
      </c>
    </row>
    <row r="62" spans="1:14" ht="14.1" customHeight="1">
      <c r="A62" s="281" t="s">
        <v>134</v>
      </c>
      <c r="B62" s="224" t="s">
        <v>9</v>
      </c>
      <c r="C62" s="152">
        <v>35.838087278805276</v>
      </c>
      <c r="D62" s="151">
        <v>64.161912721194724</v>
      </c>
      <c r="E62" s="150">
        <v>35.72760437778679</v>
      </c>
      <c r="F62" s="150">
        <v>64.272395622213224</v>
      </c>
      <c r="G62" s="152">
        <v>35.200000000000003</v>
      </c>
      <c r="H62" s="151">
        <v>64.8</v>
      </c>
      <c r="I62" s="150">
        <v>36.5</v>
      </c>
      <c r="J62" s="150">
        <v>63.5</v>
      </c>
      <c r="K62" s="152">
        <v>36.299999999999997</v>
      </c>
      <c r="L62" s="151">
        <v>63.7</v>
      </c>
      <c r="M62" s="150">
        <v>35.9</v>
      </c>
      <c r="N62" s="150">
        <v>64.099999999999994</v>
      </c>
    </row>
    <row r="63" spans="1:14" ht="14.1" customHeight="1">
      <c r="A63" s="282"/>
      <c r="B63" s="225" t="s">
        <v>147</v>
      </c>
      <c r="C63" s="156">
        <v>26.487446357223892</v>
      </c>
      <c r="D63" s="155">
        <v>73.512553642776098</v>
      </c>
      <c r="E63" s="154">
        <v>26.049457494996314</v>
      </c>
      <c r="F63" s="154">
        <v>73.950542505003696</v>
      </c>
      <c r="G63" s="156">
        <v>25.6</v>
      </c>
      <c r="H63" s="155">
        <v>74.400000000000006</v>
      </c>
      <c r="I63" s="154">
        <v>24.9</v>
      </c>
      <c r="J63" s="154">
        <v>75.099999999999994</v>
      </c>
      <c r="K63" s="156">
        <v>24.8</v>
      </c>
      <c r="L63" s="155">
        <v>75.2</v>
      </c>
      <c r="M63" s="154">
        <v>25.9</v>
      </c>
      <c r="N63" s="154">
        <v>74.099999999999994</v>
      </c>
    </row>
    <row r="64" spans="1:14" ht="14.1" customHeight="1">
      <c r="A64" s="282"/>
      <c r="B64" s="225" t="s">
        <v>141</v>
      </c>
      <c r="C64" s="156">
        <v>57.578749876567592</v>
      </c>
      <c r="D64" s="155">
        <v>42.421250123432408</v>
      </c>
      <c r="E64" s="154">
        <v>53.904792366330824</v>
      </c>
      <c r="F64" s="154">
        <v>46.095207633669169</v>
      </c>
      <c r="G64" s="156">
        <v>56.1</v>
      </c>
      <c r="H64" s="155">
        <v>43.9</v>
      </c>
      <c r="I64" s="154">
        <v>49.2</v>
      </c>
      <c r="J64" s="154">
        <v>50.8</v>
      </c>
      <c r="K64" s="156">
        <v>41</v>
      </c>
      <c r="L64" s="155">
        <v>59</v>
      </c>
      <c r="M64" s="154">
        <v>35.5</v>
      </c>
      <c r="N64" s="154">
        <v>64.5</v>
      </c>
    </row>
    <row r="65" spans="1:14" ht="14.1" customHeight="1">
      <c r="A65" s="283"/>
      <c r="B65" s="226" t="s">
        <v>142</v>
      </c>
      <c r="C65" s="137">
        <v>47.502700714827498</v>
      </c>
      <c r="D65" s="136">
        <v>52.497299285172502</v>
      </c>
      <c r="E65" s="135">
        <v>45.341857400810106</v>
      </c>
      <c r="F65" s="135">
        <v>54.658142599189887</v>
      </c>
      <c r="G65" s="137">
        <v>44.4</v>
      </c>
      <c r="H65" s="136">
        <v>55.6</v>
      </c>
      <c r="I65" s="135">
        <v>47.6</v>
      </c>
      <c r="J65" s="135">
        <v>52.4</v>
      </c>
      <c r="K65" s="137">
        <v>48.7</v>
      </c>
      <c r="L65" s="136">
        <v>51.3</v>
      </c>
      <c r="M65" s="135">
        <v>49</v>
      </c>
      <c r="N65" s="135">
        <v>51</v>
      </c>
    </row>
    <row r="66" spans="1:14" ht="14.1" customHeight="1">
      <c r="A66" s="281" t="s">
        <v>145</v>
      </c>
      <c r="B66" s="224" t="s">
        <v>9</v>
      </c>
      <c r="C66" s="152">
        <v>35.528176602397934</v>
      </c>
      <c r="D66" s="151">
        <v>64.471823397602051</v>
      </c>
      <c r="E66" s="150">
        <v>34.844322125654358</v>
      </c>
      <c r="F66" s="150">
        <v>65.155677874345642</v>
      </c>
      <c r="G66" s="152">
        <v>34.700000000000003</v>
      </c>
      <c r="H66" s="151">
        <v>65.3</v>
      </c>
      <c r="I66" s="150">
        <v>34.9</v>
      </c>
      <c r="J66" s="150">
        <v>65.099999999999994</v>
      </c>
      <c r="K66" s="152">
        <v>34.6</v>
      </c>
      <c r="L66" s="151">
        <v>65.400000000000006</v>
      </c>
      <c r="M66" s="150">
        <v>35.200000000000003</v>
      </c>
      <c r="N66" s="150">
        <v>64.8</v>
      </c>
    </row>
    <row r="67" spans="1:14" ht="14.1" customHeight="1">
      <c r="A67" s="282"/>
      <c r="B67" s="225" t="s">
        <v>147</v>
      </c>
      <c r="C67" s="156">
        <v>24.062915385157471</v>
      </c>
      <c r="D67" s="155">
        <v>75.937084614842533</v>
      </c>
      <c r="E67" s="154">
        <v>23.229361789965321</v>
      </c>
      <c r="F67" s="154">
        <v>76.770638210034676</v>
      </c>
      <c r="G67" s="156">
        <v>22.9</v>
      </c>
      <c r="H67" s="155">
        <v>77.099999999999994</v>
      </c>
      <c r="I67" s="154">
        <v>22.5</v>
      </c>
      <c r="J67" s="154">
        <v>77.5</v>
      </c>
      <c r="K67" s="156">
        <v>22.3</v>
      </c>
      <c r="L67" s="155">
        <v>77.7</v>
      </c>
      <c r="M67" s="154">
        <v>22.6</v>
      </c>
      <c r="N67" s="154">
        <v>77.400000000000006</v>
      </c>
    </row>
    <row r="68" spans="1:14" ht="14.1" customHeight="1">
      <c r="A68" s="282"/>
      <c r="B68" s="225" t="s">
        <v>141</v>
      </c>
      <c r="C68" s="156">
        <v>49.008831881548417</v>
      </c>
      <c r="D68" s="155">
        <v>50.991168118451583</v>
      </c>
      <c r="E68" s="154">
        <v>48.462144463227688</v>
      </c>
      <c r="F68" s="154">
        <v>51.537855536772305</v>
      </c>
      <c r="G68" s="156">
        <v>48.1</v>
      </c>
      <c r="H68" s="155">
        <v>51.9</v>
      </c>
      <c r="I68" s="154">
        <v>47.3</v>
      </c>
      <c r="J68" s="154">
        <v>52.7</v>
      </c>
      <c r="K68" s="156">
        <v>46.8</v>
      </c>
      <c r="L68" s="155">
        <v>53.2</v>
      </c>
      <c r="M68" s="154">
        <v>46.1</v>
      </c>
      <c r="N68" s="154">
        <v>53.9</v>
      </c>
    </row>
    <row r="69" spans="1:14" ht="14.1" customHeight="1">
      <c r="A69" s="283"/>
      <c r="B69" s="226" t="s">
        <v>142</v>
      </c>
      <c r="C69" s="137">
        <v>48.454628587069443</v>
      </c>
      <c r="D69" s="136">
        <v>51.54537141293055</v>
      </c>
      <c r="E69" s="135">
        <v>47.752215235425091</v>
      </c>
      <c r="F69" s="135">
        <v>52.247784764574909</v>
      </c>
      <c r="G69" s="137">
        <v>47</v>
      </c>
      <c r="H69" s="136">
        <v>53</v>
      </c>
      <c r="I69" s="135">
        <v>46.2</v>
      </c>
      <c r="J69" s="135">
        <v>53.8</v>
      </c>
      <c r="K69" s="137">
        <v>45.1</v>
      </c>
      <c r="L69" s="136">
        <v>54.9</v>
      </c>
      <c r="M69" s="135">
        <v>44.5</v>
      </c>
      <c r="N69" s="135">
        <v>55.5</v>
      </c>
    </row>
    <row r="70" spans="1:14" ht="14.1" customHeight="1">
      <c r="A70" s="120" t="s">
        <v>143</v>
      </c>
      <c r="B70" s="9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4" ht="14.1" customHeight="1">
      <c r="A71" s="119" t="s">
        <v>146</v>
      </c>
    </row>
    <row r="72" spans="1:14" ht="14.1" customHeight="1">
      <c r="A72" s="119"/>
    </row>
    <row r="73" spans="1:14" ht="14.1" customHeight="1">
      <c r="A73" s="68" t="s">
        <v>138</v>
      </c>
    </row>
    <row r="74" spans="1:14" ht="14.1" customHeight="1">
      <c r="A74" s="68" t="s">
        <v>58</v>
      </c>
    </row>
  </sheetData>
  <mergeCells count="25">
    <mergeCell ref="A1:B1"/>
    <mergeCell ref="A4:A5"/>
    <mergeCell ref="B4:B5"/>
    <mergeCell ref="C4:D4"/>
    <mergeCell ref="E4:F4"/>
    <mergeCell ref="A38:A41"/>
    <mergeCell ref="I4:J4"/>
    <mergeCell ref="K4:L4"/>
    <mergeCell ref="M4:N4"/>
    <mergeCell ref="A6:A9"/>
    <mergeCell ref="A10:A13"/>
    <mergeCell ref="A14:A17"/>
    <mergeCell ref="G4:H4"/>
    <mergeCell ref="A18:A21"/>
    <mergeCell ref="A22:A25"/>
    <mergeCell ref="A26:A29"/>
    <mergeCell ref="A30:A33"/>
    <mergeCell ref="A34:A37"/>
    <mergeCell ref="A66:A69"/>
    <mergeCell ref="A42:A45"/>
    <mergeCell ref="A46:A49"/>
    <mergeCell ref="A50:A53"/>
    <mergeCell ref="A54:A57"/>
    <mergeCell ref="A58:A61"/>
    <mergeCell ref="A62:A65"/>
  </mergeCells>
  <hyperlinks>
    <hyperlink ref="A1" location="Index!A1" display="retour à l'index" xr:uid="{238E05BA-8EA3-4107-A142-949630BF1729}"/>
  </hyperlinks>
  <pageMargins left="0" right="0" top="0" bottom="0" header="0.31496062992125984" footer="0.31496062992125984"/>
  <pageSetup paperSize="9" scale="80" orientation="landscape" r:id="rId1"/>
  <rowBreaks count="1" manualBreakCount="1">
    <brk id="49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902D-92A2-4A75-AD5C-90DA1D5775D4}">
  <dimension ref="A1:N58"/>
  <sheetViews>
    <sheetView zoomScale="115" zoomScaleNormal="115" workbookViewId="0">
      <selection activeCell="A2" sqref="A2"/>
    </sheetView>
  </sheetViews>
  <sheetFormatPr baseColWidth="10" defaultColWidth="10.625" defaultRowHeight="14.1" customHeight="1"/>
  <cols>
    <col min="1" max="1" width="12" style="12" customWidth="1"/>
    <col min="2" max="2" width="17.5" style="12" customWidth="1"/>
    <col min="3" max="16384" width="10.625" style="12"/>
  </cols>
  <sheetData>
    <row r="1" spans="1:14" ht="14.25">
      <c r="A1" s="257" t="s">
        <v>52</v>
      </c>
      <c r="B1" s="258"/>
    </row>
    <row r="2" spans="1:14" ht="14.25">
      <c r="A2" s="131" t="s">
        <v>149</v>
      </c>
      <c r="B2" s="32"/>
    </row>
    <row r="3" spans="1:14" ht="14.25">
      <c r="A3" s="31" t="s">
        <v>118</v>
      </c>
      <c r="N3" s="34" t="s">
        <v>182</v>
      </c>
    </row>
    <row r="4" spans="1:14" ht="12.6" customHeight="1">
      <c r="A4" s="277" t="s">
        <v>120</v>
      </c>
      <c r="B4" s="279" t="s">
        <v>139</v>
      </c>
      <c r="C4" s="275">
        <v>2021</v>
      </c>
      <c r="D4" s="276"/>
      <c r="E4" s="287">
        <v>2019</v>
      </c>
      <c r="F4" s="288"/>
      <c r="G4" s="289">
        <v>2017</v>
      </c>
      <c r="H4" s="288"/>
      <c r="I4" s="287">
        <v>2015</v>
      </c>
      <c r="J4" s="288"/>
      <c r="K4" s="289">
        <v>2012</v>
      </c>
      <c r="L4" s="288"/>
      <c r="M4" s="289">
        <v>2008</v>
      </c>
      <c r="N4" s="289"/>
    </row>
    <row r="5" spans="1:14" ht="14.25">
      <c r="A5" s="278"/>
      <c r="B5" s="280"/>
      <c r="C5" s="127" t="s">
        <v>103</v>
      </c>
      <c r="D5" s="126" t="s">
        <v>104</v>
      </c>
      <c r="E5" s="127" t="s">
        <v>103</v>
      </c>
      <c r="F5" s="126" t="s">
        <v>104</v>
      </c>
      <c r="G5" s="127" t="s">
        <v>103</v>
      </c>
      <c r="H5" s="126" t="s">
        <v>104</v>
      </c>
      <c r="I5" s="127" t="s">
        <v>103</v>
      </c>
      <c r="J5" s="126" t="s">
        <v>104</v>
      </c>
      <c r="K5" s="127" t="s">
        <v>103</v>
      </c>
      <c r="L5" s="126" t="s">
        <v>104</v>
      </c>
      <c r="M5" s="127" t="s">
        <v>103</v>
      </c>
      <c r="N5" s="222" t="s">
        <v>104</v>
      </c>
    </row>
    <row r="6" spans="1:14" ht="12.6" customHeight="1">
      <c r="A6" s="284" t="s">
        <v>121</v>
      </c>
      <c r="B6" s="106" t="s">
        <v>140</v>
      </c>
      <c r="C6" s="123">
        <v>27.017702253893528</v>
      </c>
      <c r="D6" s="121">
        <v>38.375062884563292</v>
      </c>
      <c r="E6" s="123">
        <v>23.660746647335991</v>
      </c>
      <c r="F6" s="121">
        <v>37.985929648241203</v>
      </c>
      <c r="G6" s="123">
        <v>24.792732754175095</v>
      </c>
      <c r="H6" s="121">
        <v>36.367550809507406</v>
      </c>
      <c r="I6" s="123">
        <v>23.374159627095434</v>
      </c>
      <c r="J6" s="121">
        <v>38.776815238164538</v>
      </c>
      <c r="K6" s="123">
        <v>21.364590264626095</v>
      </c>
      <c r="L6" s="121">
        <v>33.702132600830154</v>
      </c>
      <c r="M6" s="123">
        <v>15.174057489527661</v>
      </c>
      <c r="N6" s="122">
        <v>28.525040589484203</v>
      </c>
    </row>
    <row r="7" spans="1:14" ht="12.6" customHeight="1">
      <c r="A7" s="285"/>
      <c r="B7" s="74" t="s">
        <v>141</v>
      </c>
      <c r="C7" s="124">
        <v>1.5090445942024311</v>
      </c>
      <c r="D7" s="109">
        <v>1.393134940598274</v>
      </c>
      <c r="E7" s="124">
        <v>1.8919898513954332</v>
      </c>
      <c r="F7" s="109">
        <v>1.6261306532663315</v>
      </c>
      <c r="G7" s="124">
        <v>1.4994644769725098</v>
      </c>
      <c r="H7" s="109">
        <v>1.4489321391663796</v>
      </c>
      <c r="I7" s="124">
        <v>1.6580943050815244</v>
      </c>
      <c r="J7" s="109">
        <v>1.4892068606838083</v>
      </c>
      <c r="K7" s="124">
        <v>1.6686287556943236</v>
      </c>
      <c r="L7" s="109">
        <v>1.6053388287043382</v>
      </c>
      <c r="M7" s="124">
        <v>2.4339159323992487</v>
      </c>
      <c r="N7" s="107">
        <v>2.1762208067940554</v>
      </c>
    </row>
    <row r="8" spans="1:14" ht="12.6" customHeight="1">
      <c r="A8" s="286"/>
      <c r="B8" s="104" t="s">
        <v>142</v>
      </c>
      <c r="C8" s="125">
        <v>71.473253151904032</v>
      </c>
      <c r="D8" s="110">
        <v>60.231802174838435</v>
      </c>
      <c r="E8" s="125">
        <v>74.44726350126858</v>
      </c>
      <c r="F8" s="110">
        <v>60.387939698492467</v>
      </c>
      <c r="G8" s="125">
        <v>73.707802768852389</v>
      </c>
      <c r="H8" s="110">
        <v>62.183517051326206</v>
      </c>
      <c r="I8" s="125">
        <v>74.967746067823043</v>
      </c>
      <c r="J8" s="110">
        <v>59.733977901151668</v>
      </c>
      <c r="K8" s="125">
        <v>76.966780979679584</v>
      </c>
      <c r="L8" s="110">
        <v>64.699573160533561</v>
      </c>
      <c r="M8" s="125">
        <v>82.392026578073086</v>
      </c>
      <c r="N8" s="108">
        <v>69.298738603721745</v>
      </c>
    </row>
    <row r="9" spans="1:14" ht="12.6" customHeight="1">
      <c r="A9" s="281" t="s">
        <v>122</v>
      </c>
      <c r="B9" s="111" t="s">
        <v>140</v>
      </c>
      <c r="C9" s="128">
        <v>24.216024440721394</v>
      </c>
      <c r="D9" s="117">
        <v>54.31004824665591</v>
      </c>
      <c r="E9" s="128">
        <v>24.500216310333226</v>
      </c>
      <c r="F9" s="117">
        <v>54.842209832910903</v>
      </c>
      <c r="G9" s="128">
        <v>23.71502590673575</v>
      </c>
      <c r="H9" s="117">
        <v>53.157256494409523</v>
      </c>
      <c r="I9" s="128">
        <v>22.7</v>
      </c>
      <c r="J9" s="117">
        <v>51.1</v>
      </c>
      <c r="K9" s="128">
        <v>20.3</v>
      </c>
      <c r="L9" s="117">
        <v>48.1</v>
      </c>
      <c r="M9" s="128">
        <v>22.1</v>
      </c>
      <c r="N9" s="114">
        <v>50.4</v>
      </c>
    </row>
    <row r="10" spans="1:14" ht="12.6" customHeight="1">
      <c r="A10" s="282"/>
      <c r="B10" s="94" t="s">
        <v>141</v>
      </c>
      <c r="C10" s="129">
        <v>14.150980585394699</v>
      </c>
      <c r="D10" s="112">
        <v>9.4936968078570789</v>
      </c>
      <c r="E10" s="129">
        <v>13.791519566738414</v>
      </c>
      <c r="F10" s="112">
        <v>9.06567144907042</v>
      </c>
      <c r="G10" s="129">
        <v>13.375359815774324</v>
      </c>
      <c r="H10" s="112">
        <v>9.040218056405406</v>
      </c>
      <c r="I10" s="129">
        <v>13.6</v>
      </c>
      <c r="J10" s="112">
        <v>9.6</v>
      </c>
      <c r="K10" s="129">
        <v>15.1</v>
      </c>
      <c r="L10" s="112">
        <v>10.9</v>
      </c>
      <c r="M10" s="129">
        <v>15.5</v>
      </c>
      <c r="N10" s="115">
        <v>10.7</v>
      </c>
    </row>
    <row r="11" spans="1:14" ht="12.6" customHeight="1">
      <c r="A11" s="283"/>
      <c r="B11" s="105" t="s">
        <v>142</v>
      </c>
      <c r="C11" s="130">
        <v>61.632994973883903</v>
      </c>
      <c r="D11" s="113">
        <v>36.196254945487013</v>
      </c>
      <c r="E11" s="130">
        <v>61.708264122928355</v>
      </c>
      <c r="F11" s="113">
        <v>36.091910455407849</v>
      </c>
      <c r="G11" s="130">
        <v>62.909614277489922</v>
      </c>
      <c r="H11" s="113">
        <v>37.802302942648943</v>
      </c>
      <c r="I11" s="130">
        <v>63.8</v>
      </c>
      <c r="J11" s="113">
        <v>39.299999999999997</v>
      </c>
      <c r="K11" s="130">
        <v>64.599999999999994</v>
      </c>
      <c r="L11" s="113">
        <v>41</v>
      </c>
      <c r="M11" s="130">
        <v>62.4</v>
      </c>
      <c r="N11" s="118">
        <v>38.9</v>
      </c>
    </row>
    <row r="12" spans="1:14" ht="12.6" customHeight="1">
      <c r="A12" s="281" t="s">
        <v>123</v>
      </c>
      <c r="B12" s="111" t="s">
        <v>140</v>
      </c>
      <c r="C12" s="128">
        <v>28.963637572292761</v>
      </c>
      <c r="D12" s="117">
        <v>57.163362746283084</v>
      </c>
      <c r="E12" s="128">
        <v>27.673999788128111</v>
      </c>
      <c r="F12" s="117">
        <v>56.197964847363558</v>
      </c>
      <c r="G12" s="128">
        <v>27.445911549475021</v>
      </c>
      <c r="H12" s="117">
        <v>54.991111718856835</v>
      </c>
      <c r="I12" s="128">
        <v>27.5</v>
      </c>
      <c r="J12" s="117">
        <v>55.7</v>
      </c>
      <c r="K12" s="128">
        <v>27.9</v>
      </c>
      <c r="L12" s="117">
        <v>55.1</v>
      </c>
      <c r="M12" s="128">
        <v>25.8</v>
      </c>
      <c r="N12" s="114">
        <v>52.6</v>
      </c>
    </row>
    <row r="13" spans="1:14" ht="12.6" customHeight="1">
      <c r="A13" s="282"/>
      <c r="B13" s="94" t="s">
        <v>141</v>
      </c>
      <c r="C13" s="129">
        <v>10.160872166456159</v>
      </c>
      <c r="D13" s="112">
        <v>6.1117490632176956</v>
      </c>
      <c r="E13" s="129">
        <v>10.480596066245278</v>
      </c>
      <c r="F13" s="112">
        <v>6.2735121800801723</v>
      </c>
      <c r="G13" s="129">
        <v>10.750079541839007</v>
      </c>
      <c r="H13" s="112">
        <v>6.6576644332011492</v>
      </c>
      <c r="I13" s="129">
        <v>7.6</v>
      </c>
      <c r="J13" s="112">
        <v>3.6</v>
      </c>
      <c r="K13" s="129">
        <v>7.5</v>
      </c>
      <c r="L13" s="112">
        <v>3.7</v>
      </c>
      <c r="M13" s="129">
        <v>8</v>
      </c>
      <c r="N13" s="115">
        <v>4.2</v>
      </c>
    </row>
    <row r="14" spans="1:14" ht="12.6" customHeight="1">
      <c r="A14" s="283"/>
      <c r="B14" s="105" t="s">
        <v>142</v>
      </c>
      <c r="C14" s="130">
        <v>59.519377783686764</v>
      </c>
      <c r="D14" s="113">
        <v>36.087271848180826</v>
      </c>
      <c r="E14" s="130">
        <v>60.404675306331434</v>
      </c>
      <c r="F14" s="113">
        <v>36.871723712611782</v>
      </c>
      <c r="G14" s="130">
        <v>60.559179128221444</v>
      </c>
      <c r="H14" s="113">
        <v>37.785450567482563</v>
      </c>
      <c r="I14" s="130">
        <v>63.7</v>
      </c>
      <c r="J14" s="113">
        <v>40.1</v>
      </c>
      <c r="K14" s="130">
        <v>63.4</v>
      </c>
      <c r="L14" s="113">
        <v>40.5</v>
      </c>
      <c r="M14" s="130">
        <v>65</v>
      </c>
      <c r="N14" s="118">
        <v>42.6</v>
      </c>
    </row>
    <row r="15" spans="1:14" ht="14.25">
      <c r="A15" s="281" t="s">
        <v>124</v>
      </c>
      <c r="B15" s="111" t="s">
        <v>140</v>
      </c>
      <c r="C15" s="128">
        <v>49.823537216399103</v>
      </c>
      <c r="D15" s="117">
        <v>65.698841285557549</v>
      </c>
      <c r="E15" s="128">
        <v>41.627689429373241</v>
      </c>
      <c r="F15" s="117">
        <v>60.456126162555599</v>
      </c>
      <c r="G15" s="128">
        <v>42.621518296013107</v>
      </c>
      <c r="H15" s="117">
        <v>56.704019298859961</v>
      </c>
      <c r="I15" s="128">
        <v>39.9</v>
      </c>
      <c r="J15" s="117">
        <v>55.4</v>
      </c>
      <c r="K15" s="128">
        <v>34.935942892261146</v>
      </c>
      <c r="L15" s="117">
        <v>49.781233651971277</v>
      </c>
      <c r="M15" s="128">
        <v>29.6</v>
      </c>
      <c r="N15" s="114">
        <v>45</v>
      </c>
    </row>
    <row r="16" spans="1:14" ht="14.25">
      <c r="A16" s="282"/>
      <c r="B16" s="94" t="s">
        <v>141</v>
      </c>
      <c r="C16" s="129">
        <v>6.7400822608464903</v>
      </c>
      <c r="D16" s="112">
        <v>6.0076534025529185</v>
      </c>
      <c r="E16" s="129">
        <v>7.1294935186422563</v>
      </c>
      <c r="F16" s="112">
        <v>6.2741609381318231</v>
      </c>
      <c r="G16" s="129">
        <v>6.5938467139996364</v>
      </c>
      <c r="H16" s="112">
        <v>6.1106571728726511</v>
      </c>
      <c r="I16" s="129">
        <v>6.7</v>
      </c>
      <c r="J16" s="112">
        <v>5.8</v>
      </c>
      <c r="K16" s="129">
        <v>6.7129957925589752</v>
      </c>
      <c r="L16" s="112">
        <v>6.0446093118371618</v>
      </c>
      <c r="M16" s="129">
        <v>5.7</v>
      </c>
      <c r="N16" s="115">
        <v>5.7</v>
      </c>
    </row>
    <row r="17" spans="1:14" ht="14.25">
      <c r="A17" s="283"/>
      <c r="B17" s="105" t="s">
        <v>142</v>
      </c>
      <c r="C17" s="130">
        <v>42.316571580204325</v>
      </c>
      <c r="D17" s="113">
        <v>27.801118574219274</v>
      </c>
      <c r="E17" s="130">
        <v>49.124682613924897</v>
      </c>
      <c r="F17" s="113">
        <v>32.218358269308531</v>
      </c>
      <c r="G17" s="130">
        <v>49.739668669215362</v>
      </c>
      <c r="H17" s="113">
        <v>36.59585230146687</v>
      </c>
      <c r="I17" s="130">
        <v>52.8</v>
      </c>
      <c r="J17" s="113">
        <v>38.4</v>
      </c>
      <c r="K17" s="130">
        <v>60.388597362076304</v>
      </c>
      <c r="L17" s="113">
        <v>44.378656013696677</v>
      </c>
      <c r="M17" s="130">
        <v>64</v>
      </c>
      <c r="N17" s="118">
        <v>48.8</v>
      </c>
    </row>
    <row r="18" spans="1:14" ht="14.25">
      <c r="A18" s="281" t="s">
        <v>126</v>
      </c>
      <c r="B18" s="111" t="s">
        <v>140</v>
      </c>
      <c r="C18" s="128">
        <v>60.901157202721926</v>
      </c>
      <c r="D18" s="117">
        <v>76.708620685879225</v>
      </c>
      <c r="E18" s="128">
        <v>57.931564578971084</v>
      </c>
      <c r="F18" s="117">
        <v>75.744854088372961</v>
      </c>
      <c r="G18" s="128">
        <v>56.437418849570285</v>
      </c>
      <c r="H18" s="117">
        <v>74.814259865095366</v>
      </c>
      <c r="I18" s="128">
        <v>55.1</v>
      </c>
      <c r="J18" s="117">
        <v>73.599999999999994</v>
      </c>
      <c r="K18" s="128">
        <v>51.3</v>
      </c>
      <c r="L18" s="117">
        <v>72.400000000000006</v>
      </c>
      <c r="M18" s="128">
        <v>47.4</v>
      </c>
      <c r="N18" s="114">
        <v>69</v>
      </c>
    </row>
    <row r="19" spans="1:14" ht="14.25">
      <c r="A19" s="282"/>
      <c r="B19" s="94" t="s">
        <v>141</v>
      </c>
      <c r="C19" s="129">
        <v>6.7048556379993069</v>
      </c>
      <c r="D19" s="112">
        <v>4.9604586836497582</v>
      </c>
      <c r="E19" s="129">
        <v>7.7128998913302773</v>
      </c>
      <c r="F19" s="112">
        <v>5.5077197498994002</v>
      </c>
      <c r="G19" s="129">
        <v>7.9882937284886966</v>
      </c>
      <c r="H19" s="112">
        <v>5.6981910751411524</v>
      </c>
      <c r="I19" s="129">
        <v>8.4</v>
      </c>
      <c r="J19" s="112">
        <v>5.9</v>
      </c>
      <c r="K19" s="129">
        <v>8.1</v>
      </c>
      <c r="L19" s="112">
        <v>5.8</v>
      </c>
      <c r="M19" s="129">
        <v>5.9</v>
      </c>
      <c r="N19" s="115">
        <v>5.7</v>
      </c>
    </row>
    <row r="20" spans="1:14" ht="14.25">
      <c r="A20" s="283"/>
      <c r="B20" s="105" t="s">
        <v>142</v>
      </c>
      <c r="C20" s="130">
        <v>29.827380723540042</v>
      </c>
      <c r="D20" s="113">
        <v>16.609980924682059</v>
      </c>
      <c r="E20" s="130">
        <v>32.380043644588156</v>
      </c>
      <c r="F20" s="113">
        <v>17.406559375360338</v>
      </c>
      <c r="G20" s="130">
        <v>33.561756765112008</v>
      </c>
      <c r="H20" s="113">
        <v>18.226123384333022</v>
      </c>
      <c r="I20" s="130">
        <v>34.4</v>
      </c>
      <c r="J20" s="113">
        <v>19.2</v>
      </c>
      <c r="K20" s="130">
        <v>39.4</v>
      </c>
      <c r="L20" s="113">
        <v>20.9</v>
      </c>
      <c r="M20" s="130">
        <v>44</v>
      </c>
      <c r="N20" s="118">
        <v>24.3</v>
      </c>
    </row>
    <row r="21" spans="1:14" ht="14.25">
      <c r="A21" s="281" t="s">
        <v>125</v>
      </c>
      <c r="B21" s="111" t="s">
        <v>140</v>
      </c>
      <c r="C21" s="128"/>
      <c r="D21" s="117"/>
      <c r="E21" s="128">
        <v>36.425089671663748</v>
      </c>
      <c r="F21" s="117">
        <v>57.968212519145304</v>
      </c>
      <c r="G21" s="128">
        <v>40.368852459016388</v>
      </c>
      <c r="H21" s="117">
        <v>58.848056354077642</v>
      </c>
      <c r="I21" s="128">
        <v>35.4</v>
      </c>
      <c r="J21" s="117">
        <v>56</v>
      </c>
      <c r="K21" s="128">
        <v>40.055967401443368</v>
      </c>
      <c r="L21" s="117">
        <v>56.849075395009557</v>
      </c>
      <c r="M21" s="128">
        <v>40.299999999999997</v>
      </c>
      <c r="N21" s="114">
        <v>59.6</v>
      </c>
    </row>
    <row r="22" spans="1:14" ht="14.25">
      <c r="A22" s="282"/>
      <c r="B22" s="94" t="s">
        <v>141</v>
      </c>
      <c r="C22" s="129"/>
      <c r="D22" s="112"/>
      <c r="E22" s="129">
        <v>6.3919801342775679</v>
      </c>
      <c r="F22" s="112">
        <v>3.4574534863283706</v>
      </c>
      <c r="G22" s="129">
        <v>6.3245156482861402</v>
      </c>
      <c r="H22" s="112">
        <v>3.2709191205034571</v>
      </c>
      <c r="I22" s="129">
        <v>6.3</v>
      </c>
      <c r="J22" s="112">
        <v>3.3</v>
      </c>
      <c r="K22" s="129">
        <v>4.5019392213658014</v>
      </c>
      <c r="L22" s="112">
        <v>3.1627681623644048</v>
      </c>
      <c r="M22" s="129">
        <v>4.2</v>
      </c>
      <c r="N22" s="115">
        <v>3.4</v>
      </c>
    </row>
    <row r="23" spans="1:14" ht="14.25">
      <c r="A23" s="283"/>
      <c r="B23" s="105" t="s">
        <v>142</v>
      </c>
      <c r="C23" s="130"/>
      <c r="D23" s="113"/>
      <c r="E23" s="130">
        <v>56.359790306263221</v>
      </c>
      <c r="F23" s="113">
        <v>38.30818289100359</v>
      </c>
      <c r="G23" s="130">
        <v>52.62201937406855</v>
      </c>
      <c r="H23" s="113">
        <v>37.653122005542173</v>
      </c>
      <c r="I23" s="130">
        <v>57.5</v>
      </c>
      <c r="J23" s="113">
        <v>40.6</v>
      </c>
      <c r="K23" s="130">
        <v>54.592763513181794</v>
      </c>
      <c r="L23" s="113">
        <v>39.73513498963689</v>
      </c>
      <c r="M23" s="130">
        <v>54.8</v>
      </c>
      <c r="N23" s="118">
        <v>36.799999999999997</v>
      </c>
    </row>
    <row r="24" spans="1:14" ht="14.25">
      <c r="A24" s="281" t="s">
        <v>127</v>
      </c>
      <c r="B24" s="111" t="s">
        <v>140</v>
      </c>
      <c r="C24" s="128">
        <v>23.234053769109121</v>
      </c>
      <c r="D24" s="117">
        <v>36.733421386093475</v>
      </c>
      <c r="E24" s="128">
        <v>22.932285611193521</v>
      </c>
      <c r="F24" s="117">
        <v>34.96398305084746</v>
      </c>
      <c r="G24" s="128">
        <v>22.143411403403316</v>
      </c>
      <c r="H24" s="117">
        <v>33.661224125624557</v>
      </c>
      <c r="I24" s="128">
        <v>21.5</v>
      </c>
      <c r="J24" s="117">
        <v>32.5</v>
      </c>
      <c r="K24" s="128">
        <v>20.929426252047392</v>
      </c>
      <c r="L24" s="117">
        <v>31.916361513559412</v>
      </c>
      <c r="M24" s="128">
        <v>21.98801455900195</v>
      </c>
      <c r="N24" s="114">
        <v>32.544796021070105</v>
      </c>
    </row>
    <row r="25" spans="1:14" ht="14.25">
      <c r="A25" s="282"/>
      <c r="B25" s="94" t="s">
        <v>141</v>
      </c>
      <c r="C25" s="129">
        <v>19.556254236011746</v>
      </c>
      <c r="D25" s="112">
        <v>11.506305605653255</v>
      </c>
      <c r="E25" s="129">
        <v>19.241871466944634</v>
      </c>
      <c r="F25" s="112">
        <v>11.851694915254237</v>
      </c>
      <c r="G25" s="129">
        <v>19.163050962305601</v>
      </c>
      <c r="H25" s="112">
        <v>12.386241970021414</v>
      </c>
      <c r="I25" s="129">
        <v>19</v>
      </c>
      <c r="J25" s="112">
        <v>12.5</v>
      </c>
      <c r="K25" s="129">
        <v>18.649498463708859</v>
      </c>
      <c r="L25" s="112">
        <v>12.57988946255146</v>
      </c>
      <c r="M25" s="129">
        <v>19.212245248103532</v>
      </c>
      <c r="N25" s="115">
        <v>12.471623676689907</v>
      </c>
    </row>
    <row r="26" spans="1:14" ht="14.25">
      <c r="A26" s="283"/>
      <c r="B26" s="105" t="s">
        <v>142</v>
      </c>
      <c r="C26" s="130">
        <v>56.938587243015292</v>
      </c>
      <c r="D26" s="113">
        <v>51.553103189342487</v>
      </c>
      <c r="E26" s="130">
        <v>57.609349316441481</v>
      </c>
      <c r="F26" s="113">
        <v>53.01765536723164</v>
      </c>
      <c r="G26" s="130">
        <v>58.378780095957325</v>
      </c>
      <c r="H26" s="113">
        <v>53.754758505829173</v>
      </c>
      <c r="I26" s="130">
        <v>59.2</v>
      </c>
      <c r="J26" s="113">
        <v>54.8</v>
      </c>
      <c r="K26" s="130">
        <v>60.132945972765206</v>
      </c>
      <c r="L26" s="113">
        <v>55.30511520003639</v>
      </c>
      <c r="M26" s="130">
        <v>58.443118175467838</v>
      </c>
      <c r="N26" s="118">
        <v>54.71616330068985</v>
      </c>
    </row>
    <row r="27" spans="1:14" ht="14.25">
      <c r="A27" s="281" t="s">
        <v>128</v>
      </c>
      <c r="B27" s="111" t="s">
        <v>140</v>
      </c>
      <c r="C27" s="128">
        <v>29.51829550717925</v>
      </c>
      <c r="D27" s="117">
        <v>64.513284341435835</v>
      </c>
      <c r="E27" s="128">
        <v>26.731062531774274</v>
      </c>
      <c r="F27" s="117">
        <v>60.956474456901688</v>
      </c>
      <c r="G27" s="128">
        <v>25.434588812123916</v>
      </c>
      <c r="H27" s="117">
        <v>59.923737945898147</v>
      </c>
      <c r="I27" s="128">
        <v>26.9</v>
      </c>
      <c r="J27" s="117">
        <v>61.3</v>
      </c>
      <c r="K27" s="128">
        <v>24.30821393415728</v>
      </c>
      <c r="L27" s="117">
        <v>59.295122078192513</v>
      </c>
      <c r="M27" s="128">
        <v>27.2</v>
      </c>
      <c r="N27" s="114">
        <v>62.1</v>
      </c>
    </row>
    <row r="28" spans="1:14" ht="14.25">
      <c r="A28" s="282"/>
      <c r="B28" s="94" t="s">
        <v>141</v>
      </c>
      <c r="C28" s="129">
        <v>9.8239925891616497</v>
      </c>
      <c r="D28" s="112">
        <v>6.1277557942340311</v>
      </c>
      <c r="E28" s="129">
        <v>10</v>
      </c>
      <c r="F28" s="112">
        <v>6.8926231842779835</v>
      </c>
      <c r="G28" s="129">
        <v>11.522175172721195</v>
      </c>
      <c r="H28" s="112">
        <v>7.4797601613660847</v>
      </c>
      <c r="I28" s="129">
        <v>12</v>
      </c>
      <c r="J28" s="112">
        <v>7.2</v>
      </c>
      <c r="K28" s="129">
        <v>13.72087936125998</v>
      </c>
      <c r="L28" s="112">
        <v>8.2461346243948146</v>
      </c>
      <c r="M28" s="129">
        <v>14.4</v>
      </c>
      <c r="N28" s="115">
        <v>8.5</v>
      </c>
    </row>
    <row r="29" spans="1:14" ht="14.25">
      <c r="A29" s="283"/>
      <c r="B29" s="105" t="s">
        <v>142</v>
      </c>
      <c r="C29" s="130">
        <v>58.781843446039836</v>
      </c>
      <c r="D29" s="113">
        <v>28.71905031091012</v>
      </c>
      <c r="E29" s="130">
        <v>61.118454499237416</v>
      </c>
      <c r="F29" s="113">
        <v>31.407783330312522</v>
      </c>
      <c r="G29" s="130">
        <v>60.8424336973479</v>
      </c>
      <c r="H29" s="113">
        <v>31.811776408499348</v>
      </c>
      <c r="I29" s="130">
        <v>58.8</v>
      </c>
      <c r="J29" s="113">
        <v>30.7</v>
      </c>
      <c r="K29" s="130">
        <v>59.958438149403918</v>
      </c>
      <c r="L29" s="113">
        <v>31.779374251652872</v>
      </c>
      <c r="M29" s="130">
        <v>56.7</v>
      </c>
      <c r="N29" s="118">
        <v>28.9</v>
      </c>
    </row>
    <row r="30" spans="1:14" ht="14.25">
      <c r="A30" s="281" t="s">
        <v>129</v>
      </c>
      <c r="B30" s="111" t="s">
        <v>140</v>
      </c>
      <c r="C30" s="128">
        <v>47.657374454891119</v>
      </c>
      <c r="D30" s="117">
        <v>68.479083045615923</v>
      </c>
      <c r="E30" s="128"/>
      <c r="F30" s="117"/>
      <c r="G30" s="128">
        <v>46.415408393770065</v>
      </c>
      <c r="H30" s="117">
        <v>67.576550527201036</v>
      </c>
      <c r="I30" s="128">
        <v>46.926739298275713</v>
      </c>
      <c r="J30" s="117">
        <v>64.663441289467229</v>
      </c>
      <c r="K30" s="128">
        <v>46.514931289640593</v>
      </c>
      <c r="L30" s="117">
        <v>64.352160343938351</v>
      </c>
      <c r="M30" s="128">
        <v>37.299933047839211</v>
      </c>
      <c r="N30" s="114">
        <v>55.728035067657707</v>
      </c>
    </row>
    <row r="31" spans="1:14" ht="14.25">
      <c r="A31" s="282"/>
      <c r="B31" s="94" t="s">
        <v>141</v>
      </c>
      <c r="C31" s="129">
        <v>8.7195938446556056</v>
      </c>
      <c r="D31" s="112">
        <v>5.9987555967645516</v>
      </c>
      <c r="E31" s="129"/>
      <c r="F31" s="112"/>
      <c r="G31" s="129">
        <v>9.5843877914975284</v>
      </c>
      <c r="H31" s="112">
        <v>6.4289375902540673</v>
      </c>
      <c r="I31" s="129">
        <v>10.922621600754912</v>
      </c>
      <c r="J31" s="112">
        <v>6.7146932900678644</v>
      </c>
      <c r="K31" s="129">
        <v>10.93199436222692</v>
      </c>
      <c r="L31" s="112">
        <v>6.8226737291485495</v>
      </c>
      <c r="M31" s="129">
        <v>12.810601179873927</v>
      </c>
      <c r="N31" s="115">
        <v>9.0837621497998864</v>
      </c>
    </row>
    <row r="32" spans="1:14" ht="14.25">
      <c r="A32" s="283"/>
      <c r="B32" s="105" t="s">
        <v>142</v>
      </c>
      <c r="C32" s="130">
        <v>41.315135588001517</v>
      </c>
      <c r="D32" s="113">
        <v>24.397318433027927</v>
      </c>
      <c r="E32" s="130"/>
      <c r="F32" s="113"/>
      <c r="G32" s="130">
        <v>41.94846884182278</v>
      </c>
      <c r="H32" s="113">
        <v>24.96021282370009</v>
      </c>
      <c r="I32" s="130">
        <v>40.261216436475934</v>
      </c>
      <c r="J32" s="113">
        <v>27.65571723135184</v>
      </c>
      <c r="K32" s="130">
        <v>40.713090204369273</v>
      </c>
      <c r="L32" s="113">
        <v>27.881744839607123</v>
      </c>
      <c r="M32" s="130">
        <v>47.630777781988606</v>
      </c>
      <c r="N32" s="118">
        <v>34.070897655803314</v>
      </c>
    </row>
    <row r="33" spans="1:14" ht="14.25">
      <c r="A33" s="281" t="s">
        <v>130</v>
      </c>
      <c r="B33" s="111" t="s">
        <v>140</v>
      </c>
      <c r="C33" s="128">
        <v>28.980506499955439</v>
      </c>
      <c r="D33" s="117">
        <v>50.72891120013233</v>
      </c>
      <c r="E33" s="128">
        <v>30.761221961569891</v>
      </c>
      <c r="F33" s="117">
        <v>54.729401792367064</v>
      </c>
      <c r="G33" s="128">
        <v>26.314221447617349</v>
      </c>
      <c r="H33" s="117">
        <v>50.140544581052573</v>
      </c>
      <c r="I33" s="128">
        <v>22.8</v>
      </c>
      <c r="J33" s="117">
        <v>42.9</v>
      </c>
      <c r="K33" s="128">
        <v>19.251756482042868</v>
      </c>
      <c r="L33" s="117">
        <v>38.430733593765339</v>
      </c>
      <c r="M33" s="128">
        <v>18.515220542555394</v>
      </c>
      <c r="N33" s="114">
        <v>36.466126777933077</v>
      </c>
    </row>
    <row r="34" spans="1:14" ht="14.25">
      <c r="A34" s="282"/>
      <c r="B34" s="94" t="s">
        <v>141</v>
      </c>
      <c r="C34" s="129">
        <v>21.074879995925592</v>
      </c>
      <c r="D34" s="112">
        <v>12.018584178994987</v>
      </c>
      <c r="E34" s="129">
        <v>19.947810959698465</v>
      </c>
      <c r="F34" s="112">
        <v>10.849904639510005</v>
      </c>
      <c r="G34" s="129">
        <v>21.258435000223443</v>
      </c>
      <c r="H34" s="112">
        <v>12.114865022697366</v>
      </c>
      <c r="I34" s="129">
        <v>22</v>
      </c>
      <c r="J34" s="112">
        <v>13.7</v>
      </c>
      <c r="K34" s="129">
        <v>21.229359106958164</v>
      </c>
      <c r="L34" s="112">
        <v>13.76592528611531</v>
      </c>
      <c r="M34" s="129">
        <v>18.653965624352868</v>
      </c>
      <c r="N34" s="115">
        <v>11.692222313573954</v>
      </c>
    </row>
    <row r="35" spans="1:14" ht="14.25">
      <c r="A35" s="283"/>
      <c r="B35" s="105" t="s">
        <v>142</v>
      </c>
      <c r="C35" s="130">
        <v>44.430155718814859</v>
      </c>
      <c r="D35" s="113">
        <v>34.64539746697065</v>
      </c>
      <c r="E35" s="130">
        <v>44.169588022878834</v>
      </c>
      <c r="F35" s="113">
        <v>31.954308995331093</v>
      </c>
      <c r="G35" s="130">
        <v>47.688847179395509</v>
      </c>
      <c r="H35" s="113">
        <v>35.523908151585701</v>
      </c>
      <c r="I35" s="130">
        <v>49.7</v>
      </c>
      <c r="J35" s="113">
        <v>40.5</v>
      </c>
      <c r="K35" s="130">
        <v>54.55080423695567</v>
      </c>
      <c r="L35" s="113">
        <v>45.212108125085884</v>
      </c>
      <c r="M35" s="130">
        <v>56.962103955270244</v>
      </c>
      <c r="N35" s="118">
        <v>48.747225191153497</v>
      </c>
    </row>
    <row r="36" spans="1:14" ht="14.25">
      <c r="A36" s="281" t="s">
        <v>131</v>
      </c>
      <c r="B36" s="111" t="s">
        <v>140</v>
      </c>
      <c r="C36" s="128">
        <v>39.454677087430667</v>
      </c>
      <c r="D36" s="117">
        <v>65.532272932558755</v>
      </c>
      <c r="E36" s="128">
        <v>36.097076016032517</v>
      </c>
      <c r="F36" s="117">
        <v>64.542746724238526</v>
      </c>
      <c r="G36" s="128">
        <v>35.575409346042711</v>
      </c>
      <c r="H36" s="117">
        <v>64.535905405838434</v>
      </c>
      <c r="I36" s="128">
        <v>33.4</v>
      </c>
      <c r="J36" s="117">
        <v>64.3</v>
      </c>
      <c r="K36" s="128">
        <v>33.044682249131696</v>
      </c>
      <c r="L36" s="117">
        <v>63.57259636135344</v>
      </c>
      <c r="M36" s="128">
        <v>33.110261312938178</v>
      </c>
      <c r="N36" s="114">
        <v>64.700740933920159</v>
      </c>
    </row>
    <row r="37" spans="1:14" ht="14.25">
      <c r="A37" s="282"/>
      <c r="B37" s="94" t="s">
        <v>141</v>
      </c>
      <c r="C37" s="129">
        <v>4.1341017791687333</v>
      </c>
      <c r="D37" s="112">
        <v>3.3914264679497887</v>
      </c>
      <c r="E37" s="129">
        <v>4.2830985295135502</v>
      </c>
      <c r="F37" s="112">
        <v>3.589261707264447</v>
      </c>
      <c r="G37" s="129">
        <v>4.2472350459995356</v>
      </c>
      <c r="H37" s="112">
        <v>3.6150863588297497</v>
      </c>
      <c r="I37" s="129">
        <v>4.4000000000000004</v>
      </c>
      <c r="J37" s="112">
        <v>3.7</v>
      </c>
      <c r="K37" s="129">
        <v>4.3282017585030816</v>
      </c>
      <c r="L37" s="112">
        <v>3.8316962475639902</v>
      </c>
      <c r="M37" s="129">
        <v>4.2599004358086576</v>
      </c>
      <c r="N37" s="115">
        <v>3.8909681975513934</v>
      </c>
    </row>
    <row r="38" spans="1:14" ht="14.25">
      <c r="A38" s="283"/>
      <c r="B38" s="105" t="s">
        <v>142</v>
      </c>
      <c r="C38" s="130">
        <v>55.558405873936124</v>
      </c>
      <c r="D38" s="113">
        <v>30.150398732963367</v>
      </c>
      <c r="E38" s="130">
        <v>58.637613495504226</v>
      </c>
      <c r="F38" s="113">
        <v>30.826693290673639</v>
      </c>
      <c r="G38" s="130">
        <v>59.188946826530277</v>
      </c>
      <c r="H38" s="113">
        <v>30.794244880956196</v>
      </c>
      <c r="I38" s="130">
        <v>61.1</v>
      </c>
      <c r="J38" s="113">
        <v>30.9</v>
      </c>
      <c r="K38" s="130">
        <v>61.698582558903595</v>
      </c>
      <c r="L38" s="113">
        <v>30.915547301097348</v>
      </c>
      <c r="M38" s="130">
        <v>61.497252510636834</v>
      </c>
      <c r="N38" s="118">
        <v>30.268035008127164</v>
      </c>
    </row>
    <row r="39" spans="1:14" ht="14.25">
      <c r="A39" s="281" t="s">
        <v>132</v>
      </c>
      <c r="B39" s="111" t="s">
        <v>140</v>
      </c>
      <c r="C39" s="128">
        <v>26.284561988598909</v>
      </c>
      <c r="D39" s="117">
        <v>55.659069348836077</v>
      </c>
      <c r="E39" s="128">
        <v>26.052786416743718</v>
      </c>
      <c r="F39" s="117">
        <v>53.490214721495924</v>
      </c>
      <c r="G39" s="128">
        <v>26.478323961545435</v>
      </c>
      <c r="H39" s="117">
        <v>51.778050275904356</v>
      </c>
      <c r="I39" s="128">
        <v>24.8</v>
      </c>
      <c r="J39" s="117">
        <v>50.1</v>
      </c>
      <c r="K39" s="128">
        <v>24.404656384801751</v>
      </c>
      <c r="L39" s="117">
        <v>48.618562231759654</v>
      </c>
      <c r="M39" s="128">
        <v>25.18802041364491</v>
      </c>
      <c r="N39" s="114">
        <v>48.036935467073974</v>
      </c>
    </row>
    <row r="40" spans="1:14" ht="14.25">
      <c r="A40" s="282"/>
      <c r="B40" s="94" t="s">
        <v>141</v>
      </c>
      <c r="C40" s="129">
        <v>12.688564005118858</v>
      </c>
      <c r="D40" s="112">
        <v>7.9078592104302983</v>
      </c>
      <c r="E40" s="129">
        <v>13.099941161637387</v>
      </c>
      <c r="F40" s="112">
        <v>8.6284763489422396</v>
      </c>
      <c r="G40" s="129">
        <v>13.713041900961365</v>
      </c>
      <c r="H40" s="112">
        <v>9.472716125076639</v>
      </c>
      <c r="I40" s="129">
        <v>15.2</v>
      </c>
      <c r="J40" s="112">
        <v>10.4</v>
      </c>
      <c r="K40" s="129">
        <v>16.445074750339774</v>
      </c>
      <c r="L40" s="112">
        <v>11.510863733905579</v>
      </c>
      <c r="M40" s="129">
        <v>15.202793446145581</v>
      </c>
      <c r="N40" s="115">
        <v>11.302808345193876</v>
      </c>
    </row>
    <row r="41" spans="1:14" ht="14.25">
      <c r="A41" s="283"/>
      <c r="B41" s="105" t="s">
        <v>142</v>
      </c>
      <c r="C41" s="130">
        <v>61.026874006282242</v>
      </c>
      <c r="D41" s="113">
        <v>36.43307144073362</v>
      </c>
      <c r="E41" s="130">
        <v>60.847272421618889</v>
      </c>
      <c r="F41" s="113">
        <v>37.88130892956184</v>
      </c>
      <c r="G41" s="130">
        <v>59.8086341374932</v>
      </c>
      <c r="H41" s="113">
        <v>38.749233599019007</v>
      </c>
      <c r="I41" s="130">
        <v>60</v>
      </c>
      <c r="J41" s="113">
        <v>39.5</v>
      </c>
      <c r="K41" s="130">
        <v>59.150268864858475</v>
      </c>
      <c r="L41" s="113">
        <v>39.870574034334766</v>
      </c>
      <c r="M41" s="130">
        <v>59.609186140209509</v>
      </c>
      <c r="N41" s="118">
        <v>40.660256187732145</v>
      </c>
    </row>
    <row r="42" spans="1:14" ht="14.1" customHeight="1">
      <c r="A42" s="281" t="s">
        <v>133</v>
      </c>
      <c r="B42" s="111" t="s">
        <v>140</v>
      </c>
      <c r="C42" s="128">
        <v>57.522185087011636</v>
      </c>
      <c r="D42" s="117">
        <v>78.094143513891666</v>
      </c>
      <c r="E42" s="128">
        <v>58.512575545644083</v>
      </c>
      <c r="F42" s="117">
        <v>78.921573622163578</v>
      </c>
      <c r="G42" s="128">
        <v>56.602096487463982</v>
      </c>
      <c r="H42" s="117">
        <v>78.524639944473364</v>
      </c>
      <c r="I42" s="128">
        <v>53.5</v>
      </c>
      <c r="J42" s="117">
        <v>77.8</v>
      </c>
      <c r="K42" s="128">
        <v>42.607307003193895</v>
      </c>
      <c r="L42" s="117">
        <v>73.9308060360692</v>
      </c>
      <c r="M42" s="128">
        <v>24.3</v>
      </c>
      <c r="N42" s="114">
        <v>51.4</v>
      </c>
    </row>
    <row r="43" spans="1:14" ht="14.1" customHeight="1">
      <c r="A43" s="282"/>
      <c r="B43" s="94" t="s">
        <v>141</v>
      </c>
      <c r="C43" s="129">
        <v>9.710729514809266</v>
      </c>
      <c r="D43" s="112">
        <v>5.0499700179892066</v>
      </c>
      <c r="E43" s="129">
        <v>9.4375973186244764</v>
      </c>
      <c r="F43" s="112">
        <v>5.1608367382289106</v>
      </c>
      <c r="G43" s="129">
        <v>8.882486360571324</v>
      </c>
      <c r="H43" s="112">
        <v>5.3813118167621026</v>
      </c>
      <c r="I43" s="129">
        <v>10.1</v>
      </c>
      <c r="J43" s="112">
        <v>5.5</v>
      </c>
      <c r="K43" s="129">
        <v>18.286982939939239</v>
      </c>
      <c r="L43" s="112">
        <v>8.4480431848852895</v>
      </c>
      <c r="M43" s="129">
        <v>16.7</v>
      </c>
      <c r="N43" s="115">
        <v>13.3</v>
      </c>
    </row>
    <row r="44" spans="1:14" ht="14.1" customHeight="1">
      <c r="A44" s="283"/>
      <c r="B44" s="105" t="s">
        <v>142</v>
      </c>
      <c r="C44" s="130">
        <v>32.767085398179098</v>
      </c>
      <c r="D44" s="113">
        <v>16.855886468119127</v>
      </c>
      <c r="E44" s="130">
        <v>32.049827135731441</v>
      </c>
      <c r="F44" s="113">
        <v>15.917589639607513</v>
      </c>
      <c r="G44" s="130">
        <v>34.515417151964691</v>
      </c>
      <c r="H44" s="113">
        <v>16.092963734166233</v>
      </c>
      <c r="I44" s="130">
        <v>36.4</v>
      </c>
      <c r="J44" s="113">
        <v>16.8</v>
      </c>
      <c r="K44" s="130">
        <v>39.105710056866869</v>
      </c>
      <c r="L44" s="113">
        <v>17.621150779045514</v>
      </c>
      <c r="M44" s="130">
        <v>59</v>
      </c>
      <c r="N44" s="118">
        <v>35.200000000000003</v>
      </c>
    </row>
    <row r="45" spans="1:14" ht="14.1" customHeight="1">
      <c r="A45" s="281" t="s">
        <v>26</v>
      </c>
      <c r="B45" s="111" t="s">
        <v>140</v>
      </c>
      <c r="C45" s="128">
        <v>29.932664210392581</v>
      </c>
      <c r="D45" s="117">
        <v>51.282815760980426</v>
      </c>
      <c r="E45" s="128">
        <v>24.365893771281648</v>
      </c>
      <c r="F45" s="117">
        <v>45.680982446402552</v>
      </c>
      <c r="G45" s="128">
        <v>22.412383774394605</v>
      </c>
      <c r="H45" s="117">
        <v>40.854467343746911</v>
      </c>
      <c r="I45" s="128">
        <v>20.5</v>
      </c>
      <c r="J45" s="117">
        <v>35.799999999999997</v>
      </c>
      <c r="K45" s="128">
        <v>19.220214644749355</v>
      </c>
      <c r="L45" s="117">
        <v>32.032484147291136</v>
      </c>
      <c r="M45" s="128">
        <v>16.7</v>
      </c>
      <c r="N45" s="114">
        <v>29.9</v>
      </c>
    </row>
    <row r="46" spans="1:14" ht="14.1" customHeight="1">
      <c r="A46" s="282"/>
      <c r="B46" s="94" t="s">
        <v>141</v>
      </c>
      <c r="C46" s="129">
        <v>8.4593232541396688</v>
      </c>
      <c r="D46" s="112">
        <v>4.0281199491581283</v>
      </c>
      <c r="E46" s="129">
        <v>8.1814180815825441</v>
      </c>
      <c r="F46" s="112">
        <v>4.0015957815860679</v>
      </c>
      <c r="G46" s="129">
        <v>8.209870236027383</v>
      </c>
      <c r="H46" s="112">
        <v>4.1832472134782517</v>
      </c>
      <c r="I46" s="129">
        <v>7.6</v>
      </c>
      <c r="J46" s="112">
        <v>4.2</v>
      </c>
      <c r="K46" s="129">
        <v>7.9065344382556715</v>
      </c>
      <c r="L46" s="112">
        <v>4.1695405495605744</v>
      </c>
      <c r="M46" s="129">
        <v>8.3000000000000007</v>
      </c>
      <c r="N46" s="115">
        <v>4.0999999999999996</v>
      </c>
    </row>
    <row r="47" spans="1:14" ht="14.1" customHeight="1">
      <c r="A47" s="283"/>
      <c r="B47" s="105" t="s">
        <v>142</v>
      </c>
      <c r="C47" s="130">
        <v>60.229534578410195</v>
      </c>
      <c r="D47" s="113">
        <v>43.691057165722533</v>
      </c>
      <c r="E47" s="130">
        <v>66.618795024437702</v>
      </c>
      <c r="F47" s="113">
        <v>49.705127315617844</v>
      </c>
      <c r="G47" s="130">
        <v>68.585879227546741</v>
      </c>
      <c r="H47" s="113">
        <v>54.358456573815609</v>
      </c>
      <c r="I47" s="130">
        <v>71.099999999999994</v>
      </c>
      <c r="J47" s="113">
        <v>59.4</v>
      </c>
      <c r="K47" s="130">
        <v>64.018475750577366</v>
      </c>
      <c r="L47" s="113">
        <v>54.388697296695959</v>
      </c>
      <c r="M47" s="130">
        <v>66.599999999999994</v>
      </c>
      <c r="N47" s="118">
        <v>58.4</v>
      </c>
    </row>
    <row r="48" spans="1:14" ht="14.1" customHeight="1">
      <c r="A48" s="281" t="s">
        <v>134</v>
      </c>
      <c r="B48" s="111" t="s">
        <v>140</v>
      </c>
      <c r="C48" s="128">
        <v>47.159285959491932</v>
      </c>
      <c r="D48" s="117">
        <v>70.634431283465844</v>
      </c>
      <c r="E48" s="128">
        <v>41.086780210867801</v>
      </c>
      <c r="F48" s="117">
        <v>65.113426518756143</v>
      </c>
      <c r="G48" s="128">
        <v>38.158083078068188</v>
      </c>
      <c r="H48" s="117">
        <v>64.952642453994542</v>
      </c>
      <c r="I48" s="128">
        <v>30.8</v>
      </c>
      <c r="J48" s="117">
        <v>57</v>
      </c>
      <c r="K48" s="128">
        <v>33.4</v>
      </c>
      <c r="L48" s="117">
        <v>55.4</v>
      </c>
      <c r="M48" s="128">
        <v>32.5</v>
      </c>
      <c r="N48" s="114">
        <v>52.6</v>
      </c>
    </row>
    <row r="49" spans="1:14" ht="14.1" customHeight="1">
      <c r="A49" s="282"/>
      <c r="B49" s="94" t="s">
        <v>141</v>
      </c>
      <c r="C49" s="129">
        <v>13.926793683487812</v>
      </c>
      <c r="D49" s="112">
        <v>7.0712315430796684</v>
      </c>
      <c r="E49" s="129">
        <v>15.355501486888349</v>
      </c>
      <c r="F49" s="112">
        <v>7.8326975697205787</v>
      </c>
      <c r="G49" s="129">
        <v>20.088173828404567</v>
      </c>
      <c r="H49" s="112">
        <v>8.8238964929067691</v>
      </c>
      <c r="I49" s="129">
        <v>15.2</v>
      </c>
      <c r="J49" s="112">
        <v>9.1999999999999993</v>
      </c>
      <c r="K49" s="129">
        <v>9.6999999999999993</v>
      </c>
      <c r="L49" s="112">
        <v>9.1999999999999993</v>
      </c>
      <c r="M49" s="129">
        <v>3.3</v>
      </c>
      <c r="N49" s="115">
        <v>2.9</v>
      </c>
    </row>
    <row r="50" spans="1:14" ht="14.1" customHeight="1">
      <c r="A50" s="283"/>
      <c r="B50" s="105" t="s">
        <v>142</v>
      </c>
      <c r="C50" s="130">
        <v>38.913920357020253</v>
      </c>
      <c r="D50" s="113">
        <v>22.294337173454487</v>
      </c>
      <c r="E50" s="130">
        <v>43.557718302243849</v>
      </c>
      <c r="F50" s="113">
        <v>27.053875911523274</v>
      </c>
      <c r="G50" s="130">
        <v>41.753743093527241</v>
      </c>
      <c r="H50" s="113">
        <v>26.223461053098696</v>
      </c>
      <c r="I50" s="130">
        <v>53.7</v>
      </c>
      <c r="J50" s="113">
        <v>33.6</v>
      </c>
      <c r="K50" s="130">
        <v>56.3</v>
      </c>
      <c r="L50" s="113">
        <v>35.1</v>
      </c>
      <c r="M50" s="130">
        <v>64.099999999999994</v>
      </c>
      <c r="N50" s="118">
        <v>44.4</v>
      </c>
    </row>
    <row r="51" spans="1:14" ht="14.1" customHeight="1">
      <c r="A51" s="281" t="s">
        <v>135</v>
      </c>
      <c r="B51" s="111" t="s">
        <v>140</v>
      </c>
      <c r="C51" s="128">
        <v>32.126461430931499</v>
      </c>
      <c r="D51" s="117">
        <v>56.494623970744954</v>
      </c>
      <c r="E51" s="128">
        <v>30.677424377416589</v>
      </c>
      <c r="F51" s="117">
        <v>55.488823667039554</v>
      </c>
      <c r="G51" s="128">
        <v>29.285703351220484</v>
      </c>
      <c r="H51" s="117">
        <v>53.630708850491914</v>
      </c>
      <c r="I51" s="128">
        <v>26.8</v>
      </c>
      <c r="J51" s="117">
        <v>50.8</v>
      </c>
      <c r="K51" s="128">
        <v>25.8</v>
      </c>
      <c r="L51" s="117">
        <v>48.9</v>
      </c>
      <c r="M51" s="128">
        <v>22.9</v>
      </c>
      <c r="N51" s="114">
        <v>44.4</v>
      </c>
    </row>
    <row r="52" spans="1:14" ht="14.1" customHeight="1">
      <c r="A52" s="282"/>
      <c r="B52" s="94" t="s">
        <v>141</v>
      </c>
      <c r="C52" s="129">
        <v>13.533029133307917</v>
      </c>
      <c r="D52" s="112">
        <v>8.358275409998269</v>
      </c>
      <c r="E52" s="129">
        <v>13.539080678505627</v>
      </c>
      <c r="F52" s="112">
        <v>8.3957468058674092</v>
      </c>
      <c r="G52" s="129">
        <v>13.897455644225889</v>
      </c>
      <c r="H52" s="112">
        <v>8.69768526656717</v>
      </c>
      <c r="I52" s="129">
        <v>14.7</v>
      </c>
      <c r="J52" s="112">
        <v>9.5</v>
      </c>
      <c r="K52" s="129">
        <v>14.7</v>
      </c>
      <c r="L52" s="112">
        <v>9.6999999999999993</v>
      </c>
      <c r="M52" s="129">
        <v>15.2</v>
      </c>
      <c r="N52" s="115">
        <v>10.5</v>
      </c>
    </row>
    <row r="53" spans="1:14" ht="14.1" customHeight="1">
      <c r="A53" s="283"/>
      <c r="B53" s="105" t="s">
        <v>142</v>
      </c>
      <c r="C53" s="130">
        <v>53.20899256576439</v>
      </c>
      <c r="D53" s="113">
        <v>34.583676397315799</v>
      </c>
      <c r="E53" s="130">
        <v>54.666888683211226</v>
      </c>
      <c r="F53" s="113">
        <v>35.536214026203268</v>
      </c>
      <c r="G53" s="130">
        <v>55.786004218023045</v>
      </c>
      <c r="H53" s="113">
        <v>37.132761399892686</v>
      </c>
      <c r="I53" s="130">
        <v>57.5</v>
      </c>
      <c r="J53" s="113">
        <v>39.200000000000003</v>
      </c>
      <c r="K53" s="130">
        <v>58.6</v>
      </c>
      <c r="L53" s="113">
        <v>40.9</v>
      </c>
      <c r="M53" s="130">
        <v>60.5</v>
      </c>
      <c r="N53" s="118">
        <v>44.4</v>
      </c>
    </row>
    <row r="54" spans="1:14" ht="14.1" customHeight="1">
      <c r="A54" s="120" t="s">
        <v>143</v>
      </c>
      <c r="B54" s="94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</row>
    <row r="55" spans="1:14" ht="14.1" customHeight="1">
      <c r="A55" s="120" t="s">
        <v>136</v>
      </c>
    </row>
    <row r="56" spans="1:14" ht="14.1" customHeight="1">
      <c r="A56" s="119" t="s">
        <v>137</v>
      </c>
    </row>
    <row r="57" spans="1:14" ht="14.1" customHeight="1">
      <c r="A57" s="68" t="s">
        <v>138</v>
      </c>
    </row>
    <row r="58" spans="1:14" ht="14.1" customHeight="1">
      <c r="A58" s="68" t="s">
        <v>58</v>
      </c>
    </row>
  </sheetData>
  <mergeCells count="25">
    <mergeCell ref="A51:A53"/>
    <mergeCell ref="A15:A17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18:A20"/>
    <mergeCell ref="I4:J4"/>
    <mergeCell ref="K4:L4"/>
    <mergeCell ref="M4:N4"/>
    <mergeCell ref="A6:A8"/>
    <mergeCell ref="A9:A11"/>
    <mergeCell ref="E4:F4"/>
    <mergeCell ref="G4:H4"/>
    <mergeCell ref="A12:A14"/>
    <mergeCell ref="A1:B1"/>
    <mergeCell ref="A4:A5"/>
    <mergeCell ref="B4:B5"/>
    <mergeCell ref="C4:D4"/>
  </mergeCells>
  <hyperlinks>
    <hyperlink ref="A1" location="Index!A1" display="retour à l'index" xr:uid="{CD6858C6-BB1F-4657-BE98-A3D733B46B60}"/>
  </hyperlinks>
  <pageMargins left="0" right="0" top="0" bottom="0" header="0.31496062992125984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F984-5878-481E-824C-AAB2B52AEE28}">
  <dimension ref="A1:O74"/>
  <sheetViews>
    <sheetView zoomScale="115" zoomScaleNormal="115" workbookViewId="0">
      <selection activeCell="A2" sqref="A2"/>
    </sheetView>
  </sheetViews>
  <sheetFormatPr baseColWidth="10" defaultColWidth="10.625" defaultRowHeight="14.1" customHeight="1"/>
  <cols>
    <col min="1" max="1" width="12" style="12" customWidth="1"/>
    <col min="2" max="2" width="17.125" style="12" customWidth="1"/>
    <col min="3" max="14" width="10.625" style="12"/>
    <col min="15" max="15" width="10.625" style="14"/>
    <col min="16" max="16384" width="10.625" style="12"/>
  </cols>
  <sheetData>
    <row r="1" spans="1:14" ht="14.25">
      <c r="A1" s="257" t="s">
        <v>52</v>
      </c>
      <c r="B1" s="258"/>
    </row>
    <row r="2" spans="1:14" ht="14.25">
      <c r="A2" s="131" t="s">
        <v>149</v>
      </c>
      <c r="B2" s="32"/>
    </row>
    <row r="3" spans="1:14" ht="14.25">
      <c r="A3" s="230" t="s">
        <v>148</v>
      </c>
      <c r="N3" s="34" t="s">
        <v>183</v>
      </c>
    </row>
    <row r="4" spans="1:14" ht="12.6" customHeight="1">
      <c r="A4" s="277" t="s">
        <v>120</v>
      </c>
      <c r="B4" s="279" t="s">
        <v>139</v>
      </c>
      <c r="C4" s="275">
        <v>2021</v>
      </c>
      <c r="D4" s="276"/>
      <c r="E4" s="287">
        <v>2019</v>
      </c>
      <c r="F4" s="288"/>
      <c r="G4" s="289">
        <v>2017</v>
      </c>
      <c r="H4" s="288"/>
      <c r="I4" s="287">
        <v>2015</v>
      </c>
      <c r="J4" s="288"/>
      <c r="K4" s="289">
        <v>2012</v>
      </c>
      <c r="L4" s="288"/>
      <c r="M4" s="289">
        <v>2008</v>
      </c>
      <c r="N4" s="289"/>
    </row>
    <row r="5" spans="1:14" ht="14.25">
      <c r="A5" s="278"/>
      <c r="B5" s="280"/>
      <c r="C5" s="229" t="s">
        <v>103</v>
      </c>
      <c r="D5" s="126" t="s">
        <v>104</v>
      </c>
      <c r="E5" s="229" t="s">
        <v>103</v>
      </c>
      <c r="F5" s="126" t="s">
        <v>104</v>
      </c>
      <c r="G5" s="229" t="s">
        <v>103</v>
      </c>
      <c r="H5" s="126" t="s">
        <v>104</v>
      </c>
      <c r="I5" s="229" t="s">
        <v>103</v>
      </c>
      <c r="J5" s="126" t="s">
        <v>104</v>
      </c>
      <c r="K5" s="229" t="s">
        <v>103</v>
      </c>
      <c r="L5" s="126" t="s">
        <v>104</v>
      </c>
      <c r="M5" s="229" t="s">
        <v>103</v>
      </c>
      <c r="N5" s="222" t="s">
        <v>104</v>
      </c>
    </row>
    <row r="6" spans="1:14" ht="12.6" customHeight="1">
      <c r="A6" s="284" t="s">
        <v>121</v>
      </c>
      <c r="B6" s="138" t="s">
        <v>9</v>
      </c>
      <c r="C6" s="141">
        <v>37.502871999516294</v>
      </c>
      <c r="D6" s="140">
        <v>62.497128000483706</v>
      </c>
      <c r="E6" s="141">
        <v>35.673648823377299</v>
      </c>
      <c r="F6" s="140">
        <v>64.326351176622708</v>
      </c>
      <c r="G6" s="141">
        <v>35.18009405919868</v>
      </c>
      <c r="H6" s="140">
        <v>64.81990594080132</v>
      </c>
      <c r="I6" s="139">
        <v>33.5</v>
      </c>
      <c r="J6" s="139">
        <v>66.5</v>
      </c>
      <c r="K6" s="141">
        <v>32.4</v>
      </c>
      <c r="L6" s="140">
        <v>67.599999999999994</v>
      </c>
      <c r="M6" s="139">
        <v>30.2</v>
      </c>
      <c r="N6" s="139">
        <v>69.8</v>
      </c>
    </row>
    <row r="7" spans="1:14" ht="12.6" customHeight="1">
      <c r="A7" s="285"/>
      <c r="B7" s="145" t="s">
        <v>147</v>
      </c>
      <c r="C7" s="144">
        <v>29.70012760527435</v>
      </c>
      <c r="D7" s="143">
        <v>70.299872394725654</v>
      </c>
      <c r="E7" s="144">
        <v>25.674506410760639</v>
      </c>
      <c r="F7" s="143">
        <v>74.325493589239372</v>
      </c>
      <c r="G7" s="144">
        <v>27.007173105176737</v>
      </c>
      <c r="H7" s="143">
        <v>72.992826894823267</v>
      </c>
      <c r="I7" s="142">
        <v>23.3</v>
      </c>
      <c r="J7" s="142">
        <v>76.7</v>
      </c>
      <c r="K7" s="144">
        <v>23.3</v>
      </c>
      <c r="L7" s="143">
        <v>76.7</v>
      </c>
      <c r="M7" s="142">
        <v>18.7</v>
      </c>
      <c r="N7" s="146">
        <v>81.3</v>
      </c>
    </row>
    <row r="8" spans="1:14" ht="12.6" customHeight="1">
      <c r="A8" s="285"/>
      <c r="B8" s="145" t="s">
        <v>141</v>
      </c>
      <c r="C8" s="148">
        <v>39.393939393939391</v>
      </c>
      <c r="D8" s="147">
        <v>60.606060606060609</v>
      </c>
      <c r="E8" s="148">
        <v>39.218632607062361</v>
      </c>
      <c r="F8" s="147">
        <v>60.781367392937646</v>
      </c>
      <c r="G8" s="148">
        <v>35.965746907706944</v>
      </c>
      <c r="H8" s="147">
        <v>64.034253092293056</v>
      </c>
      <c r="I8" s="146">
        <v>36</v>
      </c>
      <c r="J8" s="146">
        <v>64</v>
      </c>
      <c r="K8" s="148">
        <v>33.299999999999997</v>
      </c>
      <c r="L8" s="147">
        <v>66.7</v>
      </c>
      <c r="M8" s="146">
        <v>32.6</v>
      </c>
      <c r="N8" s="146">
        <v>67.400000000000006</v>
      </c>
    </row>
    <row r="9" spans="1:14" ht="12.6" customHeight="1">
      <c r="A9" s="286"/>
      <c r="B9" s="74" t="s">
        <v>142</v>
      </c>
      <c r="C9" s="134">
        <v>41.591143634487288</v>
      </c>
      <c r="D9" s="133">
        <v>58.408856365512705</v>
      </c>
      <c r="E9" s="134">
        <v>40.606527884862501</v>
      </c>
      <c r="F9" s="133">
        <v>59.393472115137499</v>
      </c>
      <c r="G9" s="134">
        <v>39.147564469914045</v>
      </c>
      <c r="H9" s="133">
        <v>60.852435530085955</v>
      </c>
      <c r="I9" s="132">
        <v>38.799999999999997</v>
      </c>
      <c r="J9" s="132">
        <v>61.2</v>
      </c>
      <c r="K9" s="134">
        <v>36.299999999999997</v>
      </c>
      <c r="L9" s="133">
        <v>63.7</v>
      </c>
      <c r="M9" s="132">
        <v>33.9</v>
      </c>
      <c r="N9" s="132">
        <v>66.099999999999994</v>
      </c>
    </row>
    <row r="10" spans="1:14" ht="12.6" customHeight="1">
      <c r="A10" s="281" t="s">
        <v>122</v>
      </c>
      <c r="B10" s="149" t="s">
        <v>9</v>
      </c>
      <c r="C10" s="152">
        <v>29.357814091287842</v>
      </c>
      <c r="D10" s="151">
        <v>70.64218590871215</v>
      </c>
      <c r="E10" s="150">
        <v>28.054043039044402</v>
      </c>
      <c r="F10" s="150">
        <v>71.945956960955598</v>
      </c>
      <c r="G10" s="152">
        <v>27.875626880641924</v>
      </c>
      <c r="H10" s="151">
        <v>72.124373119358083</v>
      </c>
      <c r="I10" s="150">
        <v>28</v>
      </c>
      <c r="J10" s="150">
        <v>72</v>
      </c>
      <c r="K10" s="152">
        <v>27.9</v>
      </c>
      <c r="L10" s="151">
        <v>72.099999999999994</v>
      </c>
      <c r="M10" s="150">
        <v>25</v>
      </c>
      <c r="N10" s="150">
        <v>75</v>
      </c>
    </row>
    <row r="11" spans="1:14" ht="12.6" customHeight="1">
      <c r="A11" s="282"/>
      <c r="B11" s="153" t="s">
        <v>147</v>
      </c>
      <c r="C11" s="156">
        <v>15.633380308124941</v>
      </c>
      <c r="D11" s="155">
        <v>84.366619691875059</v>
      </c>
      <c r="E11" s="154">
        <v>14.835513124021682</v>
      </c>
      <c r="F11" s="154">
        <v>85.164486875978312</v>
      </c>
      <c r="G11" s="156">
        <v>14.706795908531035</v>
      </c>
      <c r="H11" s="155">
        <v>85.293204091468965</v>
      </c>
      <c r="I11" s="154">
        <v>14.7</v>
      </c>
      <c r="J11" s="154">
        <v>85.3</v>
      </c>
      <c r="K11" s="156">
        <v>14.1</v>
      </c>
      <c r="L11" s="155">
        <v>85.9</v>
      </c>
      <c r="M11" s="154">
        <v>12.7</v>
      </c>
      <c r="N11" s="154">
        <v>87.3</v>
      </c>
    </row>
    <row r="12" spans="1:14" ht="12.6" customHeight="1">
      <c r="A12" s="282"/>
      <c r="B12" s="153" t="s">
        <v>141</v>
      </c>
      <c r="C12" s="156">
        <v>38.250885745491352</v>
      </c>
      <c r="D12" s="155">
        <v>61.74911425450864</v>
      </c>
      <c r="E12" s="154">
        <v>37.233244895605026</v>
      </c>
      <c r="F12" s="154">
        <v>62.766755104394967</v>
      </c>
      <c r="G12" s="156">
        <v>36.380006889856254</v>
      </c>
      <c r="H12" s="155">
        <v>63.619993110143746</v>
      </c>
      <c r="I12" s="154">
        <v>35.4</v>
      </c>
      <c r="J12" s="154">
        <v>64.599999999999994</v>
      </c>
      <c r="K12" s="156">
        <v>34.9</v>
      </c>
      <c r="L12" s="155">
        <v>65.099999999999994</v>
      </c>
      <c r="M12" s="154">
        <v>32.4</v>
      </c>
      <c r="N12" s="154">
        <v>67.599999999999994</v>
      </c>
    </row>
    <row r="13" spans="1:14" ht="12.6" customHeight="1">
      <c r="A13" s="283"/>
      <c r="B13" s="105" t="s">
        <v>142</v>
      </c>
      <c r="C13" s="137">
        <v>41.439471495827163</v>
      </c>
      <c r="D13" s="136">
        <v>58.560528504172837</v>
      </c>
      <c r="E13" s="135">
        <v>40.000761675270134</v>
      </c>
      <c r="F13" s="135">
        <v>59.999238324729866</v>
      </c>
      <c r="G13" s="137">
        <v>39.142878635368795</v>
      </c>
      <c r="H13" s="136">
        <v>60.857121364631205</v>
      </c>
      <c r="I13" s="135">
        <v>38.700000000000003</v>
      </c>
      <c r="J13" s="135">
        <v>61.3</v>
      </c>
      <c r="K13" s="137">
        <v>37.9</v>
      </c>
      <c r="L13" s="136">
        <v>62.1</v>
      </c>
      <c r="M13" s="135">
        <v>34.799999999999997</v>
      </c>
      <c r="N13" s="135">
        <v>65.2</v>
      </c>
    </row>
    <row r="14" spans="1:14" ht="12.6" customHeight="1">
      <c r="A14" s="281" t="s">
        <v>123</v>
      </c>
      <c r="B14" s="149" t="s">
        <v>9</v>
      </c>
      <c r="C14" s="152">
        <v>31.25168796094318</v>
      </c>
      <c r="D14" s="151">
        <v>68.748312039056827</v>
      </c>
      <c r="E14" s="150">
        <v>30.392041125146225</v>
      </c>
      <c r="F14" s="150">
        <v>69.607958874853779</v>
      </c>
      <c r="G14" s="152">
        <v>30.059296097934201</v>
      </c>
      <c r="H14" s="151">
        <v>69.940703902065806</v>
      </c>
      <c r="I14" s="150">
        <v>29.5</v>
      </c>
      <c r="J14" s="150">
        <v>70.5</v>
      </c>
      <c r="K14" s="152">
        <v>29.6</v>
      </c>
      <c r="L14" s="151">
        <v>70.400000000000006</v>
      </c>
      <c r="M14" s="150">
        <v>28.4</v>
      </c>
      <c r="N14" s="150">
        <v>71.599999999999994</v>
      </c>
    </row>
    <row r="15" spans="1:14" ht="12.6" customHeight="1">
      <c r="A15" s="282"/>
      <c r="B15" s="153" t="s">
        <v>147</v>
      </c>
      <c r="C15" s="156">
        <v>18.72086278385288</v>
      </c>
      <c r="D15" s="155">
        <v>81.27913721614712</v>
      </c>
      <c r="E15" s="154">
        <v>17.695937859868586</v>
      </c>
      <c r="F15" s="154">
        <v>82.304062140131421</v>
      </c>
      <c r="G15" s="156">
        <v>17.661812504798711</v>
      </c>
      <c r="H15" s="155">
        <v>82.338187495201282</v>
      </c>
      <c r="I15" s="154">
        <v>17.100000000000001</v>
      </c>
      <c r="J15" s="154">
        <v>82.9</v>
      </c>
      <c r="K15" s="156">
        <v>17.600000000000001</v>
      </c>
      <c r="L15" s="155">
        <v>82.4</v>
      </c>
      <c r="M15" s="154">
        <v>16.3</v>
      </c>
      <c r="N15" s="154">
        <v>83.7</v>
      </c>
    </row>
    <row r="16" spans="1:14" ht="12.6" customHeight="1">
      <c r="A16" s="282"/>
      <c r="B16" s="153" t="s">
        <v>141</v>
      </c>
      <c r="C16" s="156">
        <v>43.044212897775274</v>
      </c>
      <c r="D16" s="155">
        <v>56.955787102224733</v>
      </c>
      <c r="E16" s="154">
        <v>42.177064089810997</v>
      </c>
      <c r="F16" s="154">
        <v>57.822935910189003</v>
      </c>
      <c r="G16" s="156">
        <v>40.966959684752958</v>
      </c>
      <c r="H16" s="155">
        <v>59.033040315247042</v>
      </c>
      <c r="I16" s="154">
        <v>46.5</v>
      </c>
      <c r="J16" s="154">
        <v>53.5</v>
      </c>
      <c r="K16" s="156">
        <v>45.7</v>
      </c>
      <c r="L16" s="155">
        <v>54.3</v>
      </c>
      <c r="M16" s="154">
        <v>43.1</v>
      </c>
      <c r="N16" s="154">
        <v>56.9</v>
      </c>
    </row>
    <row r="17" spans="1:14" ht="12.6" customHeight="1">
      <c r="A17" s="283"/>
      <c r="B17" s="105" t="s">
        <v>142</v>
      </c>
      <c r="C17" s="137">
        <v>42.84893876672011</v>
      </c>
      <c r="D17" s="136">
        <v>57.15106123327989</v>
      </c>
      <c r="E17" s="135">
        <v>41.700592379512926</v>
      </c>
      <c r="F17" s="135">
        <v>58.299407620487067</v>
      </c>
      <c r="G17" s="137">
        <v>40.786971312243857</v>
      </c>
      <c r="H17" s="136">
        <v>59.213028687756143</v>
      </c>
      <c r="I17" s="135">
        <v>39.9</v>
      </c>
      <c r="J17" s="135">
        <v>60.1</v>
      </c>
      <c r="K17" s="137">
        <v>39.700000000000003</v>
      </c>
      <c r="L17" s="136">
        <v>60.3</v>
      </c>
      <c r="M17" s="135">
        <v>37.799999999999997</v>
      </c>
      <c r="N17" s="135">
        <v>62.2</v>
      </c>
    </row>
    <row r="18" spans="1:14" ht="14.25">
      <c r="A18" s="281" t="s">
        <v>124</v>
      </c>
      <c r="B18" s="149" t="s">
        <v>9</v>
      </c>
      <c r="C18" s="152">
        <v>33.520720848936605</v>
      </c>
      <c r="D18" s="151">
        <v>66.479279151063395</v>
      </c>
      <c r="E18" s="150">
        <v>32.620944451104549</v>
      </c>
      <c r="F18" s="150">
        <v>67.379055548895451</v>
      </c>
      <c r="G18" s="152">
        <v>34.824451291414661</v>
      </c>
      <c r="H18" s="151">
        <v>65.175548708585339</v>
      </c>
      <c r="I18" s="150">
        <v>34.1</v>
      </c>
      <c r="J18" s="150">
        <v>65.900000000000006</v>
      </c>
      <c r="K18" s="152">
        <v>33.4</v>
      </c>
      <c r="L18" s="151">
        <v>66.599999999999994</v>
      </c>
      <c r="M18" s="150">
        <v>32.200000000000003</v>
      </c>
      <c r="N18" s="150">
        <v>67.8</v>
      </c>
    </row>
    <row r="19" spans="1:14" ht="14.25">
      <c r="A19" s="282"/>
      <c r="B19" s="153" t="s">
        <v>147</v>
      </c>
      <c r="C19" s="156">
        <v>27.66139249830578</v>
      </c>
      <c r="D19" s="155">
        <v>72.338607501694213</v>
      </c>
      <c r="E19" s="154">
        <v>25.001504905993539</v>
      </c>
      <c r="F19" s="154">
        <v>74.998495094006458</v>
      </c>
      <c r="G19" s="156">
        <v>28.653954421951877</v>
      </c>
      <c r="H19" s="155">
        <v>71.34604557804812</v>
      </c>
      <c r="I19" s="154">
        <v>27.1</v>
      </c>
      <c r="J19" s="154">
        <v>72.900000000000006</v>
      </c>
      <c r="K19" s="156">
        <v>24.9</v>
      </c>
      <c r="L19" s="155">
        <v>75.099999999999994</v>
      </c>
      <c r="M19" s="154">
        <v>23.8</v>
      </c>
      <c r="N19" s="154">
        <v>76.2</v>
      </c>
    </row>
    <row r="20" spans="1:14" ht="14.25">
      <c r="A20" s="282"/>
      <c r="B20" s="153" t="s">
        <v>141</v>
      </c>
      <c r="C20" s="156">
        <v>36.130867709815078</v>
      </c>
      <c r="D20" s="155">
        <v>63.869132290184929</v>
      </c>
      <c r="E20" s="154">
        <v>35.489772160319312</v>
      </c>
      <c r="F20" s="154">
        <v>64.510227839680695</v>
      </c>
      <c r="G20" s="156">
        <v>36.571082390953151</v>
      </c>
      <c r="H20" s="155">
        <v>63.428917609046856</v>
      </c>
      <c r="I20" s="154">
        <v>37.200000000000003</v>
      </c>
      <c r="J20" s="154">
        <v>62.8</v>
      </c>
      <c r="K20" s="156">
        <v>36.5</v>
      </c>
      <c r="L20" s="155">
        <v>63.5</v>
      </c>
      <c r="M20" s="154">
        <v>32.299999999999997</v>
      </c>
      <c r="N20" s="154">
        <v>67.7</v>
      </c>
    </row>
    <row r="21" spans="1:14" ht="14.25">
      <c r="A21" s="283"/>
      <c r="B21" s="105" t="s">
        <v>142</v>
      </c>
      <c r="C21" s="137">
        <v>43.422736555479915</v>
      </c>
      <c r="D21" s="136">
        <v>56.577263444520078</v>
      </c>
      <c r="E21" s="135">
        <v>42.468879068827079</v>
      </c>
      <c r="F21" s="135">
        <v>57.531120931172921</v>
      </c>
      <c r="G21" s="137">
        <v>42.070091155457007</v>
      </c>
      <c r="H21" s="136">
        <v>57.929908844542986</v>
      </c>
      <c r="I21" s="135">
        <v>41.6</v>
      </c>
      <c r="J21" s="135">
        <v>58.4</v>
      </c>
      <c r="K21" s="137">
        <v>41</v>
      </c>
      <c r="L21" s="136">
        <v>59</v>
      </c>
      <c r="M21" s="135">
        <v>38.4</v>
      </c>
      <c r="N21" s="135">
        <v>61.6</v>
      </c>
    </row>
    <row r="22" spans="1:14" ht="14.25">
      <c r="A22" s="281" t="s">
        <v>126</v>
      </c>
      <c r="B22" s="149" t="s">
        <v>9</v>
      </c>
      <c r="C22" s="152">
        <v>22.168491100558068</v>
      </c>
      <c r="D22" s="151">
        <v>77.831508899441928</v>
      </c>
      <c r="E22" s="150">
        <v>21.033158904068859</v>
      </c>
      <c r="F22" s="150">
        <v>78.966841095931144</v>
      </c>
      <c r="G22" s="152">
        <v>20.100000828507277</v>
      </c>
      <c r="H22" s="151">
        <v>79.899999171492723</v>
      </c>
      <c r="I22" s="150">
        <v>18.899999999999999</v>
      </c>
      <c r="J22" s="150">
        <v>81.099999999999994</v>
      </c>
      <c r="K22" s="152">
        <v>17.7</v>
      </c>
      <c r="L22" s="151">
        <v>82.3</v>
      </c>
      <c r="M22" s="150">
        <v>15.6</v>
      </c>
      <c r="N22" s="150">
        <v>84.4</v>
      </c>
    </row>
    <row r="23" spans="1:14" ht="14.25">
      <c r="A23" s="282"/>
      <c r="B23" s="153" t="s">
        <v>147</v>
      </c>
      <c r="C23" s="156">
        <v>18.442713608792335</v>
      </c>
      <c r="D23" s="155">
        <v>81.557286391207668</v>
      </c>
      <c r="E23" s="154">
        <v>16.923819454481634</v>
      </c>
      <c r="F23" s="154">
        <v>83.076180545518369</v>
      </c>
      <c r="G23" s="156">
        <v>15.950280603552466</v>
      </c>
      <c r="H23" s="155">
        <v>84.049719396447529</v>
      </c>
      <c r="I23" s="154">
        <v>14.8</v>
      </c>
      <c r="J23" s="154">
        <v>85.2</v>
      </c>
      <c r="K23" s="156">
        <v>13.2</v>
      </c>
      <c r="L23" s="155">
        <v>86.8</v>
      </c>
      <c r="M23" s="154">
        <v>11.2</v>
      </c>
      <c r="N23" s="154">
        <v>88.8</v>
      </c>
    </row>
    <row r="24" spans="1:14" ht="14.25">
      <c r="A24" s="282"/>
      <c r="B24" s="153" t="s">
        <v>141</v>
      </c>
      <c r="C24" s="156">
        <v>27.797258527255341</v>
      </c>
      <c r="D24" s="155">
        <v>72.202741472744663</v>
      </c>
      <c r="E24" s="154">
        <v>27.166640734401742</v>
      </c>
      <c r="F24" s="154">
        <v>72.833359265598247</v>
      </c>
      <c r="G24" s="156">
        <v>26.072041166380789</v>
      </c>
      <c r="H24" s="155">
        <v>73.927958833619215</v>
      </c>
      <c r="I24" s="154">
        <v>24.9</v>
      </c>
      <c r="J24" s="154">
        <v>75.099999999999994</v>
      </c>
      <c r="K24" s="156">
        <v>23.1</v>
      </c>
      <c r="L24" s="155">
        <v>76.900000000000006</v>
      </c>
      <c r="M24" s="154">
        <v>16</v>
      </c>
      <c r="N24" s="154">
        <v>84</v>
      </c>
    </row>
    <row r="25" spans="1:14" ht="14.25">
      <c r="A25" s="283"/>
      <c r="B25" s="105" t="s">
        <v>142</v>
      </c>
      <c r="C25" s="137">
        <v>33.839577790378158</v>
      </c>
      <c r="D25" s="136">
        <v>66.160422209621842</v>
      </c>
      <c r="E25" s="135">
        <v>33.13174047857963</v>
      </c>
      <c r="F25" s="135">
        <v>66.86825952142037</v>
      </c>
      <c r="G25" s="137">
        <v>31.658193765370296</v>
      </c>
      <c r="H25" s="136">
        <v>68.341806234629701</v>
      </c>
      <c r="I25" s="135">
        <v>29.5</v>
      </c>
      <c r="J25" s="135">
        <v>70.5</v>
      </c>
      <c r="K25" s="137">
        <v>28.8</v>
      </c>
      <c r="L25" s="136">
        <v>71.2</v>
      </c>
      <c r="M25" s="135">
        <v>25</v>
      </c>
      <c r="N25" s="135">
        <v>75</v>
      </c>
    </row>
    <row r="26" spans="1:14" ht="14.25">
      <c r="A26" s="281" t="s">
        <v>125</v>
      </c>
      <c r="B26" s="149" t="s">
        <v>9</v>
      </c>
      <c r="C26" s="152"/>
      <c r="D26" s="151"/>
      <c r="E26" s="150">
        <v>35.317428093482533</v>
      </c>
      <c r="F26" s="150">
        <v>64.682571906517467</v>
      </c>
      <c r="G26" s="152">
        <v>35.736040609137056</v>
      </c>
      <c r="H26" s="151">
        <v>64.263959390862951</v>
      </c>
      <c r="I26" s="150">
        <v>33.799999999999997</v>
      </c>
      <c r="J26" s="150">
        <v>66.2</v>
      </c>
      <c r="K26" s="152">
        <v>35.4</v>
      </c>
      <c r="L26" s="151">
        <v>64.599999999999994</v>
      </c>
      <c r="M26" s="150">
        <v>31.7</v>
      </c>
      <c r="N26" s="150">
        <v>68.3</v>
      </c>
    </row>
    <row r="27" spans="1:14" ht="14.25">
      <c r="A27" s="282"/>
      <c r="B27" s="153" t="s">
        <v>147</v>
      </c>
      <c r="C27" s="156"/>
      <c r="D27" s="155"/>
      <c r="E27" s="154">
        <v>25.545020639834881</v>
      </c>
      <c r="F27" s="154">
        <v>74.454979360165112</v>
      </c>
      <c r="G27" s="156">
        <v>27.613010098435858</v>
      </c>
      <c r="H27" s="155">
        <v>72.386989901564149</v>
      </c>
      <c r="I27" s="154">
        <v>24.5</v>
      </c>
      <c r="J27" s="154">
        <v>75.5</v>
      </c>
      <c r="K27" s="156">
        <v>27.9</v>
      </c>
      <c r="L27" s="155">
        <v>72.099999999999994</v>
      </c>
      <c r="M27" s="154">
        <v>23.9</v>
      </c>
      <c r="N27" s="154">
        <v>76.099999999999994</v>
      </c>
    </row>
    <row r="28" spans="1:14" ht="14.25">
      <c r="A28" s="282"/>
      <c r="B28" s="153" t="s">
        <v>141</v>
      </c>
      <c r="C28" s="156"/>
      <c r="D28" s="155"/>
      <c r="E28" s="154">
        <v>50.234911456451023</v>
      </c>
      <c r="F28" s="154">
        <v>49.76508854354897</v>
      </c>
      <c r="G28" s="156">
        <v>51.812285387256772</v>
      </c>
      <c r="H28" s="155">
        <v>48.187714612743228</v>
      </c>
      <c r="I28" s="154">
        <v>49.7</v>
      </c>
      <c r="J28" s="154">
        <v>50.3</v>
      </c>
      <c r="K28" s="156">
        <v>43.8</v>
      </c>
      <c r="L28" s="155">
        <v>56.2</v>
      </c>
      <c r="M28" s="154">
        <v>36.200000000000003</v>
      </c>
      <c r="N28" s="154">
        <v>63.8</v>
      </c>
    </row>
    <row r="29" spans="1:14" ht="14.25">
      <c r="A29" s="283"/>
      <c r="B29" s="105" t="s">
        <v>142</v>
      </c>
      <c r="C29" s="137"/>
      <c r="D29" s="136"/>
      <c r="E29" s="135">
        <v>44.546214516773894</v>
      </c>
      <c r="F29" s="135">
        <v>55.453785483226113</v>
      </c>
      <c r="G29" s="137">
        <v>43.73016487344222</v>
      </c>
      <c r="H29" s="136">
        <v>56.269835126557787</v>
      </c>
      <c r="I29" s="135">
        <v>42</v>
      </c>
      <c r="J29" s="135">
        <v>58</v>
      </c>
      <c r="K29" s="137">
        <v>43</v>
      </c>
      <c r="L29" s="136">
        <v>57</v>
      </c>
      <c r="M29" s="135">
        <v>41</v>
      </c>
      <c r="N29" s="135">
        <v>59</v>
      </c>
    </row>
    <row r="30" spans="1:14" ht="14.25">
      <c r="A30" s="281" t="s">
        <v>127</v>
      </c>
      <c r="B30" s="149" t="s">
        <v>9</v>
      </c>
      <c r="C30" s="152">
        <v>41.596804824089126</v>
      </c>
      <c r="D30" s="151">
        <v>58.403195175910881</v>
      </c>
      <c r="E30" s="150">
        <v>41.335366156803602</v>
      </c>
      <c r="F30" s="150">
        <v>58.664633843196391</v>
      </c>
      <c r="G30" s="152">
        <v>40.487178919887604</v>
      </c>
      <c r="H30" s="151">
        <v>59.512821080112388</v>
      </c>
      <c r="I30" s="150">
        <v>40</v>
      </c>
      <c r="J30" s="150">
        <v>60</v>
      </c>
      <c r="K30" s="152">
        <v>38.799999999999997</v>
      </c>
      <c r="L30" s="151">
        <v>61.2</v>
      </c>
      <c r="M30" s="150">
        <v>37.5</v>
      </c>
      <c r="N30" s="150">
        <v>62.5</v>
      </c>
    </row>
    <row r="31" spans="1:14" ht="14.25">
      <c r="A31" s="282"/>
      <c r="B31" s="153" t="s">
        <v>147</v>
      </c>
      <c r="C31" s="156">
        <v>31.057870166475819</v>
      </c>
      <c r="D31" s="155">
        <v>68.942129833524177</v>
      </c>
      <c r="E31" s="154">
        <v>31.607012115100357</v>
      </c>
      <c r="F31" s="154">
        <v>68.39298788489964</v>
      </c>
      <c r="G31" s="156">
        <v>30.916776024658954</v>
      </c>
      <c r="H31" s="155">
        <v>69.083223975341042</v>
      </c>
      <c r="I31" s="154">
        <v>30.7</v>
      </c>
      <c r="J31" s="154">
        <v>69.3</v>
      </c>
      <c r="K31" s="156">
        <v>29.4</v>
      </c>
      <c r="L31" s="155">
        <v>70.599999999999994</v>
      </c>
      <c r="M31" s="154">
        <v>28.8</v>
      </c>
      <c r="N31" s="154">
        <v>71.2</v>
      </c>
    </row>
    <row r="32" spans="1:14" ht="14.25">
      <c r="A32" s="282"/>
      <c r="B32" s="153" t="s">
        <v>141</v>
      </c>
      <c r="C32" s="156">
        <v>54.761842001212536</v>
      </c>
      <c r="D32" s="155">
        <v>45.238157998787464</v>
      </c>
      <c r="E32" s="154">
        <v>53.357420789327406</v>
      </c>
      <c r="F32" s="154">
        <v>46.642579210672594</v>
      </c>
      <c r="G32" s="156">
        <v>51.279501652384994</v>
      </c>
      <c r="H32" s="155">
        <v>48.720498347615013</v>
      </c>
      <c r="I32" s="154">
        <v>50.2</v>
      </c>
      <c r="J32" s="154">
        <v>49.8</v>
      </c>
      <c r="K32" s="156">
        <v>48.5</v>
      </c>
      <c r="L32" s="155">
        <v>51.5</v>
      </c>
      <c r="M32" s="154">
        <v>48</v>
      </c>
      <c r="N32" s="154">
        <v>52</v>
      </c>
    </row>
    <row r="33" spans="1:14" ht="14.25">
      <c r="A33" s="283"/>
      <c r="B33" s="105" t="s">
        <v>142</v>
      </c>
      <c r="C33" s="137">
        <v>44.028970738098707</v>
      </c>
      <c r="D33" s="136">
        <v>55.971029261901293</v>
      </c>
      <c r="E33" s="135">
        <v>43.362932003530716</v>
      </c>
      <c r="F33" s="135">
        <v>56.637067996469284</v>
      </c>
      <c r="G33" s="137">
        <v>42.490096568401292</v>
      </c>
      <c r="H33" s="136">
        <v>57.509903431598708</v>
      </c>
      <c r="I33" s="135">
        <v>41.9</v>
      </c>
      <c r="J33" s="135">
        <v>58.1</v>
      </c>
      <c r="K33" s="137">
        <v>40.799999999999997</v>
      </c>
      <c r="L33" s="136">
        <v>59.2</v>
      </c>
      <c r="M33" s="135">
        <v>39</v>
      </c>
      <c r="N33" s="135">
        <v>61</v>
      </c>
    </row>
    <row r="34" spans="1:14" ht="14.25">
      <c r="A34" s="281" t="s">
        <v>144</v>
      </c>
      <c r="B34" s="149" t="s">
        <v>9</v>
      </c>
      <c r="C34" s="152">
        <v>32.804072020056218</v>
      </c>
      <c r="D34" s="151">
        <v>67.195927979943775</v>
      </c>
      <c r="E34" s="150">
        <v>33.744488857628106</v>
      </c>
      <c r="F34" s="150">
        <v>66.255511142371887</v>
      </c>
      <c r="G34" s="152">
        <v>33.151702100149613</v>
      </c>
      <c r="H34" s="151">
        <v>66.84829789985038</v>
      </c>
      <c r="I34" s="150">
        <v>32.299999999999997</v>
      </c>
      <c r="J34" s="150">
        <v>67.7</v>
      </c>
      <c r="K34" s="152">
        <v>32.200000000000003</v>
      </c>
      <c r="L34" s="151">
        <v>67.8</v>
      </c>
      <c r="M34" s="150">
        <v>30.7</v>
      </c>
      <c r="N34" s="150">
        <v>69.3</v>
      </c>
    </row>
    <row r="35" spans="1:14" ht="14.25">
      <c r="A35" s="282"/>
      <c r="B35" s="153" t="s">
        <v>147</v>
      </c>
      <c r="C35" s="156">
        <v>18.25865230346092</v>
      </c>
      <c r="D35" s="155">
        <v>81.74134769653908</v>
      </c>
      <c r="E35" s="154">
        <v>18.256944444444446</v>
      </c>
      <c r="F35" s="154">
        <v>81.743055555555557</v>
      </c>
      <c r="G35" s="156">
        <v>17.389151302757885</v>
      </c>
      <c r="H35" s="155">
        <v>82.610848697242119</v>
      </c>
      <c r="I35" s="154">
        <v>17.3</v>
      </c>
      <c r="J35" s="154">
        <v>82.7</v>
      </c>
      <c r="K35" s="156">
        <v>16.3</v>
      </c>
      <c r="L35" s="155">
        <v>83.7</v>
      </c>
      <c r="M35" s="154">
        <v>16.3</v>
      </c>
      <c r="N35" s="154">
        <v>83.7</v>
      </c>
    </row>
    <row r="36" spans="1:14" ht="14.25">
      <c r="A36" s="282"/>
      <c r="B36" s="153" t="s">
        <v>141</v>
      </c>
      <c r="C36" s="156">
        <v>43.903953632788244</v>
      </c>
      <c r="D36" s="155">
        <v>56.096046367211763</v>
      </c>
      <c r="E36" s="154">
        <v>42.492979045150143</v>
      </c>
      <c r="F36" s="154">
        <v>57.507020954849864</v>
      </c>
      <c r="G36" s="156">
        <v>43.308900523560212</v>
      </c>
      <c r="H36" s="155">
        <v>56.691099476439788</v>
      </c>
      <c r="I36" s="154">
        <v>44.2</v>
      </c>
      <c r="J36" s="154">
        <v>55.8</v>
      </c>
      <c r="K36" s="156">
        <v>44.2</v>
      </c>
      <c r="L36" s="155">
        <v>55.8</v>
      </c>
      <c r="M36" s="154">
        <v>42.9</v>
      </c>
      <c r="N36" s="154">
        <v>57.1</v>
      </c>
    </row>
    <row r="37" spans="1:14" ht="14.25">
      <c r="A37" s="283"/>
      <c r="B37" s="105" t="s">
        <v>142</v>
      </c>
      <c r="C37" s="137">
        <v>49.980308758664144</v>
      </c>
      <c r="D37" s="136">
        <v>50.019691241335849</v>
      </c>
      <c r="E37" s="135">
        <v>49.776416031798611</v>
      </c>
      <c r="F37" s="135">
        <v>50.223583968201389</v>
      </c>
      <c r="G37" s="137">
        <v>48.678286452993355</v>
      </c>
      <c r="H37" s="136">
        <v>51.321713547006645</v>
      </c>
      <c r="I37" s="135">
        <v>47.7</v>
      </c>
      <c r="J37" s="135">
        <v>52.3</v>
      </c>
      <c r="K37" s="137">
        <v>47.3</v>
      </c>
      <c r="L37" s="136">
        <v>52.7</v>
      </c>
      <c r="M37" s="135">
        <v>46.6</v>
      </c>
      <c r="N37" s="135">
        <v>53.4</v>
      </c>
    </row>
    <row r="38" spans="1:14" ht="14.1" customHeight="1">
      <c r="A38" s="281" t="s">
        <v>129</v>
      </c>
      <c r="B38" s="149" t="s">
        <v>9</v>
      </c>
      <c r="C38" s="152">
        <v>29.870657663111018</v>
      </c>
      <c r="D38" s="151">
        <v>70.129342336888982</v>
      </c>
      <c r="E38" s="150"/>
      <c r="F38" s="150"/>
      <c r="G38" s="152">
        <v>28.291492178358883</v>
      </c>
      <c r="H38" s="151">
        <v>71.708507821641106</v>
      </c>
      <c r="I38" s="150">
        <v>26.137367938832266</v>
      </c>
      <c r="J38" s="150">
        <v>73.86263206116773</v>
      </c>
      <c r="K38" s="152">
        <v>25.5</v>
      </c>
      <c r="L38" s="151">
        <v>74.5</v>
      </c>
      <c r="M38" s="150">
        <v>27.4</v>
      </c>
      <c r="N38" s="150">
        <v>72.599999999999994</v>
      </c>
    </row>
    <row r="39" spans="1:14" ht="14.1" customHeight="1">
      <c r="A39" s="282"/>
      <c r="B39" s="153" t="s">
        <v>147</v>
      </c>
      <c r="C39" s="156">
        <v>22.864897363222536</v>
      </c>
      <c r="D39" s="155">
        <v>77.135102636777461</v>
      </c>
      <c r="E39" s="154"/>
      <c r="F39" s="154"/>
      <c r="G39" s="156">
        <v>21.321099915349116</v>
      </c>
      <c r="H39" s="155">
        <v>78.678900084650877</v>
      </c>
      <c r="I39" s="154">
        <v>19.994995554085996</v>
      </c>
      <c r="J39" s="154">
        <v>80.005004445914011</v>
      </c>
      <c r="K39" s="156">
        <v>19.8</v>
      </c>
      <c r="L39" s="155">
        <v>80.2</v>
      </c>
      <c r="M39" s="154">
        <v>20.2</v>
      </c>
      <c r="N39" s="154">
        <v>79.8</v>
      </c>
    </row>
    <row r="40" spans="1:14" ht="14.1" customHeight="1">
      <c r="A40" s="282"/>
      <c r="B40" s="153" t="s">
        <v>141</v>
      </c>
      <c r="C40" s="156">
        <v>38.238341968911918</v>
      </c>
      <c r="D40" s="155">
        <v>61.761658031088082</v>
      </c>
      <c r="E40" s="154"/>
      <c r="F40" s="154"/>
      <c r="G40" s="156">
        <v>37.034849379799169</v>
      </c>
      <c r="H40" s="155">
        <v>62.965150620200831</v>
      </c>
      <c r="I40" s="154">
        <v>34.95405414920959</v>
      </c>
      <c r="J40" s="154">
        <v>65.045945850790417</v>
      </c>
      <c r="K40" s="156">
        <v>35.4</v>
      </c>
      <c r="L40" s="155">
        <v>64.599999999999994</v>
      </c>
      <c r="M40" s="154">
        <v>34.700000000000003</v>
      </c>
      <c r="N40" s="154">
        <v>65.3</v>
      </c>
    </row>
    <row r="41" spans="1:14" ht="14.1" customHeight="1">
      <c r="A41" s="283"/>
      <c r="B41" s="105" t="s">
        <v>142</v>
      </c>
      <c r="C41" s="137">
        <v>41.904160130149322</v>
      </c>
      <c r="D41" s="136">
        <v>58.095839869850671</v>
      </c>
      <c r="E41" s="135"/>
      <c r="F41" s="135"/>
      <c r="G41" s="137">
        <v>39.869887725698788</v>
      </c>
      <c r="H41" s="136">
        <v>60.130112274301204</v>
      </c>
      <c r="I41" s="135">
        <v>35.436374396071265</v>
      </c>
      <c r="J41" s="135">
        <v>64.563625603928728</v>
      </c>
      <c r="K41" s="137">
        <v>33.299999999999997</v>
      </c>
      <c r="L41" s="136">
        <v>66.7</v>
      </c>
      <c r="M41" s="135">
        <v>34.5</v>
      </c>
      <c r="N41" s="135">
        <v>65.5</v>
      </c>
    </row>
    <row r="42" spans="1:14" ht="14.1" customHeight="1">
      <c r="A42" s="281" t="s">
        <v>130</v>
      </c>
      <c r="B42" s="149" t="s">
        <v>9</v>
      </c>
      <c r="C42" s="152">
        <v>36.096276346388947</v>
      </c>
      <c r="D42" s="151">
        <v>63.903723653611053</v>
      </c>
      <c r="E42" s="150">
        <v>34.153894627866677</v>
      </c>
      <c r="F42" s="150">
        <v>65.846105372133323</v>
      </c>
      <c r="G42" s="152">
        <v>34.327572100634072</v>
      </c>
      <c r="H42" s="151">
        <v>65.672427899365928</v>
      </c>
      <c r="I42" s="150">
        <v>36</v>
      </c>
      <c r="J42" s="150">
        <v>64</v>
      </c>
      <c r="K42" s="152">
        <v>35.5</v>
      </c>
      <c r="L42" s="151">
        <v>64.5</v>
      </c>
      <c r="M42" s="150">
        <v>33.200000000000003</v>
      </c>
      <c r="N42" s="150">
        <v>66.8</v>
      </c>
    </row>
    <row r="43" spans="1:14" ht="14.1" customHeight="1">
      <c r="A43" s="282"/>
      <c r="B43" s="153" t="s">
        <v>147</v>
      </c>
      <c r="C43" s="156">
        <v>24.396544332018522</v>
      </c>
      <c r="D43" s="155">
        <v>75.603455667981478</v>
      </c>
      <c r="E43" s="154">
        <v>22.572846048954094</v>
      </c>
      <c r="F43" s="154">
        <v>77.427153951045909</v>
      </c>
      <c r="G43" s="156">
        <v>21.526931513526687</v>
      </c>
      <c r="H43" s="155">
        <v>78.473068486473309</v>
      </c>
      <c r="I43" s="154">
        <v>23.1</v>
      </c>
      <c r="J43" s="154">
        <v>76.900000000000006</v>
      </c>
      <c r="K43" s="156">
        <v>21.6</v>
      </c>
      <c r="L43" s="155">
        <v>78.400000000000006</v>
      </c>
      <c r="M43" s="154">
        <v>20.100000000000001</v>
      </c>
      <c r="N43" s="154">
        <v>79.900000000000006</v>
      </c>
    </row>
    <row r="44" spans="1:14" ht="14.1" customHeight="1">
      <c r="A44" s="282"/>
      <c r="B44" s="153" t="s">
        <v>141</v>
      </c>
      <c r="C44" s="156">
        <v>49.760995700928959</v>
      </c>
      <c r="D44" s="155">
        <v>50.239004299071041</v>
      </c>
      <c r="E44" s="154">
        <v>48.813209494324042</v>
      </c>
      <c r="F44" s="154">
        <v>51.186790505675951</v>
      </c>
      <c r="G44" s="156">
        <v>47.841099564197116</v>
      </c>
      <c r="H44" s="155">
        <v>52.158900435802877</v>
      </c>
      <c r="I44" s="154">
        <v>47.6</v>
      </c>
      <c r="J44" s="154">
        <v>52.4</v>
      </c>
      <c r="K44" s="156">
        <v>45.9</v>
      </c>
      <c r="L44" s="155">
        <v>54.1</v>
      </c>
      <c r="M44" s="154">
        <v>44.2</v>
      </c>
      <c r="N44" s="154">
        <v>55.8</v>
      </c>
    </row>
    <row r="45" spans="1:14" ht="14.1" customHeight="1">
      <c r="A45" s="283"/>
      <c r="B45" s="105" t="s">
        <v>142</v>
      </c>
      <c r="C45" s="137">
        <v>42.008258393826672</v>
      </c>
      <c r="D45" s="136">
        <v>57.991741606173328</v>
      </c>
      <c r="E45" s="135">
        <v>41.758036381759283</v>
      </c>
      <c r="F45" s="135">
        <v>58.241963618240725</v>
      </c>
      <c r="G45" s="137">
        <v>41.235493385885597</v>
      </c>
      <c r="H45" s="136">
        <v>58.76450661411441</v>
      </c>
      <c r="I45" s="135">
        <v>40.799999999999997</v>
      </c>
      <c r="J45" s="135">
        <v>59.2</v>
      </c>
      <c r="K45" s="137">
        <v>39.9</v>
      </c>
      <c r="L45" s="136">
        <v>60.1</v>
      </c>
      <c r="M45" s="135">
        <v>36.700000000000003</v>
      </c>
      <c r="N45" s="135">
        <v>63.3</v>
      </c>
    </row>
    <row r="46" spans="1:14" ht="14.1" customHeight="1">
      <c r="A46" s="281" t="s">
        <v>131</v>
      </c>
      <c r="B46" s="149" t="s">
        <v>9</v>
      </c>
      <c r="C46" s="152">
        <v>17.834311369209559</v>
      </c>
      <c r="D46" s="151">
        <v>82.165688630790441</v>
      </c>
      <c r="E46" s="150">
        <v>16.868008236218131</v>
      </c>
      <c r="F46" s="150">
        <v>83.131991763781869</v>
      </c>
      <c r="G46" s="152">
        <v>16.175111741447481</v>
      </c>
      <c r="H46" s="151">
        <v>83.824888258552519</v>
      </c>
      <c r="I46" s="150">
        <v>15.3</v>
      </c>
      <c r="J46" s="150">
        <v>84.7</v>
      </c>
      <c r="K46" s="152">
        <v>14.4</v>
      </c>
      <c r="L46" s="151">
        <v>85.6</v>
      </c>
      <c r="M46" s="150">
        <v>13</v>
      </c>
      <c r="N46" s="150">
        <v>87</v>
      </c>
    </row>
    <row r="47" spans="1:14" ht="14.1" customHeight="1">
      <c r="A47" s="282"/>
      <c r="B47" s="153" t="s">
        <v>147</v>
      </c>
      <c r="C47" s="156">
        <v>11.557646288698184</v>
      </c>
      <c r="D47" s="155">
        <v>88.44235371130182</v>
      </c>
      <c r="E47" s="154">
        <v>10.191490155462505</v>
      </c>
      <c r="F47" s="154">
        <v>89.808509844537497</v>
      </c>
      <c r="G47" s="156">
        <v>9.6143972713400956</v>
      </c>
      <c r="H47" s="155">
        <v>90.385602728659904</v>
      </c>
      <c r="I47" s="154">
        <v>8.6</v>
      </c>
      <c r="J47" s="154">
        <v>91.4</v>
      </c>
      <c r="K47" s="156">
        <v>8</v>
      </c>
      <c r="L47" s="155">
        <v>92</v>
      </c>
      <c r="M47" s="154">
        <v>7.1</v>
      </c>
      <c r="N47" s="154">
        <v>92.9</v>
      </c>
    </row>
    <row r="48" spans="1:14" ht="14.1" customHeight="1">
      <c r="A48" s="282"/>
      <c r="B48" s="153" t="s">
        <v>141</v>
      </c>
      <c r="C48" s="156">
        <v>20.922650817922161</v>
      </c>
      <c r="D48" s="155">
        <v>79.077349182077839</v>
      </c>
      <c r="E48" s="154">
        <v>19.493127147766323</v>
      </c>
      <c r="F48" s="154">
        <v>80.506872852233684</v>
      </c>
      <c r="G48" s="156">
        <v>18.480837042603618</v>
      </c>
      <c r="H48" s="155">
        <v>81.519162957396389</v>
      </c>
      <c r="I48" s="154">
        <v>17.8</v>
      </c>
      <c r="J48" s="154">
        <v>82.2</v>
      </c>
      <c r="K48" s="156">
        <v>15.9</v>
      </c>
      <c r="L48" s="155">
        <v>84.1</v>
      </c>
      <c r="M48" s="154">
        <v>14.1</v>
      </c>
      <c r="N48" s="154">
        <v>85.9</v>
      </c>
    </row>
    <row r="49" spans="1:14" ht="14.1" customHeight="1">
      <c r="A49" s="283"/>
      <c r="B49" s="105" t="s">
        <v>142</v>
      </c>
      <c r="C49" s="137">
        <v>28.569669716325986</v>
      </c>
      <c r="D49" s="136">
        <v>71.43033028367401</v>
      </c>
      <c r="E49" s="135">
        <v>27.847968874199893</v>
      </c>
      <c r="F49" s="135">
        <v>72.152031125800107</v>
      </c>
      <c r="G49" s="137">
        <v>27.054697818463357</v>
      </c>
      <c r="H49" s="136">
        <v>72.945302181536647</v>
      </c>
      <c r="I49" s="135">
        <v>26.3</v>
      </c>
      <c r="J49" s="135">
        <v>73.7</v>
      </c>
      <c r="K49" s="137">
        <v>25</v>
      </c>
      <c r="L49" s="136">
        <v>75</v>
      </c>
      <c r="M49" s="135">
        <v>23.3</v>
      </c>
      <c r="N49" s="135">
        <v>76.7</v>
      </c>
    </row>
    <row r="50" spans="1:14" ht="14.1" customHeight="1">
      <c r="A50" s="281" t="s">
        <v>132</v>
      </c>
      <c r="B50" s="149" t="s">
        <v>9</v>
      </c>
      <c r="C50" s="152">
        <v>38.546742802475407</v>
      </c>
      <c r="D50" s="151">
        <v>61.453257197524593</v>
      </c>
      <c r="E50" s="150">
        <v>38.5909142514232</v>
      </c>
      <c r="F50" s="150">
        <v>61.409085748576807</v>
      </c>
      <c r="G50" s="152">
        <v>38.064003866468745</v>
      </c>
      <c r="H50" s="151">
        <v>61.935996133531255</v>
      </c>
      <c r="I50" s="150">
        <v>37.4</v>
      </c>
      <c r="J50" s="150">
        <v>62.6</v>
      </c>
      <c r="K50" s="152">
        <v>36.200000000000003</v>
      </c>
      <c r="L50" s="151">
        <v>63.8</v>
      </c>
      <c r="M50" s="150">
        <v>34.1</v>
      </c>
      <c r="N50" s="150">
        <v>65.900000000000006</v>
      </c>
    </row>
    <row r="51" spans="1:14" ht="14.1" customHeight="1">
      <c r="A51" s="282"/>
      <c r="B51" s="153" t="s">
        <v>147</v>
      </c>
      <c r="C51" s="156">
        <v>22.852326365475388</v>
      </c>
      <c r="D51" s="155">
        <v>77.147673634524622</v>
      </c>
      <c r="E51" s="154">
        <v>23.434900952668986</v>
      </c>
      <c r="F51" s="154">
        <v>76.565099047331017</v>
      </c>
      <c r="G51" s="156">
        <v>23.912687361782293</v>
      </c>
      <c r="H51" s="155">
        <v>76.087312638217711</v>
      </c>
      <c r="I51" s="154">
        <v>22.8</v>
      </c>
      <c r="J51" s="154">
        <v>77.2</v>
      </c>
      <c r="K51" s="156">
        <v>22.2</v>
      </c>
      <c r="L51" s="155">
        <v>77.8</v>
      </c>
      <c r="M51" s="154">
        <v>21.3</v>
      </c>
      <c r="N51" s="154">
        <v>78.7</v>
      </c>
    </row>
    <row r="52" spans="1:14" ht="14.1" customHeight="1">
      <c r="A52" s="282"/>
      <c r="B52" s="153" t="s">
        <v>141</v>
      </c>
      <c r="C52" s="156">
        <v>50.160968879349987</v>
      </c>
      <c r="D52" s="155">
        <v>49.839031120650006</v>
      </c>
      <c r="E52" s="154">
        <v>48.825187969924812</v>
      </c>
      <c r="F52" s="154">
        <v>51.174812030075188</v>
      </c>
      <c r="G52" s="156">
        <v>47.080803362914523</v>
      </c>
      <c r="H52" s="155">
        <v>52.919196637085477</v>
      </c>
      <c r="I52" s="154">
        <v>46.5</v>
      </c>
      <c r="J52" s="154">
        <v>53.5</v>
      </c>
      <c r="K52" s="156">
        <v>44.8</v>
      </c>
      <c r="L52" s="155">
        <v>55.2</v>
      </c>
      <c r="M52" s="154">
        <v>41</v>
      </c>
      <c r="N52" s="154">
        <v>59</v>
      </c>
    </row>
    <row r="53" spans="1:14" ht="14.1" customHeight="1">
      <c r="A53" s="283"/>
      <c r="B53" s="105" t="s">
        <v>142</v>
      </c>
      <c r="C53" s="137">
        <v>51.235552661566011</v>
      </c>
      <c r="D53" s="136">
        <v>48.764447338433989</v>
      </c>
      <c r="E53" s="135">
        <v>50.234204226085147</v>
      </c>
      <c r="F53" s="135">
        <v>49.765795773914853</v>
      </c>
      <c r="G53" s="137">
        <v>48.680470970361348</v>
      </c>
      <c r="H53" s="136">
        <v>51.319529029638659</v>
      </c>
      <c r="I53" s="135">
        <v>47.6</v>
      </c>
      <c r="J53" s="135">
        <v>52.4</v>
      </c>
      <c r="K53" s="137">
        <v>45.7</v>
      </c>
      <c r="L53" s="136">
        <v>54.3</v>
      </c>
      <c r="M53" s="135">
        <v>43.1</v>
      </c>
      <c r="N53" s="135">
        <v>56.9</v>
      </c>
    </row>
    <row r="54" spans="1:14" ht="14.1" customHeight="1">
      <c r="A54" s="281" t="s">
        <v>133</v>
      </c>
      <c r="B54" s="149" t="s">
        <v>9</v>
      </c>
      <c r="C54" s="152">
        <v>30.245041653595457</v>
      </c>
      <c r="D54" s="151">
        <v>69.75495834640455</v>
      </c>
      <c r="E54" s="150">
        <v>27.85406589529088</v>
      </c>
      <c r="F54" s="150">
        <v>72.145934104709113</v>
      </c>
      <c r="G54" s="152">
        <v>26.135507954563657</v>
      </c>
      <c r="H54" s="151">
        <v>73.864492045436336</v>
      </c>
      <c r="I54" s="150">
        <v>25.2</v>
      </c>
      <c r="J54" s="150">
        <v>74.8</v>
      </c>
      <c r="K54" s="152">
        <v>24</v>
      </c>
      <c r="L54" s="151">
        <v>76</v>
      </c>
      <c r="M54" s="150">
        <v>25.9</v>
      </c>
      <c r="N54" s="150">
        <v>74.099999999999994</v>
      </c>
    </row>
    <row r="55" spans="1:14" ht="14.1" customHeight="1">
      <c r="A55" s="282"/>
      <c r="B55" s="153" t="s">
        <v>147</v>
      </c>
      <c r="C55" s="156">
        <v>24.206329961104593</v>
      </c>
      <c r="D55" s="155">
        <v>75.793670038895414</v>
      </c>
      <c r="E55" s="154">
        <v>22.254007447780218</v>
      </c>
      <c r="F55" s="154">
        <v>77.745992552219775</v>
      </c>
      <c r="G55" s="156">
        <v>20.321767741793494</v>
      </c>
      <c r="H55" s="155">
        <v>79.678232258206506</v>
      </c>
      <c r="I55" s="154">
        <v>18.8</v>
      </c>
      <c r="J55" s="154">
        <v>81.2</v>
      </c>
      <c r="K55" s="156">
        <v>15.4</v>
      </c>
      <c r="L55" s="155">
        <v>84.6</v>
      </c>
      <c r="M55" s="154">
        <v>14.2</v>
      </c>
      <c r="N55" s="154">
        <v>85.8</v>
      </c>
    </row>
    <row r="56" spans="1:14" ht="14.1" customHeight="1">
      <c r="A56" s="282"/>
      <c r="B56" s="153" t="s">
        <v>141</v>
      </c>
      <c r="C56" s="156">
        <v>45.467299805741419</v>
      </c>
      <c r="D56" s="155">
        <v>54.532700194258574</v>
      </c>
      <c r="E56" s="154">
        <v>41.384099062608492</v>
      </c>
      <c r="F56" s="154">
        <v>58.615900937391508</v>
      </c>
      <c r="G56" s="156">
        <v>36.87022900763359</v>
      </c>
      <c r="H56" s="155">
        <v>63.12977099236641</v>
      </c>
      <c r="I56" s="154">
        <v>38.5</v>
      </c>
      <c r="J56" s="154">
        <v>61.5</v>
      </c>
      <c r="K56" s="156">
        <v>40.5</v>
      </c>
      <c r="L56" s="155">
        <v>59.5</v>
      </c>
      <c r="M56" s="154">
        <v>30.4</v>
      </c>
      <c r="N56" s="154">
        <v>69.599999999999994</v>
      </c>
    </row>
    <row r="57" spans="1:14" ht="14.1" customHeight="1">
      <c r="A57" s="283"/>
      <c r="B57" s="105" t="s">
        <v>142</v>
      </c>
      <c r="C57" s="137">
        <v>45.737082555820088</v>
      </c>
      <c r="D57" s="136">
        <v>54.262917444179912</v>
      </c>
      <c r="E57" s="135">
        <v>43.736944464452925</v>
      </c>
      <c r="F57" s="135">
        <v>56.263055535547068</v>
      </c>
      <c r="G57" s="137">
        <v>43.145593869731805</v>
      </c>
      <c r="H57" s="136">
        <v>56.854406130268195</v>
      </c>
      <c r="I57" s="135">
        <v>42.2</v>
      </c>
      <c r="J57" s="135">
        <v>57.8</v>
      </c>
      <c r="K57" s="137">
        <v>41.1</v>
      </c>
      <c r="L57" s="136">
        <v>58.9</v>
      </c>
      <c r="M57" s="135">
        <v>36.9</v>
      </c>
      <c r="N57" s="135">
        <v>63.1</v>
      </c>
    </row>
    <row r="58" spans="1:14" ht="14.1" customHeight="1">
      <c r="A58" s="281" t="s">
        <v>26</v>
      </c>
      <c r="B58" s="224" t="s">
        <v>9</v>
      </c>
      <c r="C58" s="152">
        <v>42.563968527214222</v>
      </c>
      <c r="D58" s="151">
        <v>57.436031472785778</v>
      </c>
      <c r="E58" s="150">
        <v>42.818602898148242</v>
      </c>
      <c r="F58" s="150">
        <v>57.181397101851758</v>
      </c>
      <c r="G58" s="152">
        <v>43.663212839759538</v>
      </c>
      <c r="H58" s="151">
        <v>56.336787160240462</v>
      </c>
      <c r="I58" s="150">
        <v>44.1</v>
      </c>
      <c r="J58" s="150">
        <v>55.9</v>
      </c>
      <c r="K58" s="152">
        <v>45</v>
      </c>
      <c r="L58" s="151">
        <v>55</v>
      </c>
      <c r="M58" s="150">
        <v>43</v>
      </c>
      <c r="N58" s="150">
        <v>57</v>
      </c>
    </row>
    <row r="59" spans="1:14" ht="14.1" customHeight="1">
      <c r="A59" s="282"/>
      <c r="B59" s="225" t="s">
        <v>147</v>
      </c>
      <c r="C59" s="156">
        <v>30.194160240938121</v>
      </c>
      <c r="D59" s="155">
        <v>69.805839759061882</v>
      </c>
      <c r="E59" s="154">
        <v>28.541581874915206</v>
      </c>
      <c r="F59" s="154">
        <v>71.458418125084791</v>
      </c>
      <c r="G59" s="156">
        <v>29.833390003400208</v>
      </c>
      <c r="H59" s="155">
        <v>70.166609996599789</v>
      </c>
      <c r="I59" s="154">
        <v>31.1</v>
      </c>
      <c r="J59" s="154">
        <v>68.900000000000006</v>
      </c>
      <c r="K59" s="156">
        <v>32.9</v>
      </c>
      <c r="L59" s="155">
        <v>67.099999999999994</v>
      </c>
      <c r="M59" s="154">
        <v>29.6</v>
      </c>
      <c r="N59" s="154">
        <v>70.400000000000006</v>
      </c>
    </row>
    <row r="60" spans="1:14" ht="14.1" customHeight="1">
      <c r="A60" s="282"/>
      <c r="B60" s="225" t="s">
        <v>141</v>
      </c>
      <c r="C60" s="156">
        <v>60.880829015544045</v>
      </c>
      <c r="D60" s="155">
        <v>39.119170984455955</v>
      </c>
      <c r="E60" s="154">
        <v>60.489809898955308</v>
      </c>
      <c r="F60" s="154">
        <v>39.510190101044699</v>
      </c>
      <c r="G60" s="156">
        <v>60.334146799324195</v>
      </c>
      <c r="H60" s="155">
        <v>39.665853200675805</v>
      </c>
      <c r="I60" s="154">
        <v>58.9</v>
      </c>
      <c r="J60" s="154">
        <v>41.1</v>
      </c>
      <c r="K60" s="156">
        <v>60.8</v>
      </c>
      <c r="L60" s="155">
        <v>39.200000000000003</v>
      </c>
      <c r="M60" s="154">
        <v>60.6</v>
      </c>
      <c r="N60" s="154">
        <v>39.4</v>
      </c>
    </row>
    <row r="61" spans="1:14" ht="14.1" customHeight="1">
      <c r="A61" s="283"/>
      <c r="B61" s="226" t="s">
        <v>142</v>
      </c>
      <c r="C61" s="137">
        <v>50.533871053706889</v>
      </c>
      <c r="D61" s="136">
        <v>49.466128946293104</v>
      </c>
      <c r="E61" s="135">
        <v>50.09056708931309</v>
      </c>
      <c r="F61" s="135">
        <v>49.909432910686917</v>
      </c>
      <c r="G61" s="137">
        <v>49.441140184506601</v>
      </c>
      <c r="H61" s="136">
        <v>50.558859815493392</v>
      </c>
      <c r="I61" s="135">
        <v>48.6</v>
      </c>
      <c r="J61" s="135">
        <v>51.4</v>
      </c>
      <c r="K61" s="137">
        <v>49.1</v>
      </c>
      <c r="L61" s="136">
        <v>50.9</v>
      </c>
      <c r="M61" s="135">
        <v>46.3</v>
      </c>
      <c r="N61" s="135">
        <v>53.7</v>
      </c>
    </row>
    <row r="62" spans="1:14" ht="14.1" customHeight="1">
      <c r="A62" s="281" t="s">
        <v>134</v>
      </c>
      <c r="B62" s="224" t="s">
        <v>9</v>
      </c>
      <c r="C62" s="152">
        <v>33.518154948113313</v>
      </c>
      <c r="D62" s="151">
        <v>66.481845051886694</v>
      </c>
      <c r="E62" s="150">
        <v>33.270671619640403</v>
      </c>
      <c r="F62" s="150">
        <v>66.729328380359604</v>
      </c>
      <c r="G62" s="152">
        <v>32.632985183385962</v>
      </c>
      <c r="H62" s="151">
        <v>67.367014816614031</v>
      </c>
      <c r="I62" s="150">
        <v>33.700000000000003</v>
      </c>
      <c r="J62" s="150">
        <v>66.3</v>
      </c>
      <c r="K62" s="152">
        <v>33.299999999999997</v>
      </c>
      <c r="L62" s="151">
        <v>66.7</v>
      </c>
      <c r="M62" s="150">
        <v>35.700000000000003</v>
      </c>
      <c r="N62" s="150">
        <v>64.3</v>
      </c>
    </row>
    <row r="63" spans="1:14" ht="14.1" customHeight="1">
      <c r="A63" s="282"/>
      <c r="B63" s="225" t="s">
        <v>147</v>
      </c>
      <c r="C63" s="156">
        <v>25.183895139668643</v>
      </c>
      <c r="D63" s="155">
        <v>74.81610486033135</v>
      </c>
      <c r="E63" s="154">
        <v>23.931973860325957</v>
      </c>
      <c r="F63" s="154">
        <v>76.068026139674032</v>
      </c>
      <c r="G63" s="156">
        <v>22.153339870693237</v>
      </c>
      <c r="H63" s="155">
        <v>77.84666012930677</v>
      </c>
      <c r="I63" s="154">
        <v>21.6</v>
      </c>
      <c r="J63" s="154">
        <v>78.400000000000006</v>
      </c>
      <c r="K63" s="156">
        <v>23.1</v>
      </c>
      <c r="L63" s="155">
        <v>76.900000000000006</v>
      </c>
      <c r="M63" s="154">
        <v>25.5</v>
      </c>
      <c r="N63" s="154">
        <v>74.5</v>
      </c>
    </row>
    <row r="64" spans="1:14" ht="14.1" customHeight="1">
      <c r="A64" s="282"/>
      <c r="B64" s="225" t="s">
        <v>141</v>
      </c>
      <c r="C64" s="156">
        <v>49.823457169174084</v>
      </c>
      <c r="D64" s="155">
        <v>50.176542830825909</v>
      </c>
      <c r="E64" s="154">
        <v>49.429988686798367</v>
      </c>
      <c r="F64" s="154">
        <v>50.570011313201633</v>
      </c>
      <c r="G64" s="156">
        <v>52.443946188340803</v>
      </c>
      <c r="H64" s="155">
        <v>47.556053811659197</v>
      </c>
      <c r="I64" s="154">
        <v>45.6</v>
      </c>
      <c r="J64" s="154">
        <v>54.4</v>
      </c>
      <c r="K64" s="156">
        <v>34.5</v>
      </c>
      <c r="L64" s="155">
        <v>65.5</v>
      </c>
      <c r="M64" s="154">
        <v>38.9</v>
      </c>
      <c r="N64" s="154">
        <v>61.1</v>
      </c>
    </row>
    <row r="65" spans="1:14" ht="14.1" customHeight="1">
      <c r="A65" s="283"/>
      <c r="B65" s="226" t="s">
        <v>142</v>
      </c>
      <c r="C65" s="137">
        <v>46.808785196273263</v>
      </c>
      <c r="D65" s="136">
        <v>53.191214803726737</v>
      </c>
      <c r="E65" s="135">
        <v>44.529198795014238</v>
      </c>
      <c r="F65" s="135">
        <v>55.470801204985762</v>
      </c>
      <c r="G65" s="137">
        <v>43.543812509329747</v>
      </c>
      <c r="H65" s="136">
        <v>56.456187490670253</v>
      </c>
      <c r="I65" s="135">
        <v>44.9</v>
      </c>
      <c r="J65" s="135">
        <v>55.1</v>
      </c>
      <c r="K65" s="137">
        <v>44.4</v>
      </c>
      <c r="L65" s="136">
        <v>55.6</v>
      </c>
      <c r="M65" s="135">
        <v>44.5</v>
      </c>
      <c r="N65" s="135">
        <v>55.5</v>
      </c>
    </row>
    <row r="66" spans="1:14" ht="14.1" customHeight="1">
      <c r="A66" s="281" t="s">
        <v>145</v>
      </c>
      <c r="B66" s="224" t="s">
        <v>9</v>
      </c>
      <c r="C66" s="152">
        <v>33.707488400032801</v>
      </c>
      <c r="D66" s="151">
        <v>66.292511599967213</v>
      </c>
      <c r="E66" s="150">
        <v>33.016574759200296</v>
      </c>
      <c r="F66" s="150">
        <v>66.983425240799704</v>
      </c>
      <c r="G66" s="152">
        <v>32.788463209104336</v>
      </c>
      <c r="H66" s="151">
        <v>67.211536790895664</v>
      </c>
      <c r="I66" s="150">
        <v>32.5</v>
      </c>
      <c r="J66" s="150">
        <v>67.5</v>
      </c>
      <c r="K66" s="152">
        <v>32.200000000000003</v>
      </c>
      <c r="L66" s="151">
        <v>67.8</v>
      </c>
      <c r="M66" s="150">
        <v>31.8</v>
      </c>
      <c r="N66" s="150">
        <v>68.2</v>
      </c>
    </row>
    <row r="67" spans="1:14" ht="14.1" customHeight="1">
      <c r="A67" s="282"/>
      <c r="B67" s="225" t="s">
        <v>147</v>
      </c>
      <c r="C67" s="156">
        <v>22.42928724761784</v>
      </c>
      <c r="D67" s="155">
        <v>77.570712752382164</v>
      </c>
      <c r="E67" s="154">
        <v>21.414985251449949</v>
      </c>
      <c r="F67" s="154">
        <v>78.585014748550051</v>
      </c>
      <c r="G67" s="156">
        <v>21.035439121494807</v>
      </c>
      <c r="H67" s="155">
        <v>78.964560878505196</v>
      </c>
      <c r="I67" s="154">
        <v>20.2</v>
      </c>
      <c r="J67" s="154">
        <v>79.8</v>
      </c>
      <c r="K67" s="156">
        <v>20</v>
      </c>
      <c r="L67" s="155">
        <v>80</v>
      </c>
      <c r="M67" s="154">
        <v>19.399999999999999</v>
      </c>
      <c r="N67" s="154">
        <v>80.599999999999994</v>
      </c>
    </row>
    <row r="68" spans="1:14" ht="14.1" customHeight="1">
      <c r="A68" s="282"/>
      <c r="B68" s="225" t="s">
        <v>141</v>
      </c>
      <c r="C68" s="156">
        <v>45.153372200874522</v>
      </c>
      <c r="D68" s="155">
        <v>54.846627799125478</v>
      </c>
      <c r="E68" s="154">
        <v>44.285567765049564</v>
      </c>
      <c r="F68" s="154">
        <v>55.714432234950429</v>
      </c>
      <c r="G68" s="156">
        <v>43.804027094738792</v>
      </c>
      <c r="H68" s="155">
        <v>56.195972905261208</v>
      </c>
      <c r="I68" s="154">
        <v>42.7</v>
      </c>
      <c r="J68" s="154">
        <v>57.3</v>
      </c>
      <c r="K68" s="156">
        <v>41.8</v>
      </c>
      <c r="L68" s="155">
        <v>58.2</v>
      </c>
      <c r="M68" s="154">
        <v>40.299999999999997</v>
      </c>
      <c r="N68" s="154">
        <v>59.7</v>
      </c>
    </row>
    <row r="69" spans="1:14" ht="14.1" customHeight="1">
      <c r="A69" s="283"/>
      <c r="B69" s="226" t="s">
        <v>142</v>
      </c>
      <c r="C69" s="137">
        <v>43.892862817297754</v>
      </c>
      <c r="D69" s="136">
        <v>56.107137182702246</v>
      </c>
      <c r="E69" s="135">
        <v>43.125574158945106</v>
      </c>
      <c r="F69" s="135">
        <v>56.874425841054887</v>
      </c>
      <c r="G69" s="137">
        <v>42.293295004619978</v>
      </c>
      <c r="H69" s="136">
        <v>57.706704995380022</v>
      </c>
      <c r="I69" s="135">
        <v>41.3</v>
      </c>
      <c r="J69" s="135">
        <v>58.7</v>
      </c>
      <c r="K69" s="137">
        <v>40.5</v>
      </c>
      <c r="L69" s="136">
        <v>59.5</v>
      </c>
      <c r="M69" s="135">
        <v>38.9</v>
      </c>
      <c r="N69" s="135">
        <v>61.1</v>
      </c>
    </row>
    <row r="70" spans="1:14" ht="14.1" customHeight="1">
      <c r="A70" s="120" t="s">
        <v>143</v>
      </c>
      <c r="B70" s="9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4" ht="14.1" customHeight="1">
      <c r="A71" s="119" t="s">
        <v>146</v>
      </c>
    </row>
    <row r="72" spans="1:14" ht="14.1" customHeight="1">
      <c r="A72" s="119"/>
    </row>
    <row r="73" spans="1:14" ht="14.1" customHeight="1">
      <c r="A73" s="68" t="s">
        <v>138</v>
      </c>
    </row>
    <row r="74" spans="1:14" ht="14.1" customHeight="1">
      <c r="A74" s="68" t="s">
        <v>58</v>
      </c>
    </row>
  </sheetData>
  <mergeCells count="25">
    <mergeCell ref="A66:A69"/>
    <mergeCell ref="A18:A21"/>
    <mergeCell ref="A26:A29"/>
    <mergeCell ref="A30:A33"/>
    <mergeCell ref="A34:A37"/>
    <mergeCell ref="A38:A41"/>
    <mergeCell ref="A42:A45"/>
    <mergeCell ref="A22:A25"/>
    <mergeCell ref="A46:A49"/>
    <mergeCell ref="A50:A53"/>
    <mergeCell ref="A54:A57"/>
    <mergeCell ref="A58:A61"/>
    <mergeCell ref="A62:A65"/>
    <mergeCell ref="I4:J4"/>
    <mergeCell ref="K4:L4"/>
    <mergeCell ref="M4:N4"/>
    <mergeCell ref="A6:A9"/>
    <mergeCell ref="A10:A13"/>
    <mergeCell ref="E4:F4"/>
    <mergeCell ref="G4:H4"/>
    <mergeCell ref="A14:A17"/>
    <mergeCell ref="A1:B1"/>
    <mergeCell ref="A4:A5"/>
    <mergeCell ref="B4:B5"/>
    <mergeCell ref="C4:D4"/>
  </mergeCells>
  <hyperlinks>
    <hyperlink ref="A1" location="Index!A1" display="retour à l'index" xr:uid="{3F3781F3-80FC-4566-B872-F7C399FC844B}"/>
  </hyperlinks>
  <pageMargins left="0" right="0" top="0" bottom="0" header="0.31496062992125984" footer="0.31496062992125984"/>
  <pageSetup paperSize="9" scale="80" orientation="landscape" r:id="rId1"/>
  <rowBreaks count="1" manualBreakCount="1">
    <brk id="4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5076-2637-43B8-8188-9B4E0F63FB11}">
  <dimension ref="A1:H23"/>
  <sheetViews>
    <sheetView workbookViewId="0">
      <selection activeCell="A2" sqref="A2"/>
    </sheetView>
  </sheetViews>
  <sheetFormatPr baseColWidth="10" defaultColWidth="11" defaultRowHeight="14.25"/>
  <cols>
    <col min="1" max="1" width="18.75" style="12" customWidth="1"/>
    <col min="2" max="4" width="11.875" style="12" customWidth="1"/>
    <col min="5" max="5" width="11" style="12"/>
    <col min="6" max="6" width="11" style="14"/>
    <col min="7" max="16384" width="11" style="12"/>
  </cols>
  <sheetData>
    <row r="1" spans="1:8" s="17" customFormat="1" ht="12.75">
      <c r="A1" s="257" t="s">
        <v>52</v>
      </c>
      <c r="B1" s="258"/>
      <c r="C1" s="221"/>
      <c r="F1" s="165"/>
      <c r="H1" s="18"/>
    </row>
    <row r="2" spans="1:8" s="20" customFormat="1" ht="12.75" customHeight="1">
      <c r="A2" s="84" t="s">
        <v>191</v>
      </c>
      <c r="B2" s="32"/>
      <c r="C2" s="32"/>
      <c r="D2" s="32"/>
      <c r="E2" s="32"/>
      <c r="F2" s="166"/>
      <c r="G2" s="32"/>
      <c r="H2" s="32"/>
    </row>
    <row r="3" spans="1:8">
      <c r="A3" s="31" t="s">
        <v>105</v>
      </c>
      <c r="E3" s="34" t="s">
        <v>188</v>
      </c>
    </row>
    <row r="4" spans="1:8">
      <c r="A4" s="241" t="s">
        <v>166</v>
      </c>
      <c r="B4" s="242" t="s">
        <v>9</v>
      </c>
      <c r="C4" s="242" t="s">
        <v>55</v>
      </c>
      <c r="D4" s="243" t="s">
        <v>103</v>
      </c>
      <c r="E4" s="244" t="s">
        <v>56</v>
      </c>
    </row>
    <row r="5" spans="1:8">
      <c r="A5" s="89" t="s">
        <v>121</v>
      </c>
      <c r="B5" s="91">
        <v>4609</v>
      </c>
      <c r="C5" s="90">
        <v>2174</v>
      </c>
      <c r="D5" s="197">
        <v>47.168583206769362</v>
      </c>
      <c r="E5" s="237">
        <v>2435</v>
      </c>
    </row>
    <row r="6" spans="1:8">
      <c r="A6" s="85" t="s">
        <v>122</v>
      </c>
      <c r="B6" s="86">
        <v>27692</v>
      </c>
      <c r="C6" s="86">
        <v>12754</v>
      </c>
      <c r="D6" s="198">
        <v>46.056622851365013</v>
      </c>
      <c r="E6" s="238">
        <v>14938</v>
      </c>
    </row>
    <row r="7" spans="1:8">
      <c r="A7" s="87" t="s">
        <v>123</v>
      </c>
      <c r="B7" s="86">
        <v>2135</v>
      </c>
      <c r="C7" s="88">
        <v>926</v>
      </c>
      <c r="D7" s="199">
        <v>43.372365339578458</v>
      </c>
      <c r="E7" s="239">
        <v>1209</v>
      </c>
    </row>
    <row r="8" spans="1:8">
      <c r="A8" s="87" t="s">
        <v>124</v>
      </c>
      <c r="B8" s="86">
        <v>3015</v>
      </c>
      <c r="C8" s="88">
        <v>1410</v>
      </c>
      <c r="D8" s="199">
        <v>46.766169154228855</v>
      </c>
      <c r="E8" s="239">
        <v>1605</v>
      </c>
    </row>
    <row r="9" spans="1:8">
      <c r="A9" s="87" t="s">
        <v>125</v>
      </c>
      <c r="B9" s="86">
        <v>1930</v>
      </c>
      <c r="C9" s="88">
        <v>957</v>
      </c>
      <c r="D9" s="199">
        <v>49.585492227979273</v>
      </c>
      <c r="E9" s="239">
        <v>973</v>
      </c>
    </row>
    <row r="10" spans="1:8">
      <c r="A10" s="87" t="s">
        <v>127</v>
      </c>
      <c r="B10" s="86">
        <v>11050</v>
      </c>
      <c r="C10" s="86">
        <v>5511</v>
      </c>
      <c r="D10" s="199">
        <v>49.873303167420815</v>
      </c>
      <c r="E10" s="238">
        <v>5539</v>
      </c>
    </row>
    <row r="11" spans="1:8">
      <c r="A11" s="87" t="s">
        <v>128</v>
      </c>
      <c r="B11" s="86">
        <v>1649</v>
      </c>
      <c r="C11" s="88">
        <v>864</v>
      </c>
      <c r="D11" s="199">
        <v>52.395391146149187</v>
      </c>
      <c r="E11" s="239">
        <v>785</v>
      </c>
    </row>
    <row r="12" spans="1:8">
      <c r="A12" s="87" t="s">
        <v>129</v>
      </c>
      <c r="B12" s="86">
        <v>14364</v>
      </c>
      <c r="C12" s="88">
        <v>6723</v>
      </c>
      <c r="D12" s="199">
        <v>46.804511278195484</v>
      </c>
      <c r="E12" s="239">
        <v>7641</v>
      </c>
    </row>
    <row r="13" spans="1:8">
      <c r="A13" s="87" t="s">
        <v>130</v>
      </c>
      <c r="B13" s="86">
        <v>8669</v>
      </c>
      <c r="C13" s="88">
        <v>4284</v>
      </c>
      <c r="D13" s="199">
        <v>49.417464528780712</v>
      </c>
      <c r="E13" s="239">
        <v>4385</v>
      </c>
    </row>
    <row r="14" spans="1:8">
      <c r="A14" s="87" t="s">
        <v>162</v>
      </c>
      <c r="B14" s="86">
        <v>97</v>
      </c>
      <c r="C14" s="86">
        <v>54</v>
      </c>
      <c r="D14" s="199">
        <v>55.670103092783506</v>
      </c>
      <c r="E14" s="238">
        <v>43</v>
      </c>
    </row>
    <row r="15" spans="1:8">
      <c r="A15" s="87" t="s">
        <v>132</v>
      </c>
      <c r="B15" s="86">
        <v>1678</v>
      </c>
      <c r="C15" s="88">
        <v>855</v>
      </c>
      <c r="D15" s="199">
        <v>50.953516090584031</v>
      </c>
      <c r="E15" s="239">
        <v>823</v>
      </c>
    </row>
    <row r="16" spans="1:8">
      <c r="A16" s="87" t="s">
        <v>133</v>
      </c>
      <c r="B16" s="86">
        <v>4983</v>
      </c>
      <c r="C16" s="88">
        <v>2486</v>
      </c>
      <c r="D16" s="199">
        <v>49.889624724061811</v>
      </c>
      <c r="E16" s="239">
        <v>2497</v>
      </c>
    </row>
    <row r="17" spans="1:7">
      <c r="A17" s="87" t="s">
        <v>26</v>
      </c>
      <c r="B17" s="86">
        <v>2317</v>
      </c>
      <c r="C17" s="88">
        <v>1197</v>
      </c>
      <c r="D17" s="199">
        <v>51.661631419939582</v>
      </c>
      <c r="E17" s="239">
        <v>1120</v>
      </c>
    </row>
    <row r="18" spans="1:7">
      <c r="A18" s="87" t="s">
        <v>134</v>
      </c>
      <c r="B18" s="86">
        <v>3162</v>
      </c>
      <c r="C18" s="88">
        <v>1494</v>
      </c>
      <c r="D18" s="199">
        <v>47.248576850094878</v>
      </c>
      <c r="E18" s="239">
        <v>1668</v>
      </c>
    </row>
    <row r="19" spans="1:7">
      <c r="A19" s="171" t="s">
        <v>189</v>
      </c>
      <c r="B19" s="196">
        <v>99204</v>
      </c>
      <c r="C19" s="196">
        <v>48079</v>
      </c>
      <c r="D19" s="200">
        <v>48.464779645982013</v>
      </c>
      <c r="E19" s="240">
        <v>51125</v>
      </c>
      <c r="G19" s="250"/>
    </row>
    <row r="20" spans="1:7">
      <c r="A20" s="120" t="s">
        <v>143</v>
      </c>
    </row>
    <row r="22" spans="1:7">
      <c r="A22" s="68" t="s">
        <v>150</v>
      </c>
    </row>
    <row r="23" spans="1:7">
      <c r="A23" s="68" t="s">
        <v>58</v>
      </c>
    </row>
  </sheetData>
  <mergeCells count="1">
    <mergeCell ref="A1:B1"/>
  </mergeCells>
  <hyperlinks>
    <hyperlink ref="A1" location="Index!A1" display="retour à l'index" xr:uid="{F0CE3DFA-BF30-4464-A4D7-9347BD72475D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63E2-53C2-4D50-82BD-70D11DEB7005}">
  <dimension ref="A1:I33"/>
  <sheetViews>
    <sheetView workbookViewId="0">
      <selection activeCell="A2" sqref="A2"/>
    </sheetView>
  </sheetViews>
  <sheetFormatPr baseColWidth="10" defaultColWidth="11" defaultRowHeight="14.25"/>
  <cols>
    <col min="1" max="1" width="18.75" style="12" customWidth="1"/>
    <col min="2" max="2" width="21.25" style="12" customWidth="1"/>
    <col min="3" max="9" width="15.625" style="12" customWidth="1"/>
    <col min="10" max="16384" width="11" style="12"/>
  </cols>
  <sheetData>
    <row r="1" spans="1:9" s="17" customFormat="1" ht="12.75">
      <c r="A1" s="257" t="s">
        <v>52</v>
      </c>
      <c r="B1" s="258"/>
      <c r="C1" s="220"/>
      <c r="D1" s="220"/>
      <c r="E1" s="220"/>
      <c r="F1" s="220"/>
      <c r="G1" s="220"/>
      <c r="H1" s="220"/>
      <c r="I1" s="221"/>
    </row>
    <row r="2" spans="1:9" s="20" customFormat="1" ht="12.75" customHeight="1">
      <c r="A2" s="84" t="s">
        <v>151</v>
      </c>
      <c r="B2" s="84"/>
      <c r="C2" s="84"/>
      <c r="D2" s="84"/>
      <c r="E2" s="32"/>
      <c r="F2" s="32"/>
      <c r="G2" s="32"/>
      <c r="H2" s="32"/>
      <c r="I2" s="32"/>
    </row>
    <row r="3" spans="1:9">
      <c r="A3" s="68" t="s">
        <v>105</v>
      </c>
      <c r="B3" s="68"/>
      <c r="C3" s="68"/>
      <c r="D3" s="68"/>
      <c r="I3" s="34" t="s">
        <v>184</v>
      </c>
    </row>
    <row r="4" spans="1:9" ht="24" customHeight="1">
      <c r="A4" s="231" t="s">
        <v>166</v>
      </c>
      <c r="B4" s="232" t="s">
        <v>152</v>
      </c>
      <c r="C4" s="233" t="s">
        <v>153</v>
      </c>
      <c r="D4" s="234" t="s">
        <v>154</v>
      </c>
      <c r="E4" s="233" t="s">
        <v>155</v>
      </c>
      <c r="F4" s="235" t="s">
        <v>156</v>
      </c>
      <c r="G4" s="235" t="s">
        <v>157</v>
      </c>
      <c r="H4" s="233" t="s">
        <v>158</v>
      </c>
      <c r="I4" s="236" t="s">
        <v>159</v>
      </c>
    </row>
    <row r="5" spans="1:9">
      <c r="A5" s="164" t="s">
        <v>121</v>
      </c>
      <c r="B5" s="163" t="s">
        <v>45</v>
      </c>
      <c r="C5" s="168">
        <f>E5+H5</f>
        <v>5764</v>
      </c>
      <c r="D5" s="169">
        <v>12.206950591922743</v>
      </c>
      <c r="E5" s="168">
        <v>1388</v>
      </c>
      <c r="F5" s="169">
        <v>7.3552011022203381</v>
      </c>
      <c r="G5" s="169">
        <f t="shared" ref="G5:G21" si="0">E5/C5*100</f>
        <v>24.080499653018737</v>
      </c>
      <c r="H5" s="168">
        <v>4376</v>
      </c>
      <c r="I5" s="174">
        <v>15.436715112177227</v>
      </c>
    </row>
    <row r="6" spans="1:9">
      <c r="A6" s="85" t="s">
        <v>122</v>
      </c>
      <c r="B6" s="85" t="s">
        <v>160</v>
      </c>
      <c r="C6" s="167">
        <f>E6+H6</f>
        <v>15540</v>
      </c>
      <c r="D6" s="170">
        <v>6.0811921328000871</v>
      </c>
      <c r="E6" s="167">
        <v>3181</v>
      </c>
      <c r="F6" s="170">
        <v>3.1333110064813541</v>
      </c>
      <c r="G6" s="170">
        <f t="shared" si="0"/>
        <v>20.469755469755469</v>
      </c>
      <c r="H6" s="167">
        <v>12359</v>
      </c>
      <c r="I6" s="175">
        <v>8.0242825607064017</v>
      </c>
    </row>
    <row r="7" spans="1:9">
      <c r="A7" s="87" t="s">
        <v>123</v>
      </c>
      <c r="B7" s="85" t="s">
        <v>45</v>
      </c>
      <c r="C7" s="167">
        <f t="shared" ref="C7:C21" si="1">E7+H7</f>
        <v>2626</v>
      </c>
      <c r="D7" s="170">
        <v>8.1804305161832964</v>
      </c>
      <c r="E7" s="167">
        <v>656</v>
      </c>
      <c r="F7" s="170">
        <v>5.0998989349296435</v>
      </c>
      <c r="G7" s="170">
        <f t="shared" si="0"/>
        <v>24.98095963442498</v>
      </c>
      <c r="H7" s="167">
        <v>1970</v>
      </c>
      <c r="I7" s="175">
        <v>10.240149703711404</v>
      </c>
    </row>
    <row r="8" spans="1:9">
      <c r="A8" s="87" t="s">
        <v>124</v>
      </c>
      <c r="B8" s="85" t="s">
        <v>45</v>
      </c>
      <c r="C8" s="167">
        <f t="shared" si="1"/>
        <v>2671</v>
      </c>
      <c r="D8" s="170">
        <v>7.3933623052010953</v>
      </c>
      <c r="E8" s="167">
        <v>542</v>
      </c>
      <c r="F8" s="170">
        <v>3.5557304992455552</v>
      </c>
      <c r="G8" s="170">
        <f t="shared" si="0"/>
        <v>20.292025458629727</v>
      </c>
      <c r="H8" s="167">
        <v>2129</v>
      </c>
      <c r="I8" s="175">
        <v>10.194407201685502</v>
      </c>
    </row>
    <row r="9" spans="1:9">
      <c r="A9" s="87" t="s">
        <v>125</v>
      </c>
      <c r="B9" s="85" t="s">
        <v>45</v>
      </c>
      <c r="C9" s="167">
        <f t="shared" si="1"/>
        <v>2847</v>
      </c>
      <c r="D9" s="170">
        <v>10.356870020735567</v>
      </c>
      <c r="E9" s="167">
        <v>642</v>
      </c>
      <c r="F9" s="170">
        <v>5.3486628342914271</v>
      </c>
      <c r="G9" s="170">
        <f t="shared" si="0"/>
        <v>22.550052687038988</v>
      </c>
      <c r="H9" s="167">
        <v>2205</v>
      </c>
      <c r="I9" s="175">
        <v>14.238667183262303</v>
      </c>
    </row>
    <row r="10" spans="1:9">
      <c r="A10" s="87" t="s">
        <v>127</v>
      </c>
      <c r="B10" s="85" t="s">
        <v>45</v>
      </c>
      <c r="C10" s="167">
        <f t="shared" si="1"/>
        <v>11354</v>
      </c>
      <c r="D10" s="170">
        <v>13.183623232159031</v>
      </c>
      <c r="E10" s="167">
        <v>2714</v>
      </c>
      <c r="F10" s="170">
        <v>7.4352090296422118</v>
      </c>
      <c r="G10" s="170">
        <f t="shared" si="0"/>
        <v>23.903470142680995</v>
      </c>
      <c r="H10" s="167">
        <v>8640</v>
      </c>
      <c r="I10" s="175">
        <v>17.412333736396615</v>
      </c>
    </row>
    <row r="11" spans="1:9">
      <c r="A11" s="87" t="s">
        <v>161</v>
      </c>
      <c r="B11" s="85" t="s">
        <v>45</v>
      </c>
      <c r="C11" s="167">
        <f t="shared" si="1"/>
        <v>2543</v>
      </c>
      <c r="D11" s="170">
        <v>13.455738398857081</v>
      </c>
      <c r="E11" s="167">
        <v>771</v>
      </c>
      <c r="F11" s="170">
        <v>8.6668165467625897</v>
      </c>
      <c r="G11" s="170">
        <f t="shared" si="0"/>
        <v>30.318521431380258</v>
      </c>
      <c r="H11" s="167">
        <v>1772</v>
      </c>
      <c r="I11" s="175">
        <v>17.714685594321704</v>
      </c>
    </row>
    <row r="12" spans="1:9">
      <c r="A12" s="87" t="s">
        <v>129</v>
      </c>
      <c r="B12" s="85" t="s">
        <v>45</v>
      </c>
      <c r="C12" s="167">
        <f t="shared" si="1"/>
        <v>36836</v>
      </c>
      <c r="D12" s="170">
        <v>23.041220992056047</v>
      </c>
      <c r="E12" s="167">
        <v>10185</v>
      </c>
      <c r="F12" s="170">
        <v>16.141557577102287</v>
      </c>
      <c r="G12" s="170">
        <f t="shared" si="0"/>
        <v>27.649581930719947</v>
      </c>
      <c r="H12" s="167">
        <v>26651</v>
      </c>
      <c r="I12" s="175">
        <v>27.539990906460549</v>
      </c>
    </row>
    <row r="13" spans="1:9">
      <c r="A13" s="87" t="s">
        <v>130</v>
      </c>
      <c r="B13" s="85" t="s">
        <v>160</v>
      </c>
      <c r="C13" s="167">
        <f t="shared" si="1"/>
        <v>13185</v>
      </c>
      <c r="D13" s="170">
        <v>19.28562025538637</v>
      </c>
      <c r="E13" s="167">
        <v>3130</v>
      </c>
      <c r="F13" s="170">
        <v>11.309029157784442</v>
      </c>
      <c r="G13" s="170">
        <f t="shared" si="0"/>
        <v>23.739097459233978</v>
      </c>
      <c r="H13" s="167">
        <v>10055</v>
      </c>
      <c r="I13" s="175">
        <v>24.711231260752029</v>
      </c>
    </row>
    <row r="14" spans="1:9">
      <c r="A14" s="87" t="s">
        <v>162</v>
      </c>
      <c r="B14" s="85" t="s">
        <v>160</v>
      </c>
      <c r="C14" s="167">
        <f t="shared" si="1"/>
        <v>304</v>
      </c>
      <c r="D14" s="170">
        <v>38.874680306905368</v>
      </c>
      <c r="E14" s="167">
        <v>80</v>
      </c>
      <c r="F14" s="170">
        <v>27.491408934707906</v>
      </c>
      <c r="G14" s="170">
        <f t="shared" si="0"/>
        <v>26.315789473684209</v>
      </c>
      <c r="H14" s="167">
        <v>224</v>
      </c>
      <c r="I14" s="175">
        <v>45.621181262729124</v>
      </c>
    </row>
    <row r="15" spans="1:9">
      <c r="A15" s="87" t="s">
        <v>132</v>
      </c>
      <c r="B15" s="85" t="s">
        <v>45</v>
      </c>
      <c r="C15" s="167">
        <f t="shared" si="1"/>
        <v>4119</v>
      </c>
      <c r="D15" s="170">
        <v>14.793664475810797</v>
      </c>
      <c r="E15" s="167">
        <v>1273</v>
      </c>
      <c r="F15" s="170">
        <v>9.1893452681729588</v>
      </c>
      <c r="G15" s="170">
        <f t="shared" si="0"/>
        <v>30.905559601845106</v>
      </c>
      <c r="H15" s="167">
        <v>2846</v>
      </c>
      <c r="I15" s="175">
        <v>20.343102215868477</v>
      </c>
    </row>
    <row r="16" spans="1:9">
      <c r="A16" s="87" t="s">
        <v>133</v>
      </c>
      <c r="B16" s="85" t="s">
        <v>160</v>
      </c>
      <c r="C16" s="167">
        <f t="shared" si="1"/>
        <v>3501</v>
      </c>
      <c r="D16" s="170">
        <v>10.958089455069016</v>
      </c>
      <c r="E16" s="167">
        <v>779</v>
      </c>
      <c r="F16" s="170">
        <v>5.8997273553468652</v>
      </c>
      <c r="G16" s="170">
        <f t="shared" si="0"/>
        <v>22.250785489860039</v>
      </c>
      <c r="H16" s="167">
        <v>2722</v>
      </c>
      <c r="I16" s="175">
        <v>14.521205654841291</v>
      </c>
    </row>
    <row r="17" spans="1:9">
      <c r="A17" s="87" t="s">
        <v>26</v>
      </c>
      <c r="B17" s="85" t="s">
        <v>45</v>
      </c>
      <c r="C17" s="167">
        <f t="shared" si="1"/>
        <v>1989</v>
      </c>
      <c r="D17" s="170">
        <v>3.5489338924078866</v>
      </c>
      <c r="E17" s="167">
        <v>540</v>
      </c>
      <c r="F17" s="170">
        <v>1.9335433973073617</v>
      </c>
      <c r="G17" s="170">
        <f t="shared" si="0"/>
        <v>27.149321266968325</v>
      </c>
      <c r="H17" s="167">
        <v>1449</v>
      </c>
      <c r="I17" s="175">
        <v>5.1534658747377033</v>
      </c>
    </row>
    <row r="18" spans="1:9">
      <c r="A18" s="87" t="s">
        <v>163</v>
      </c>
      <c r="B18" s="85" t="s">
        <v>45</v>
      </c>
      <c r="C18" s="167">
        <f t="shared" si="1"/>
        <v>24900</v>
      </c>
      <c r="D18" s="170">
        <v>16.682858195705336</v>
      </c>
      <c r="E18" s="167">
        <v>6575</v>
      </c>
      <c r="F18" s="170">
        <v>10.217560217560218</v>
      </c>
      <c r="G18" s="170">
        <f t="shared" si="0"/>
        <v>26.405622489959839</v>
      </c>
      <c r="H18" s="167">
        <v>18325</v>
      </c>
      <c r="I18" s="175">
        <v>21.582945645132796</v>
      </c>
    </row>
    <row r="19" spans="1:9">
      <c r="A19" s="87" t="s">
        <v>134</v>
      </c>
      <c r="B19" s="85" t="s">
        <v>160</v>
      </c>
      <c r="C19" s="167">
        <f t="shared" si="1"/>
        <v>6553</v>
      </c>
      <c r="D19" s="170">
        <v>13.933363100933427</v>
      </c>
      <c r="E19" s="167">
        <v>1849</v>
      </c>
      <c r="F19" s="170">
        <v>8.491779186185358</v>
      </c>
      <c r="G19" s="170">
        <f t="shared" si="0"/>
        <v>28.216084236227683</v>
      </c>
      <c r="H19" s="167">
        <v>4704</v>
      </c>
      <c r="I19" s="175">
        <v>18.624539731559565</v>
      </c>
    </row>
    <row r="20" spans="1:9">
      <c r="A20" s="87" t="s">
        <v>164</v>
      </c>
      <c r="B20" s="85" t="s">
        <v>160</v>
      </c>
      <c r="C20" s="167">
        <f t="shared" si="1"/>
        <v>1855</v>
      </c>
      <c r="D20" s="170">
        <v>8.9804415182029427</v>
      </c>
      <c r="E20" s="167">
        <v>353</v>
      </c>
      <c r="F20" s="170">
        <v>3.5634968705834846</v>
      </c>
      <c r="G20" s="170">
        <f t="shared" si="0"/>
        <v>19.029649595687331</v>
      </c>
      <c r="H20" s="167">
        <v>1502</v>
      </c>
      <c r="I20" s="175">
        <v>13.972093023255812</v>
      </c>
    </row>
    <row r="21" spans="1:9">
      <c r="A21" s="171" t="s">
        <v>189</v>
      </c>
      <c r="B21" s="171" t="s">
        <v>31</v>
      </c>
      <c r="C21" s="172">
        <f t="shared" si="1"/>
        <v>127176</v>
      </c>
      <c r="D21" s="173">
        <v>12.145486842293753</v>
      </c>
      <c r="E21" s="172">
        <v>33299</v>
      </c>
      <c r="F21" s="173">
        <v>7.5143973859041022</v>
      </c>
      <c r="G21" s="173">
        <f t="shared" si="0"/>
        <v>26.183399383531487</v>
      </c>
      <c r="H21" s="172">
        <v>93877</v>
      </c>
      <c r="I21" s="176">
        <v>15.543347423460476</v>
      </c>
    </row>
    <row r="22" spans="1:9">
      <c r="A22" s="120" t="s">
        <v>143</v>
      </c>
      <c r="B22" s="68"/>
      <c r="C22" s="68"/>
      <c r="D22" s="68"/>
    </row>
    <row r="24" spans="1:9" s="17" customFormat="1" ht="12.75" customHeight="1">
      <c r="A24" s="214" t="s">
        <v>107</v>
      </c>
      <c r="B24" s="214" t="s">
        <v>108</v>
      </c>
      <c r="C24" s="214"/>
      <c r="D24" s="215"/>
      <c r="E24" s="215"/>
      <c r="F24" s="215"/>
      <c r="G24" s="216"/>
      <c r="H24" s="213"/>
      <c r="I24" s="18"/>
    </row>
    <row r="25" spans="1:9" s="17" customFormat="1" ht="12.75" customHeight="1">
      <c r="A25" s="214"/>
      <c r="B25" s="191" t="s">
        <v>109</v>
      </c>
      <c r="C25" s="214"/>
      <c r="D25" s="215"/>
      <c r="E25" s="215"/>
      <c r="F25" s="215"/>
      <c r="G25" s="216"/>
      <c r="H25" s="213"/>
      <c r="I25" s="18"/>
    </row>
    <row r="26" spans="1:9" s="17" customFormat="1" ht="12.75" customHeight="1">
      <c r="A26" s="214"/>
      <c r="B26" s="214" t="s">
        <v>110</v>
      </c>
      <c r="C26" s="214"/>
      <c r="D26" s="215"/>
      <c r="E26" s="215"/>
      <c r="F26" s="215"/>
      <c r="G26" s="216"/>
      <c r="H26" s="213"/>
      <c r="I26" s="18"/>
    </row>
    <row r="27" spans="1:9" s="17" customFormat="1" ht="12.75" customHeight="1">
      <c r="A27" s="214"/>
      <c r="B27" s="214" t="s">
        <v>111</v>
      </c>
      <c r="C27" s="214"/>
      <c r="D27" s="215"/>
      <c r="E27" s="215"/>
      <c r="F27" s="215"/>
      <c r="G27" s="216"/>
      <c r="H27" s="213"/>
      <c r="I27" s="18"/>
    </row>
    <row r="28" spans="1:9" s="17" customFormat="1" ht="12.75">
      <c r="A28" s="215"/>
      <c r="B28" s="215"/>
      <c r="C28" s="215"/>
      <c r="D28" s="215"/>
      <c r="E28" s="215"/>
      <c r="F28" s="215"/>
      <c r="G28" s="216"/>
      <c r="H28" s="213"/>
      <c r="I28" s="18"/>
    </row>
    <row r="29" spans="1:9" s="17" customFormat="1" ht="12.75">
      <c r="A29" s="217" t="s">
        <v>112</v>
      </c>
      <c r="B29" s="218" t="s">
        <v>113</v>
      </c>
      <c r="C29" s="215"/>
      <c r="D29" s="215"/>
      <c r="E29" s="215"/>
      <c r="F29" s="215"/>
      <c r="G29" s="216"/>
      <c r="H29" s="213"/>
      <c r="I29" s="18"/>
    </row>
    <row r="30" spans="1:9" s="17" customFormat="1" ht="12.75">
      <c r="A30" s="219" t="s">
        <v>114</v>
      </c>
      <c r="B30" s="217" t="s">
        <v>115</v>
      </c>
      <c r="C30" s="215"/>
      <c r="D30" s="215"/>
      <c r="E30" s="215"/>
      <c r="F30" s="215"/>
      <c r="G30" s="216"/>
      <c r="H30" s="213"/>
      <c r="I30" s="18"/>
    </row>
    <row r="31" spans="1:9" s="17" customFormat="1" ht="12.75">
      <c r="I31" s="18"/>
    </row>
    <row r="32" spans="1:9">
      <c r="A32" s="68" t="s">
        <v>150</v>
      </c>
      <c r="B32" s="68"/>
      <c r="C32" s="68"/>
      <c r="D32" s="68"/>
    </row>
    <row r="33" spans="1:4">
      <c r="A33" s="68" t="s">
        <v>58</v>
      </c>
      <c r="B33" s="68"/>
      <c r="C33" s="68"/>
      <c r="D33" s="68"/>
    </row>
  </sheetData>
  <mergeCells count="1">
    <mergeCell ref="A1:B1"/>
  </mergeCells>
  <hyperlinks>
    <hyperlink ref="A1" location="Index!A1" display="retour à l'index" xr:uid="{E7221E72-67E5-4975-AC4B-7A72669A17F9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CA82-E4A5-40C3-84D0-DFC0C8DF67A9}">
  <dimension ref="A1:I26"/>
  <sheetViews>
    <sheetView workbookViewId="0">
      <selection activeCell="A2" sqref="A2"/>
    </sheetView>
  </sheetViews>
  <sheetFormatPr baseColWidth="10" defaultColWidth="11" defaultRowHeight="14.25"/>
  <cols>
    <col min="1" max="1" width="18.75" style="12" customWidth="1"/>
    <col min="2" max="5" width="11.875" style="12" customWidth="1"/>
    <col min="6" max="6" width="11" style="14"/>
    <col min="7" max="16384" width="11" style="12"/>
  </cols>
  <sheetData>
    <row r="1" spans="1:9" s="17" customFormat="1" ht="12.75">
      <c r="A1" s="257" t="s">
        <v>52</v>
      </c>
      <c r="B1" s="258"/>
      <c r="C1" s="221"/>
      <c r="F1" s="165"/>
      <c r="I1" s="18"/>
    </row>
    <row r="2" spans="1:9" s="20" customFormat="1" ht="12.75" customHeight="1">
      <c r="A2" s="84" t="s">
        <v>168</v>
      </c>
      <c r="B2" s="32"/>
      <c r="C2" s="32"/>
      <c r="D2" s="32"/>
      <c r="E2" s="32"/>
      <c r="F2" s="166"/>
      <c r="G2" s="32"/>
      <c r="H2" s="32"/>
      <c r="I2" s="32"/>
    </row>
    <row r="3" spans="1:9">
      <c r="A3" s="31" t="s">
        <v>167</v>
      </c>
      <c r="E3" s="34" t="s">
        <v>185</v>
      </c>
    </row>
    <row r="4" spans="1:9">
      <c r="A4" s="241" t="s">
        <v>166</v>
      </c>
      <c r="B4" s="242" t="s">
        <v>9</v>
      </c>
      <c r="C4" s="242" t="s">
        <v>55</v>
      </c>
      <c r="D4" s="243" t="s">
        <v>103</v>
      </c>
      <c r="E4" s="244" t="s">
        <v>56</v>
      </c>
    </row>
    <row r="5" spans="1:9">
      <c r="A5" s="89" t="s">
        <v>29</v>
      </c>
      <c r="B5" s="91">
        <v>41</v>
      </c>
      <c r="C5" s="90">
        <v>10</v>
      </c>
      <c r="D5" s="197">
        <f>C5/B5*100</f>
        <v>24.390243902439025</v>
      </c>
      <c r="E5" s="237">
        <v>31</v>
      </c>
    </row>
    <row r="6" spans="1:9">
      <c r="A6" s="85" t="s">
        <v>15</v>
      </c>
      <c r="B6" s="86">
        <v>418</v>
      </c>
      <c r="C6" s="86">
        <v>97</v>
      </c>
      <c r="D6" s="198">
        <f>C6/B6*100</f>
        <v>23.205741626794257</v>
      </c>
      <c r="E6" s="238">
        <v>321</v>
      </c>
    </row>
    <row r="7" spans="1:9">
      <c r="A7" s="87" t="s">
        <v>16</v>
      </c>
      <c r="B7" s="86">
        <v>97</v>
      </c>
      <c r="C7" s="88">
        <v>26</v>
      </c>
      <c r="D7" s="199">
        <f t="shared" ref="D7:D21" si="0">C7/B7*100</f>
        <v>26.804123711340207</v>
      </c>
      <c r="E7" s="239">
        <v>71</v>
      </c>
    </row>
    <row r="8" spans="1:9">
      <c r="A8" s="87" t="s">
        <v>17</v>
      </c>
      <c r="B8" s="86">
        <v>46</v>
      </c>
      <c r="C8" s="88">
        <v>17</v>
      </c>
      <c r="D8" s="199">
        <f t="shared" si="0"/>
        <v>36.95652173913043</v>
      </c>
      <c r="E8" s="239">
        <v>29</v>
      </c>
    </row>
    <row r="9" spans="1:9">
      <c r="A9" s="87" t="s">
        <v>18</v>
      </c>
      <c r="B9" s="86">
        <v>39</v>
      </c>
      <c r="C9" s="88">
        <v>13</v>
      </c>
      <c r="D9" s="199">
        <f t="shared" si="0"/>
        <v>33.333333333333329</v>
      </c>
      <c r="E9" s="239">
        <v>26</v>
      </c>
    </row>
    <row r="10" spans="1:9">
      <c r="A10" s="87" t="s">
        <v>19</v>
      </c>
      <c r="B10" s="86">
        <v>50</v>
      </c>
      <c r="C10" s="86">
        <v>9</v>
      </c>
      <c r="D10" s="199">
        <f t="shared" si="0"/>
        <v>18</v>
      </c>
      <c r="E10" s="238">
        <v>41</v>
      </c>
    </row>
    <row r="11" spans="1:9">
      <c r="A11" s="87" t="s">
        <v>20</v>
      </c>
      <c r="B11" s="86">
        <v>39</v>
      </c>
      <c r="C11" s="88">
        <v>8</v>
      </c>
      <c r="D11" s="199">
        <f t="shared" si="0"/>
        <v>20.512820512820511</v>
      </c>
      <c r="E11" s="239">
        <v>31</v>
      </c>
    </row>
    <row r="12" spans="1:9">
      <c r="A12" s="87" t="s">
        <v>21</v>
      </c>
      <c r="B12" s="86">
        <v>107</v>
      </c>
      <c r="C12" s="88">
        <v>13</v>
      </c>
      <c r="D12" s="199">
        <f t="shared" si="0"/>
        <v>12.149532710280374</v>
      </c>
      <c r="E12" s="239">
        <v>94</v>
      </c>
    </row>
    <row r="13" spans="1:9">
      <c r="A13" s="87" t="s">
        <v>22</v>
      </c>
      <c r="B13" s="86">
        <v>531</v>
      </c>
      <c r="C13" s="88">
        <v>135</v>
      </c>
      <c r="D13" s="199">
        <f t="shared" si="0"/>
        <v>25.423728813559322</v>
      </c>
      <c r="E13" s="239">
        <v>396</v>
      </c>
    </row>
    <row r="14" spans="1:9">
      <c r="A14" s="87" t="s">
        <v>23</v>
      </c>
      <c r="B14" s="86">
        <v>10</v>
      </c>
      <c r="C14" s="86">
        <v>4</v>
      </c>
      <c r="D14" s="199">
        <f t="shared" si="0"/>
        <v>40</v>
      </c>
      <c r="E14" s="238">
        <v>6</v>
      </c>
    </row>
    <row r="15" spans="1:9">
      <c r="A15" s="87" t="s">
        <v>24</v>
      </c>
      <c r="B15" s="86">
        <v>31</v>
      </c>
      <c r="C15" s="88">
        <v>8</v>
      </c>
      <c r="D15" s="199">
        <f t="shared" si="0"/>
        <v>25.806451612903224</v>
      </c>
      <c r="E15" s="239">
        <v>23</v>
      </c>
    </row>
    <row r="16" spans="1:9">
      <c r="A16" s="87" t="s">
        <v>25</v>
      </c>
      <c r="B16" s="86">
        <v>22</v>
      </c>
      <c r="C16" s="88">
        <v>5</v>
      </c>
      <c r="D16" s="199">
        <f t="shared" si="0"/>
        <v>22.727272727272727</v>
      </c>
      <c r="E16" s="239">
        <v>17</v>
      </c>
    </row>
    <row r="17" spans="1:5">
      <c r="A17" s="87" t="s">
        <v>26</v>
      </c>
      <c r="B17" s="86">
        <v>114</v>
      </c>
      <c r="C17" s="88">
        <v>31</v>
      </c>
      <c r="D17" s="199">
        <f t="shared" si="0"/>
        <v>27.192982456140353</v>
      </c>
      <c r="E17" s="239">
        <v>83</v>
      </c>
    </row>
    <row r="18" spans="1:5">
      <c r="A18" s="87" t="s">
        <v>27</v>
      </c>
      <c r="B18" s="86">
        <v>165</v>
      </c>
      <c r="C18" s="86">
        <v>40</v>
      </c>
      <c r="D18" s="199">
        <f t="shared" si="0"/>
        <v>24.242424242424242</v>
      </c>
      <c r="E18" s="238">
        <v>125</v>
      </c>
    </row>
    <row r="19" spans="1:5">
      <c r="A19" s="87" t="s">
        <v>28</v>
      </c>
      <c r="B19" s="86">
        <v>48</v>
      </c>
      <c r="C19" s="88">
        <v>20</v>
      </c>
      <c r="D19" s="199">
        <f t="shared" si="0"/>
        <v>41.666666666666671</v>
      </c>
      <c r="E19" s="239">
        <v>28</v>
      </c>
    </row>
    <row r="20" spans="1:5">
      <c r="A20" s="87" t="s">
        <v>30</v>
      </c>
      <c r="B20" s="86">
        <v>51</v>
      </c>
      <c r="C20" s="88">
        <v>11</v>
      </c>
      <c r="D20" s="199">
        <f t="shared" si="0"/>
        <v>21.568627450980394</v>
      </c>
      <c r="E20" s="239">
        <v>40</v>
      </c>
    </row>
    <row r="21" spans="1:5">
      <c r="A21" s="171" t="s">
        <v>192</v>
      </c>
      <c r="B21" s="196">
        <v>2798</v>
      </c>
      <c r="C21" s="196">
        <v>661</v>
      </c>
      <c r="D21" s="200">
        <f t="shared" si="0"/>
        <v>23.624017155110792</v>
      </c>
      <c r="E21" s="240">
        <v>2137</v>
      </c>
    </row>
    <row r="22" spans="1:5" ht="30.75" customHeight="1">
      <c r="A22" s="290" t="s">
        <v>169</v>
      </c>
      <c r="B22" s="290"/>
      <c r="C22" s="290"/>
      <c r="D22" s="290"/>
      <c r="E22" s="290"/>
    </row>
    <row r="23" spans="1:5">
      <c r="A23" s="120" t="s">
        <v>165</v>
      </c>
    </row>
    <row r="25" spans="1:5">
      <c r="A25" s="68" t="s">
        <v>150</v>
      </c>
    </row>
    <row r="26" spans="1:5">
      <c r="A26" s="68" t="s">
        <v>58</v>
      </c>
    </row>
  </sheetData>
  <mergeCells count="2">
    <mergeCell ref="A22:E22"/>
    <mergeCell ref="A1:B1"/>
  </mergeCells>
  <hyperlinks>
    <hyperlink ref="A1" location="Index!A1" display="retour à l'index" xr:uid="{F4D928A5-13E6-4FDE-BAFB-77EA5962A03B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9132-5AEE-493C-9FD0-E47AEB196C98}">
  <dimension ref="A1:H16"/>
  <sheetViews>
    <sheetView workbookViewId="0">
      <selection activeCell="A4" sqref="A4:A5"/>
    </sheetView>
  </sheetViews>
  <sheetFormatPr baseColWidth="10" defaultColWidth="10" defaultRowHeight="14.25"/>
  <cols>
    <col min="1" max="1" width="8.25" style="12" customWidth="1"/>
    <col min="2" max="2" width="12.125" style="12" customWidth="1"/>
    <col min="3" max="3" width="17.375" style="12" customWidth="1"/>
    <col min="4" max="4" width="12.125" style="12" customWidth="1"/>
    <col min="5" max="5" width="17.375" style="12" customWidth="1"/>
    <col min="6" max="6" width="12.125" style="12" customWidth="1"/>
    <col min="7" max="7" width="17.375" style="12" customWidth="1"/>
    <col min="8" max="8" width="10" style="14"/>
    <col min="9" max="16384" width="10" style="12"/>
  </cols>
  <sheetData>
    <row r="1" spans="1:8" s="22" customFormat="1" ht="12.75">
      <c r="A1" s="257" t="s">
        <v>52</v>
      </c>
      <c r="B1" s="258"/>
      <c r="C1" s="29"/>
      <c r="D1" s="29"/>
      <c r="E1" s="29"/>
      <c r="F1" s="29"/>
      <c r="H1" s="30"/>
    </row>
    <row r="2" spans="1:8" s="22" customFormat="1" ht="12">
      <c r="A2" s="32" t="s">
        <v>36</v>
      </c>
      <c r="H2" s="30"/>
    </row>
    <row r="3" spans="1:8" s="22" customFormat="1" ht="12">
      <c r="A3" s="32" t="s">
        <v>37</v>
      </c>
      <c r="G3" s="33" t="s">
        <v>171</v>
      </c>
      <c r="H3" s="30"/>
    </row>
    <row r="4" spans="1:8">
      <c r="A4" s="259"/>
      <c r="B4" s="261" t="s">
        <v>55</v>
      </c>
      <c r="C4" s="262"/>
      <c r="D4" s="261" t="s">
        <v>56</v>
      </c>
      <c r="E4" s="262"/>
      <c r="F4" s="261" t="s">
        <v>9</v>
      </c>
      <c r="G4" s="263"/>
    </row>
    <row r="5" spans="1:8" ht="22.5">
      <c r="A5" s="260"/>
      <c r="B5" s="13" t="s">
        <v>53</v>
      </c>
      <c r="C5" s="23" t="s">
        <v>54</v>
      </c>
      <c r="D5" s="13" t="s">
        <v>53</v>
      </c>
      <c r="E5" s="23" t="s">
        <v>54</v>
      </c>
      <c r="F5" s="13" t="s">
        <v>53</v>
      </c>
      <c r="G5" s="23" t="s">
        <v>54</v>
      </c>
    </row>
    <row r="6" spans="1:8">
      <c r="A6" s="206">
        <v>2021</v>
      </c>
      <c r="B6" s="25">
        <v>50875</v>
      </c>
      <c r="C6" s="207">
        <v>3.1631595646955502</v>
      </c>
      <c r="D6" s="25">
        <v>88831</v>
      </c>
      <c r="E6" s="207">
        <v>1.9275532377061033</v>
      </c>
      <c r="F6" s="25">
        <v>139706</v>
      </c>
      <c r="G6" s="207">
        <v>2.3723518347416706</v>
      </c>
    </row>
    <row r="7" spans="1:8">
      <c r="A7" s="24">
        <v>2019</v>
      </c>
      <c r="B7" s="26">
        <v>47803</v>
      </c>
      <c r="C7" s="208">
        <v>3.8644439241880768</v>
      </c>
      <c r="D7" s="26">
        <v>85503</v>
      </c>
      <c r="E7" s="208">
        <v>4.6227756574362067</v>
      </c>
      <c r="F7" s="26">
        <v>133306</v>
      </c>
      <c r="G7" s="208">
        <v>4.3489344110478001</v>
      </c>
    </row>
    <row r="8" spans="1:8">
      <c r="A8" s="24">
        <v>2017</v>
      </c>
      <c r="B8" s="26">
        <v>44312</v>
      </c>
      <c r="C8" s="208">
        <v>2.3191826571659524</v>
      </c>
      <c r="D8" s="26">
        <v>78114</v>
      </c>
      <c r="E8" s="208">
        <v>-2.4868247852285696</v>
      </c>
      <c r="F8" s="26">
        <v>122426</v>
      </c>
      <c r="G8" s="208">
        <v>-0.82647211954456345</v>
      </c>
    </row>
    <row r="9" spans="1:8">
      <c r="A9" s="24">
        <v>2015</v>
      </c>
      <c r="B9" s="26">
        <v>42326</v>
      </c>
      <c r="C9" s="208">
        <v>1.054309113095675</v>
      </c>
      <c r="D9" s="26">
        <v>82149</v>
      </c>
      <c r="E9" s="208">
        <v>2.4291133298757428</v>
      </c>
      <c r="F9" s="26">
        <v>124475</v>
      </c>
      <c r="G9" s="208">
        <v>1.9532505669128009</v>
      </c>
    </row>
    <row r="10" spans="1:8">
      <c r="A10" s="24">
        <v>2012</v>
      </c>
      <c r="B10" s="26">
        <v>41015</v>
      </c>
      <c r="C10" s="208">
        <v>6.6852850741340841</v>
      </c>
      <c r="D10" s="26">
        <v>76442</v>
      </c>
      <c r="E10" s="208">
        <v>2.7792898211258299</v>
      </c>
      <c r="F10" s="26">
        <v>117457</v>
      </c>
      <c r="G10" s="208">
        <v>4.0619143835643579</v>
      </c>
    </row>
    <row r="11" spans="1:8">
      <c r="A11" s="24">
        <v>2008</v>
      </c>
      <c r="B11" s="26">
        <v>31661</v>
      </c>
      <c r="C11" s="208">
        <v>4.9432214760033677</v>
      </c>
      <c r="D11" s="26">
        <v>68503</v>
      </c>
      <c r="E11" s="208">
        <v>4.2553816478991813</v>
      </c>
      <c r="F11" s="26">
        <v>100164</v>
      </c>
      <c r="G11" s="208">
        <v>4.4703664150029354</v>
      </c>
    </row>
    <row r="12" spans="1:8">
      <c r="A12" s="24">
        <v>2004</v>
      </c>
      <c r="B12" s="26">
        <v>26104</v>
      </c>
      <c r="C12" s="208">
        <v>2.0201648094617441</v>
      </c>
      <c r="D12" s="26">
        <v>57985</v>
      </c>
      <c r="E12" s="208">
        <v>-1.9979136972144595</v>
      </c>
      <c r="F12" s="26">
        <v>84089</v>
      </c>
      <c r="G12" s="208">
        <v>-0.83494436114081028</v>
      </c>
    </row>
    <row r="13" spans="1:8">
      <c r="A13" s="27">
        <v>2000</v>
      </c>
      <c r="B13" s="28">
        <v>24097</v>
      </c>
      <c r="C13" s="209"/>
      <c r="D13" s="28">
        <v>62860</v>
      </c>
      <c r="E13" s="209"/>
      <c r="F13" s="28">
        <v>86957</v>
      </c>
      <c r="G13" s="209"/>
    </row>
    <row r="15" spans="1:8">
      <c r="A15" s="68" t="s">
        <v>57</v>
      </c>
    </row>
    <row r="16" spans="1:8">
      <c r="A16" s="68" t="s">
        <v>58</v>
      </c>
    </row>
  </sheetData>
  <mergeCells count="5">
    <mergeCell ref="A1:B1"/>
    <mergeCell ref="A4:A5"/>
    <mergeCell ref="B4:C4"/>
    <mergeCell ref="D4:E4"/>
    <mergeCell ref="F4:G4"/>
  </mergeCells>
  <hyperlinks>
    <hyperlink ref="A1" location="Index!A1" display="retour à l'index" xr:uid="{8E6115DC-AACB-437F-8505-E6FBD7E09FA5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0697-0D15-4D23-9092-9A9A5F54C91D}">
  <dimension ref="A1:W43"/>
  <sheetViews>
    <sheetView zoomScaleNormal="100" workbookViewId="0">
      <selection activeCell="A2" sqref="A2"/>
    </sheetView>
  </sheetViews>
  <sheetFormatPr baseColWidth="10" defaultColWidth="10.625" defaultRowHeight="12.75"/>
  <cols>
    <col min="1" max="1" width="23.25" style="10" customWidth="1"/>
    <col min="2" max="2" width="12.375" style="10" customWidth="1"/>
    <col min="3" max="3" width="7.125" style="10" customWidth="1"/>
    <col min="4" max="4" width="12.375" style="10" customWidth="1"/>
    <col min="5" max="5" width="7.125" style="10" customWidth="1"/>
    <col min="6" max="6" width="12.375" style="10" customWidth="1"/>
    <col min="7" max="7" width="7.125" style="10" customWidth="1"/>
    <col min="8" max="8" width="12.375" style="10" customWidth="1"/>
    <col min="9" max="9" width="7.125" style="21" customWidth="1"/>
    <col min="10" max="10" width="12.375" style="10" customWidth="1"/>
    <col min="11" max="11" width="7.125" style="10" customWidth="1"/>
    <col min="12" max="12" width="12.375" style="10" customWidth="1"/>
    <col min="13" max="13" width="7.125" style="10" customWidth="1"/>
    <col min="14" max="14" width="12.375" style="10" customWidth="1"/>
    <col min="15" max="15" width="7.125" style="10" customWidth="1"/>
    <col min="16" max="16" width="12.375" style="10" customWidth="1"/>
    <col min="17" max="17" width="7.125" style="10" customWidth="1"/>
    <col min="18" max="23" width="10.625" style="17"/>
    <col min="24" max="16384" width="10.625" style="10"/>
  </cols>
  <sheetData>
    <row r="1" spans="1:23" s="17" customFormat="1">
      <c r="A1" s="257" t="s">
        <v>52</v>
      </c>
      <c r="B1" s="258"/>
      <c r="I1" s="18"/>
    </row>
    <row r="2" spans="1:23" s="20" customFormat="1" ht="12.75" customHeight="1">
      <c r="A2" s="32" t="s">
        <v>59</v>
      </c>
      <c r="B2" s="32"/>
      <c r="C2" s="32"/>
      <c r="D2" s="32"/>
      <c r="E2" s="32"/>
      <c r="F2" s="32"/>
      <c r="G2" s="32"/>
      <c r="H2" s="32"/>
      <c r="I2" s="32"/>
      <c r="Q2" s="34" t="s">
        <v>172</v>
      </c>
    </row>
    <row r="3" spans="1:23" s="37" customFormat="1" ht="12" customHeight="1">
      <c r="A3" s="268"/>
      <c r="B3" s="264">
        <v>2021</v>
      </c>
      <c r="C3" s="265"/>
      <c r="D3" s="264">
        <v>2019</v>
      </c>
      <c r="E3" s="265"/>
      <c r="F3" s="264">
        <v>2017</v>
      </c>
      <c r="G3" s="265"/>
      <c r="H3" s="264">
        <v>2015</v>
      </c>
      <c r="I3" s="265"/>
      <c r="J3" s="264">
        <v>2012</v>
      </c>
      <c r="K3" s="265"/>
      <c r="L3" s="264">
        <v>2008</v>
      </c>
      <c r="M3" s="265"/>
      <c r="N3" s="264">
        <v>2004</v>
      </c>
      <c r="O3" s="265"/>
      <c r="P3" s="266">
        <v>2000</v>
      </c>
      <c r="Q3" s="267"/>
      <c r="R3" s="36"/>
      <c r="S3" s="36"/>
      <c r="T3" s="36"/>
      <c r="U3" s="36"/>
      <c r="V3" s="36"/>
      <c r="W3" s="36"/>
    </row>
    <row r="4" spans="1:23" s="37" customFormat="1" ht="24" customHeight="1">
      <c r="A4" s="269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23" t="s">
        <v>60</v>
      </c>
      <c r="R4" s="210"/>
      <c r="S4" s="36"/>
      <c r="T4" s="36"/>
      <c r="U4" s="36"/>
      <c r="V4" s="36"/>
      <c r="W4" s="36"/>
    </row>
    <row r="5" spans="1:23" s="37" customFormat="1" ht="12" customHeight="1">
      <c r="A5" s="38" t="s">
        <v>61</v>
      </c>
      <c r="B5" s="39">
        <v>139706</v>
      </c>
      <c r="C5" s="40">
        <v>100</v>
      </c>
      <c r="D5" s="39">
        <v>133306</v>
      </c>
      <c r="E5" s="40">
        <v>99.999249846218476</v>
      </c>
      <c r="F5" s="39">
        <v>122426</v>
      </c>
      <c r="G5" s="40">
        <v>100</v>
      </c>
      <c r="H5" s="39">
        <v>124475</v>
      </c>
      <c r="I5" s="40">
        <v>100</v>
      </c>
      <c r="J5" s="39">
        <v>117457</v>
      </c>
      <c r="K5" s="40">
        <v>100</v>
      </c>
      <c r="L5" s="39">
        <v>100164</v>
      </c>
      <c r="M5" s="40">
        <v>100</v>
      </c>
      <c r="N5" s="39">
        <v>84090</v>
      </c>
      <c r="O5" s="40">
        <v>99.998810797954576</v>
      </c>
      <c r="P5" s="39">
        <v>86958</v>
      </c>
      <c r="Q5" s="40">
        <v>100</v>
      </c>
      <c r="R5" s="36"/>
      <c r="S5" s="36"/>
      <c r="T5" s="36"/>
      <c r="U5" s="36"/>
      <c r="V5" s="36"/>
      <c r="W5" s="36"/>
    </row>
    <row r="6" spans="1:23" s="36" customFormat="1" ht="12" customHeight="1">
      <c r="A6" s="41" t="s">
        <v>55</v>
      </c>
      <c r="B6" s="251">
        <v>50875</v>
      </c>
      <c r="C6" s="49">
        <v>36.415758807782055</v>
      </c>
      <c r="D6" s="251">
        <v>47803</v>
      </c>
      <c r="E6" s="49">
        <v>35.859601218249743</v>
      </c>
      <c r="F6" s="251">
        <v>44312</v>
      </c>
      <c r="G6" s="49">
        <v>36.194925914429945</v>
      </c>
      <c r="H6" s="251">
        <v>42326</v>
      </c>
      <c r="I6" s="49">
        <v>34.003615183771842</v>
      </c>
      <c r="J6" s="251">
        <v>41015</v>
      </c>
      <c r="K6" s="49">
        <v>34.919161906059237</v>
      </c>
      <c r="L6" s="251">
        <v>31661</v>
      </c>
      <c r="M6" s="49">
        <v>31.609160975999362</v>
      </c>
      <c r="N6" s="251">
        <v>26104</v>
      </c>
      <c r="O6" s="49">
        <v>31.042930193839936</v>
      </c>
      <c r="P6" s="251">
        <v>24097</v>
      </c>
      <c r="Q6" s="49">
        <v>27.711078911658504</v>
      </c>
    </row>
    <row r="7" spans="1:23" s="36" customFormat="1" ht="12" customHeight="1">
      <c r="A7" s="41" t="s">
        <v>56</v>
      </c>
      <c r="B7" s="251">
        <v>88831</v>
      </c>
      <c r="C7" s="49">
        <v>63.584241192217938</v>
      </c>
      <c r="D7" s="251">
        <v>85502</v>
      </c>
      <c r="E7" s="49">
        <v>64.139648627968739</v>
      </c>
      <c r="F7" s="251">
        <v>78114</v>
      </c>
      <c r="G7" s="49">
        <v>63.805074085570055</v>
      </c>
      <c r="H7" s="251">
        <v>82149</v>
      </c>
      <c r="I7" s="49">
        <v>65.996384816228158</v>
      </c>
      <c r="J7" s="251">
        <v>76442</v>
      </c>
      <c r="K7" s="49">
        <v>65.08083809394077</v>
      </c>
      <c r="L7" s="251">
        <v>68503</v>
      </c>
      <c r="M7" s="49">
        <v>68.390839024000641</v>
      </c>
      <c r="N7" s="251">
        <v>57985</v>
      </c>
      <c r="O7" s="49">
        <v>68.95588060411464</v>
      </c>
      <c r="P7" s="251">
        <v>62861</v>
      </c>
      <c r="Q7" s="49">
        <v>72.288921088341496</v>
      </c>
    </row>
    <row r="8" spans="1:23" s="37" customFormat="1" ht="11.25">
      <c r="A8" s="46" t="s">
        <v>62</v>
      </c>
      <c r="B8" s="252">
        <v>61879</v>
      </c>
      <c r="C8" s="47">
        <v>100</v>
      </c>
      <c r="D8" s="252">
        <v>59107</v>
      </c>
      <c r="E8" s="47">
        <v>100</v>
      </c>
      <c r="F8" s="252">
        <v>52366</v>
      </c>
      <c r="G8" s="47">
        <v>100</v>
      </c>
      <c r="H8" s="252">
        <v>56933</v>
      </c>
      <c r="I8" s="47">
        <v>100</v>
      </c>
      <c r="J8" s="252">
        <v>51715</v>
      </c>
      <c r="K8" s="47">
        <v>100</v>
      </c>
      <c r="L8" s="252">
        <v>45623</v>
      </c>
      <c r="M8" s="47">
        <v>100</v>
      </c>
      <c r="N8" s="252">
        <v>37819</v>
      </c>
      <c r="O8" s="47">
        <v>100</v>
      </c>
      <c r="P8" s="252">
        <v>42231</v>
      </c>
      <c r="Q8" s="47">
        <v>100</v>
      </c>
      <c r="R8" s="36"/>
      <c r="S8" s="36"/>
      <c r="T8" s="36"/>
      <c r="U8" s="36"/>
      <c r="V8" s="36"/>
      <c r="W8" s="36"/>
    </row>
    <row r="9" spans="1:23" s="36" customFormat="1" ht="12" customHeight="1">
      <c r="A9" s="41" t="s">
        <v>55</v>
      </c>
      <c r="B9" s="251">
        <v>15461</v>
      </c>
      <c r="C9" s="49">
        <v>24.985859499991918</v>
      </c>
      <c r="D9" s="251">
        <v>14494</v>
      </c>
      <c r="E9" s="49">
        <v>24.521630263758944</v>
      </c>
      <c r="F9" s="251">
        <v>13499</v>
      </c>
      <c r="G9" s="49">
        <v>25.778176679524883</v>
      </c>
      <c r="H9" s="251">
        <v>12809</v>
      </c>
      <c r="I9" s="49">
        <v>22.498375283227652</v>
      </c>
      <c r="J9" s="251">
        <v>12924</v>
      </c>
      <c r="K9" s="49">
        <v>24.990815043991105</v>
      </c>
      <c r="L9" s="251">
        <v>9381</v>
      </c>
      <c r="M9" s="49">
        <v>20.561997238235101</v>
      </c>
      <c r="N9" s="251">
        <v>8529</v>
      </c>
      <c r="O9" s="49">
        <v>22.552156323541077</v>
      </c>
      <c r="P9" s="251">
        <v>8086</v>
      </c>
      <c r="Q9" s="49">
        <v>19.147072056072552</v>
      </c>
    </row>
    <row r="10" spans="1:23" s="36" customFormat="1" ht="12" customHeight="1">
      <c r="A10" s="41" t="s">
        <v>56</v>
      </c>
      <c r="B10" s="251">
        <v>46418</v>
      </c>
      <c r="C10" s="49">
        <v>75.014140500008068</v>
      </c>
      <c r="D10" s="251">
        <v>44612</v>
      </c>
      <c r="E10" s="49">
        <v>75.476677889251704</v>
      </c>
      <c r="F10" s="251">
        <v>38867</v>
      </c>
      <c r="G10" s="49">
        <v>74.221823320475124</v>
      </c>
      <c r="H10" s="251">
        <v>44124</v>
      </c>
      <c r="I10" s="49">
        <v>77.501624716772341</v>
      </c>
      <c r="J10" s="251">
        <v>38791</v>
      </c>
      <c r="K10" s="49">
        <v>75.009184956008895</v>
      </c>
      <c r="L10" s="251">
        <v>36242</v>
      </c>
      <c r="M10" s="49">
        <v>79.438002761764906</v>
      </c>
      <c r="N10" s="251">
        <v>29289</v>
      </c>
      <c r="O10" s="49">
        <v>77.445199502895363</v>
      </c>
      <c r="P10" s="251">
        <v>34145</v>
      </c>
      <c r="Q10" s="49">
        <v>80.85292794392744</v>
      </c>
    </row>
    <row r="11" spans="1:23" s="37" customFormat="1" ht="12" customHeight="1">
      <c r="A11" s="46" t="s">
        <v>63</v>
      </c>
      <c r="B11" s="252">
        <v>2184</v>
      </c>
      <c r="C11" s="47">
        <v>100</v>
      </c>
      <c r="D11" s="252">
        <v>2078</v>
      </c>
      <c r="E11" s="47">
        <v>100</v>
      </c>
      <c r="F11" s="252">
        <v>1825</v>
      </c>
      <c r="G11" s="47">
        <v>100</v>
      </c>
      <c r="H11" s="252">
        <v>1857</v>
      </c>
      <c r="I11" s="47">
        <v>100</v>
      </c>
      <c r="J11" s="252">
        <v>1560</v>
      </c>
      <c r="K11" s="47">
        <v>100</v>
      </c>
      <c r="L11" s="252">
        <v>1576</v>
      </c>
      <c r="M11" s="47">
        <v>100</v>
      </c>
      <c r="N11" s="252">
        <v>1595</v>
      </c>
      <c r="O11" s="47">
        <v>100</v>
      </c>
      <c r="P11" s="252">
        <v>1530</v>
      </c>
      <c r="Q11" s="47">
        <v>100</v>
      </c>
      <c r="R11" s="36"/>
      <c r="S11" s="36"/>
      <c r="T11" s="36"/>
      <c r="U11" s="36"/>
      <c r="V11" s="36"/>
      <c r="W11" s="36"/>
    </row>
    <row r="12" spans="1:23" s="36" customFormat="1" ht="12" customHeight="1">
      <c r="A12" s="41" t="s">
        <v>55</v>
      </c>
      <c r="B12" s="251">
        <v>923</v>
      </c>
      <c r="C12" s="49">
        <v>42.261904761904759</v>
      </c>
      <c r="D12" s="251">
        <v>855</v>
      </c>
      <c r="E12" s="49">
        <v>41.145332050048125</v>
      </c>
      <c r="F12" s="251">
        <v>723</v>
      </c>
      <c r="G12" s="49">
        <v>39.616438356164387</v>
      </c>
      <c r="H12" s="251">
        <v>742</v>
      </c>
      <c r="I12" s="49">
        <v>39.956919763058693</v>
      </c>
      <c r="J12" s="251">
        <v>577</v>
      </c>
      <c r="K12" s="49">
        <v>36.987179487179489</v>
      </c>
      <c r="L12" s="251">
        <v>551</v>
      </c>
      <c r="M12" s="49">
        <v>34.961928934010153</v>
      </c>
      <c r="N12" s="251">
        <v>534</v>
      </c>
      <c r="O12" s="49">
        <v>33.479623824451409</v>
      </c>
      <c r="P12" s="251">
        <v>434</v>
      </c>
      <c r="Q12" s="49">
        <v>28.366013071895424</v>
      </c>
    </row>
    <row r="13" spans="1:23" s="36" customFormat="1" ht="12" customHeight="1">
      <c r="A13" s="41" t="s">
        <v>56</v>
      </c>
      <c r="B13" s="251">
        <v>1261</v>
      </c>
      <c r="C13" s="49">
        <v>57.738095238095234</v>
      </c>
      <c r="D13" s="251">
        <v>1223</v>
      </c>
      <c r="E13" s="49">
        <v>58.854667949951875</v>
      </c>
      <c r="F13" s="251">
        <v>1102</v>
      </c>
      <c r="G13" s="49">
        <v>60.383561643835613</v>
      </c>
      <c r="H13" s="251">
        <v>1115</v>
      </c>
      <c r="I13" s="49">
        <v>60.043080236941307</v>
      </c>
      <c r="J13" s="251">
        <v>983</v>
      </c>
      <c r="K13" s="49">
        <v>63.012820512820511</v>
      </c>
      <c r="L13" s="251">
        <v>1025</v>
      </c>
      <c r="M13" s="49">
        <v>65.03807106598984</v>
      </c>
      <c r="N13" s="251">
        <v>1061</v>
      </c>
      <c r="O13" s="49">
        <v>66.520376175548591</v>
      </c>
      <c r="P13" s="251">
        <v>1096</v>
      </c>
      <c r="Q13" s="49">
        <v>71.633986928104576</v>
      </c>
    </row>
    <row r="14" spans="1:23" s="37" customFormat="1" ht="12" customHeight="1">
      <c r="A14" s="46" t="s">
        <v>64</v>
      </c>
      <c r="B14" s="252">
        <v>75643</v>
      </c>
      <c r="C14" s="47">
        <v>100</v>
      </c>
      <c r="D14" s="252">
        <v>72121</v>
      </c>
      <c r="E14" s="47">
        <v>100</v>
      </c>
      <c r="F14" s="252">
        <v>68235</v>
      </c>
      <c r="G14" s="47">
        <v>100</v>
      </c>
      <c r="H14" s="252">
        <v>65685</v>
      </c>
      <c r="I14" s="47">
        <v>100</v>
      </c>
      <c r="J14" s="252">
        <v>64182</v>
      </c>
      <c r="K14" s="47">
        <v>100</v>
      </c>
      <c r="L14" s="252">
        <v>52965</v>
      </c>
      <c r="M14" s="47">
        <v>100</v>
      </c>
      <c r="N14" s="252">
        <v>44676</v>
      </c>
      <c r="O14" s="47">
        <v>100</v>
      </c>
      <c r="P14" s="252">
        <v>43196</v>
      </c>
      <c r="Q14" s="47">
        <v>100</v>
      </c>
      <c r="R14" s="36"/>
      <c r="S14" s="36"/>
      <c r="T14" s="36"/>
      <c r="U14" s="36"/>
      <c r="V14" s="36"/>
      <c r="W14" s="36"/>
    </row>
    <row r="15" spans="1:23" s="36" customFormat="1" ht="12" customHeight="1">
      <c r="A15" s="41" t="s">
        <v>55</v>
      </c>
      <c r="B15" s="251">
        <v>34491</v>
      </c>
      <c r="C15" s="49">
        <v>45.597081025342732</v>
      </c>
      <c r="D15" s="251">
        <v>32454</v>
      </c>
      <c r="E15" s="49">
        <v>44.999376048585013</v>
      </c>
      <c r="F15" s="251">
        <v>30090</v>
      </c>
      <c r="G15" s="49">
        <v>44.097603868982191</v>
      </c>
      <c r="H15" s="251">
        <v>28775</v>
      </c>
      <c r="I15" s="49">
        <v>43.807566415467761</v>
      </c>
      <c r="J15" s="251">
        <v>27514</v>
      </c>
      <c r="K15" s="49">
        <v>42.868717085787296</v>
      </c>
      <c r="L15" s="251">
        <v>21729</v>
      </c>
      <c r="M15" s="49">
        <v>41.02520532427075</v>
      </c>
      <c r="N15" s="251">
        <v>17041</v>
      </c>
      <c r="O15" s="49">
        <v>38.143522249082281</v>
      </c>
      <c r="P15" s="251">
        <v>15577</v>
      </c>
      <c r="Q15" s="49">
        <v>36.061209371238078</v>
      </c>
    </row>
    <row r="16" spans="1:23" s="36" customFormat="1" ht="12" customHeight="1">
      <c r="A16" s="42" t="s">
        <v>56</v>
      </c>
      <c r="B16" s="43">
        <v>41152</v>
      </c>
      <c r="C16" s="50">
        <v>54.402918974657268</v>
      </c>
      <c r="D16" s="43">
        <v>39667</v>
      </c>
      <c r="E16" s="50">
        <v>55.000623951414987</v>
      </c>
      <c r="F16" s="43">
        <v>38145</v>
      </c>
      <c r="G16" s="50">
        <v>55.902396131017809</v>
      </c>
      <c r="H16" s="43">
        <v>36910</v>
      </c>
      <c r="I16" s="50">
        <v>56.192433584532239</v>
      </c>
      <c r="J16" s="43">
        <v>36668</v>
      </c>
      <c r="K16" s="50">
        <v>57.131282914212711</v>
      </c>
      <c r="L16" s="43">
        <v>31236</v>
      </c>
      <c r="M16" s="50">
        <v>58.974794675729257</v>
      </c>
      <c r="N16" s="43">
        <v>27635</v>
      </c>
      <c r="O16" s="50">
        <v>61.856477750917719</v>
      </c>
      <c r="P16" s="43">
        <v>27619</v>
      </c>
      <c r="Q16" s="50">
        <v>63.938790628761922</v>
      </c>
    </row>
    <row r="17" spans="1:17" s="15" customFormat="1" ht="12" customHeight="1"/>
    <row r="18" spans="1:17" s="17" customFormat="1" ht="12" customHeight="1">
      <c r="A18" s="68" t="s">
        <v>57</v>
      </c>
      <c r="B18" s="19"/>
      <c r="C18" s="19"/>
      <c r="D18" s="15"/>
      <c r="E18" s="15"/>
      <c r="F18" s="15"/>
      <c r="G18" s="15"/>
      <c r="H18" s="15"/>
      <c r="I18" s="44"/>
      <c r="J18" s="15"/>
      <c r="K18" s="15"/>
      <c r="L18" s="15"/>
      <c r="M18" s="15"/>
      <c r="N18" s="15"/>
      <c r="O18" s="15"/>
      <c r="P18" s="15"/>
      <c r="Q18" s="15"/>
    </row>
    <row r="19" spans="1:17" s="15" customFormat="1" ht="12" customHeight="1">
      <c r="A19" s="68" t="s">
        <v>58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15" customFormat="1" ht="12.75" customHeight="1">
      <c r="A20" s="45"/>
      <c r="I20" s="44"/>
    </row>
    <row r="21" spans="1:17" s="15" customFormat="1" ht="12.75" customHeight="1">
      <c r="I21" s="44"/>
    </row>
    <row r="22" spans="1:17" s="17" customFormat="1" ht="12.75" customHeight="1">
      <c r="I22" s="18"/>
    </row>
    <row r="23" spans="1:17" s="17" customFormat="1" ht="12.75" customHeight="1">
      <c r="I23" s="18"/>
    </row>
    <row r="24" spans="1:17" s="17" customFormat="1" ht="12.75" customHeight="1">
      <c r="I24" s="18"/>
    </row>
    <row r="25" spans="1:17" s="17" customFormat="1" ht="12.75" customHeight="1">
      <c r="I25" s="18"/>
    </row>
    <row r="26" spans="1:17" s="17" customFormat="1">
      <c r="I26" s="18"/>
    </row>
    <row r="27" spans="1:17" s="17" customFormat="1" ht="9.9499999999999993" customHeight="1">
      <c r="I27" s="18"/>
    </row>
    <row r="28" spans="1:17" s="17" customFormat="1">
      <c r="I28" s="18"/>
    </row>
    <row r="29" spans="1:17" s="17" customFormat="1">
      <c r="I29" s="18"/>
    </row>
    <row r="30" spans="1:17" s="17" customFormat="1">
      <c r="I30" s="18"/>
    </row>
    <row r="31" spans="1:17" s="17" customFormat="1">
      <c r="I31" s="18"/>
    </row>
    <row r="32" spans="1:17" s="17" customFormat="1">
      <c r="I32" s="18"/>
    </row>
    <row r="33" spans="9:9" s="17" customFormat="1">
      <c r="I33" s="18"/>
    </row>
    <row r="34" spans="9:9" s="17" customFormat="1">
      <c r="I34" s="18"/>
    </row>
    <row r="35" spans="9:9" s="17" customFormat="1">
      <c r="I35" s="18"/>
    </row>
    <row r="36" spans="9:9" s="17" customFormat="1">
      <c r="I36" s="18"/>
    </row>
    <row r="37" spans="9:9" s="17" customFormat="1">
      <c r="I37" s="18"/>
    </row>
    <row r="38" spans="9:9" s="17" customFormat="1">
      <c r="I38" s="18"/>
    </row>
    <row r="39" spans="9:9" s="17" customFormat="1">
      <c r="I39" s="18"/>
    </row>
    <row r="40" spans="9:9" s="17" customFormat="1">
      <c r="I40" s="18"/>
    </row>
    <row r="41" spans="9:9" s="17" customFormat="1">
      <c r="I41" s="18"/>
    </row>
    <row r="42" spans="9:9" s="17" customFormat="1">
      <c r="I42" s="18"/>
    </row>
    <row r="43" spans="9:9" s="17" customFormat="1">
      <c r="I43" s="18"/>
    </row>
  </sheetData>
  <mergeCells count="10">
    <mergeCell ref="A1:B1"/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hyperlinks>
    <hyperlink ref="A1" location="Index!A1" display="retour à l'index" xr:uid="{1229C6CF-6325-45EE-B8E4-928129F71AAC}"/>
  </hyperlinks>
  <pageMargins left="0" right="0" top="0.74803149606299213" bottom="0.74803149606299213" header="0.31496062992125984" footer="0.31496062992125984"/>
  <pageSetup paperSize="9" scale="85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0FD6-F10C-4C29-9522-0AB586232ABB}">
  <dimension ref="A1:R42"/>
  <sheetViews>
    <sheetView workbookViewId="0">
      <selection activeCell="A2" sqref="A2"/>
    </sheetView>
  </sheetViews>
  <sheetFormatPr baseColWidth="10" defaultColWidth="11" defaultRowHeight="14.25"/>
  <cols>
    <col min="1" max="1" width="43.875" style="12" customWidth="1"/>
    <col min="2" max="2" width="11.875" style="12" customWidth="1"/>
    <col min="3" max="3" width="6.875" style="12" customWidth="1"/>
    <col min="4" max="4" width="11.875" style="12" customWidth="1"/>
    <col min="5" max="5" width="6.875" style="12" customWidth="1"/>
    <col min="6" max="6" width="11.875" style="12" customWidth="1"/>
    <col min="7" max="7" width="6.875" style="12" customWidth="1"/>
    <col min="8" max="8" width="11.875" style="12" customWidth="1"/>
    <col min="9" max="9" width="6.875" style="51" customWidth="1"/>
    <col min="10" max="10" width="11.875" style="12" customWidth="1"/>
    <col min="11" max="11" width="6.875" style="12" customWidth="1"/>
    <col min="12" max="12" width="11.875" style="12" customWidth="1"/>
    <col min="13" max="13" width="6.875" style="12" customWidth="1"/>
    <col min="14" max="14" width="11.875" style="12" customWidth="1"/>
    <col min="15" max="15" width="6.875" style="12" customWidth="1"/>
    <col min="16" max="16" width="11.875" style="12" customWidth="1"/>
    <col min="17" max="17" width="6.875" style="12" customWidth="1"/>
    <col min="18" max="16384" width="11" style="12"/>
  </cols>
  <sheetData>
    <row r="1" spans="1:18" ht="13.5" customHeight="1">
      <c r="A1" s="257" t="s">
        <v>52</v>
      </c>
      <c r="B1" s="258"/>
    </row>
    <row r="2" spans="1:18" s="53" customFormat="1" ht="12">
      <c r="A2" s="52" t="s">
        <v>65</v>
      </c>
      <c r="B2" s="52"/>
      <c r="C2" s="52"/>
      <c r="D2" s="52"/>
      <c r="E2" s="52"/>
      <c r="F2" s="52"/>
      <c r="G2" s="52"/>
      <c r="H2" s="52"/>
      <c r="I2" s="52"/>
      <c r="Q2" s="54" t="s">
        <v>173</v>
      </c>
    </row>
    <row r="3" spans="1:18" s="67" customFormat="1" ht="11.25">
      <c r="A3" s="270"/>
      <c r="B3" s="266">
        <v>2021</v>
      </c>
      <c r="C3" s="265"/>
      <c r="D3" s="264">
        <v>2019</v>
      </c>
      <c r="E3" s="265"/>
      <c r="F3" s="264">
        <v>2017</v>
      </c>
      <c r="G3" s="265"/>
      <c r="H3" s="264">
        <v>2015</v>
      </c>
      <c r="I3" s="265"/>
      <c r="J3" s="264">
        <v>2012</v>
      </c>
      <c r="K3" s="265"/>
      <c r="L3" s="264">
        <v>2008</v>
      </c>
      <c r="M3" s="265"/>
      <c r="N3" s="264">
        <v>2004</v>
      </c>
      <c r="O3" s="265"/>
      <c r="P3" s="266">
        <v>2000</v>
      </c>
      <c r="Q3" s="267"/>
    </row>
    <row r="4" spans="1:18" s="71" customFormat="1" ht="21" customHeight="1">
      <c r="A4" s="271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23" t="s">
        <v>60</v>
      </c>
    </row>
    <row r="5" spans="1:18" s="71" customFormat="1" ht="12.95" customHeight="1">
      <c r="A5" s="72" t="s">
        <v>61</v>
      </c>
      <c r="B5" s="73">
        <v>139706</v>
      </c>
      <c r="C5" s="40"/>
      <c r="D5" s="73">
        <v>133306</v>
      </c>
      <c r="E5" s="40"/>
      <c r="F5" s="73">
        <v>122426</v>
      </c>
      <c r="G5" s="40"/>
      <c r="H5" s="73">
        <v>124474</v>
      </c>
      <c r="I5" s="40"/>
      <c r="J5" s="73">
        <v>117457</v>
      </c>
      <c r="K5" s="40"/>
      <c r="L5" s="73">
        <v>100164</v>
      </c>
      <c r="M5" s="40"/>
      <c r="N5" s="73">
        <v>84090</v>
      </c>
      <c r="O5" s="40"/>
      <c r="P5" s="73">
        <v>86958</v>
      </c>
      <c r="Q5" s="40"/>
    </row>
    <row r="6" spans="1:18" s="71" customFormat="1" ht="12" customHeight="1">
      <c r="A6" s="74" t="s">
        <v>66</v>
      </c>
      <c r="B6" s="55">
        <v>91194</v>
      </c>
      <c r="C6" s="56"/>
      <c r="D6" s="55">
        <v>86146</v>
      </c>
      <c r="E6" s="56"/>
      <c r="F6" s="55">
        <v>78614</v>
      </c>
      <c r="G6" s="56"/>
      <c r="H6" s="55">
        <v>76642</v>
      </c>
      <c r="I6" s="56"/>
      <c r="J6" s="55">
        <v>63187</v>
      </c>
      <c r="K6" s="56"/>
      <c r="L6" s="55">
        <v>52587</v>
      </c>
      <c r="M6" s="56"/>
      <c r="N6" s="55">
        <v>45977</v>
      </c>
      <c r="O6" s="56"/>
      <c r="P6" s="55">
        <v>42128</v>
      </c>
      <c r="Q6" s="56"/>
    </row>
    <row r="7" spans="1:18" s="71" customFormat="1" ht="12" customHeight="1">
      <c r="A7" s="57" t="s">
        <v>69</v>
      </c>
      <c r="B7" s="58">
        <v>30863</v>
      </c>
      <c r="C7" s="59">
        <v>33.843235300568018</v>
      </c>
      <c r="D7" s="58">
        <v>28888</v>
      </c>
      <c r="E7" s="59">
        <v>33.53376825389455</v>
      </c>
      <c r="F7" s="58">
        <v>25969</v>
      </c>
      <c r="G7" s="59">
        <v>33.033556364006408</v>
      </c>
      <c r="H7" s="58">
        <v>24585</v>
      </c>
      <c r="I7" s="59">
        <v>32.077711959500007</v>
      </c>
      <c r="J7" s="58">
        <v>19453</v>
      </c>
      <c r="K7" s="59">
        <v>30.786395935872886</v>
      </c>
      <c r="L7" s="58">
        <v>14984</v>
      </c>
      <c r="M7" s="59">
        <v>28.493734192861353</v>
      </c>
      <c r="N7" s="58">
        <v>11529</v>
      </c>
      <c r="O7" s="59">
        <v>25.07558126889532</v>
      </c>
      <c r="P7" s="58">
        <v>9014</v>
      </c>
      <c r="Q7" s="59">
        <v>21.396695784276488</v>
      </c>
    </row>
    <row r="8" spans="1:18" s="71" customFormat="1" ht="12" customHeight="1">
      <c r="A8" s="74" t="s">
        <v>67</v>
      </c>
      <c r="B8" s="55">
        <v>12659</v>
      </c>
      <c r="C8" s="56"/>
      <c r="D8" s="55">
        <v>12995</v>
      </c>
      <c r="E8" s="56"/>
      <c r="F8" s="55">
        <v>11879</v>
      </c>
      <c r="G8" s="56"/>
      <c r="H8" s="55">
        <v>15060</v>
      </c>
      <c r="I8" s="56"/>
      <c r="J8" s="55">
        <v>11900</v>
      </c>
      <c r="K8" s="56"/>
      <c r="L8" s="55">
        <v>11047</v>
      </c>
      <c r="M8" s="56"/>
      <c r="N8" s="55">
        <v>9110</v>
      </c>
      <c r="O8" s="56"/>
      <c r="P8" s="55">
        <v>10873</v>
      </c>
      <c r="Q8" s="56"/>
    </row>
    <row r="9" spans="1:18" s="71" customFormat="1" ht="12" customHeight="1">
      <c r="A9" s="57" t="s">
        <v>69</v>
      </c>
      <c r="B9" s="58">
        <v>2359</v>
      </c>
      <c r="C9" s="59">
        <v>18.634963267240696</v>
      </c>
      <c r="D9" s="58">
        <v>2664</v>
      </c>
      <c r="E9" s="59">
        <v>20.500192381685263</v>
      </c>
      <c r="F9" s="58">
        <v>2215</v>
      </c>
      <c r="G9" s="59">
        <v>18.646350702921122</v>
      </c>
      <c r="H9" s="58">
        <v>4019</v>
      </c>
      <c r="I9" s="59">
        <v>26.686586985391763</v>
      </c>
      <c r="J9" s="58">
        <v>2583</v>
      </c>
      <c r="K9" s="59">
        <v>21.705882352941178</v>
      </c>
      <c r="L9" s="58">
        <v>1865</v>
      </c>
      <c r="M9" s="59">
        <v>16.88241151443831</v>
      </c>
      <c r="N9" s="58">
        <v>1385</v>
      </c>
      <c r="O9" s="59">
        <v>15.203073545554336</v>
      </c>
      <c r="P9" s="58">
        <v>598</v>
      </c>
      <c r="Q9" s="59">
        <v>5.4998620435942245</v>
      </c>
    </row>
    <row r="10" spans="1:18" s="71" customFormat="1" ht="12" customHeight="1">
      <c r="A10" s="74" t="s">
        <v>68</v>
      </c>
      <c r="B10" s="55">
        <v>35854</v>
      </c>
      <c r="C10" s="56"/>
      <c r="D10" s="55">
        <v>34165</v>
      </c>
      <c r="E10" s="56"/>
      <c r="F10" s="55">
        <v>31933</v>
      </c>
      <c r="G10" s="56"/>
      <c r="H10" s="55">
        <v>32772</v>
      </c>
      <c r="I10" s="56"/>
      <c r="J10" s="55">
        <v>42370</v>
      </c>
      <c r="K10" s="56"/>
      <c r="L10" s="55">
        <v>36530</v>
      </c>
      <c r="M10" s="56"/>
      <c r="N10" s="55">
        <v>29003</v>
      </c>
      <c r="O10" s="56"/>
      <c r="P10" s="55">
        <v>33957</v>
      </c>
      <c r="Q10" s="56"/>
      <c r="R10" s="92"/>
    </row>
    <row r="11" spans="1:18" s="71" customFormat="1" ht="12" customHeight="1">
      <c r="A11" s="57" t="s">
        <v>69</v>
      </c>
      <c r="B11" s="58">
        <v>17653</v>
      </c>
      <c r="C11" s="59">
        <v>49.235789591119541</v>
      </c>
      <c r="D11" s="58">
        <v>16252</v>
      </c>
      <c r="E11" s="59">
        <v>47.569149714620224</v>
      </c>
      <c r="F11" s="58">
        <v>16128</v>
      </c>
      <c r="G11" s="59">
        <v>50.505746406538691</v>
      </c>
      <c r="H11" s="58">
        <v>13722</v>
      </c>
      <c r="I11" s="59">
        <v>41.871109483705602</v>
      </c>
      <c r="J11" s="58">
        <v>18980</v>
      </c>
      <c r="K11" s="59">
        <v>44.795846117535994</v>
      </c>
      <c r="L11" s="58">
        <v>14812</v>
      </c>
      <c r="M11" s="59">
        <v>40.547495209416915</v>
      </c>
      <c r="N11" s="58">
        <v>13191</v>
      </c>
      <c r="O11" s="59">
        <v>45.481501913595146</v>
      </c>
      <c r="P11" s="58">
        <v>14485</v>
      </c>
      <c r="Q11" s="59">
        <v>42.656889595665106</v>
      </c>
      <c r="R11" s="92"/>
    </row>
    <row r="12" spans="1:18" s="71" customFormat="1" ht="12" customHeight="1">
      <c r="A12" s="75" t="s">
        <v>62</v>
      </c>
      <c r="B12" s="253">
        <v>61879</v>
      </c>
      <c r="C12" s="47"/>
      <c r="D12" s="253">
        <v>59107</v>
      </c>
      <c r="E12" s="47"/>
      <c r="F12" s="253">
        <v>52366</v>
      </c>
      <c r="G12" s="47"/>
      <c r="H12" s="253">
        <v>56932</v>
      </c>
      <c r="I12" s="47"/>
      <c r="J12" s="253">
        <v>51715</v>
      </c>
      <c r="K12" s="47"/>
      <c r="L12" s="253">
        <v>45623</v>
      </c>
      <c r="M12" s="47"/>
      <c r="N12" s="253">
        <v>37819</v>
      </c>
      <c r="O12" s="47"/>
      <c r="P12" s="253">
        <v>42232</v>
      </c>
      <c r="Q12" s="47"/>
      <c r="R12" s="92"/>
    </row>
    <row r="13" spans="1:18" s="71" customFormat="1" ht="12" customHeight="1">
      <c r="A13" s="74" t="s">
        <v>66</v>
      </c>
      <c r="B13" s="55">
        <v>35963</v>
      </c>
      <c r="C13" s="56"/>
      <c r="D13" s="55">
        <v>33931</v>
      </c>
      <c r="E13" s="56"/>
      <c r="F13" s="55">
        <v>29910</v>
      </c>
      <c r="G13" s="56"/>
      <c r="H13" s="55">
        <v>29566</v>
      </c>
      <c r="I13" s="56"/>
      <c r="J13" s="55">
        <v>22037</v>
      </c>
      <c r="K13" s="56"/>
      <c r="L13" s="55">
        <v>18804</v>
      </c>
      <c r="M13" s="56"/>
      <c r="N13" s="55">
        <v>17394</v>
      </c>
      <c r="O13" s="56"/>
      <c r="P13" s="55">
        <v>16863</v>
      </c>
      <c r="Q13" s="56"/>
      <c r="R13" s="92"/>
    </row>
    <row r="14" spans="1:18" s="71" customFormat="1" ht="12" customHeight="1">
      <c r="A14" s="57" t="s">
        <v>69</v>
      </c>
      <c r="B14" s="58">
        <v>7845</v>
      </c>
      <c r="C14" s="59">
        <v>21.814086700219669</v>
      </c>
      <c r="D14" s="58">
        <v>7633</v>
      </c>
      <c r="E14" s="59">
        <v>22.495652942736729</v>
      </c>
      <c r="F14" s="58">
        <v>6883</v>
      </c>
      <c r="G14" s="59">
        <v>23.012370444667336</v>
      </c>
      <c r="H14" s="58">
        <v>6292</v>
      </c>
      <c r="I14" s="59">
        <v>21.28120137996347</v>
      </c>
      <c r="J14" s="58">
        <v>4612</v>
      </c>
      <c r="K14" s="59">
        <v>20.928438535190814</v>
      </c>
      <c r="L14" s="58">
        <v>3573</v>
      </c>
      <c r="M14" s="59">
        <v>19.001276324186346</v>
      </c>
      <c r="N14" s="58">
        <v>3069</v>
      </c>
      <c r="O14" s="59">
        <v>17.644015177647464</v>
      </c>
      <c r="P14" s="58">
        <v>2525</v>
      </c>
      <c r="Q14" s="59">
        <v>14.973610864021822</v>
      </c>
      <c r="R14" s="92"/>
    </row>
    <row r="15" spans="1:18" s="71" customFormat="1" ht="12" customHeight="1">
      <c r="A15" s="74" t="s">
        <v>67</v>
      </c>
      <c r="B15" s="55">
        <v>11458</v>
      </c>
      <c r="C15" s="56"/>
      <c r="D15" s="55">
        <v>11691</v>
      </c>
      <c r="E15" s="56"/>
      <c r="F15" s="55">
        <v>10558</v>
      </c>
      <c r="G15" s="56"/>
      <c r="H15" s="55">
        <v>13644</v>
      </c>
      <c r="I15" s="56"/>
      <c r="J15" s="55">
        <v>10234</v>
      </c>
      <c r="K15" s="56"/>
      <c r="L15" s="55">
        <v>9587</v>
      </c>
      <c r="M15" s="56"/>
      <c r="N15" s="55">
        <v>7978</v>
      </c>
      <c r="O15" s="56"/>
      <c r="P15" s="55">
        <v>9780</v>
      </c>
      <c r="Q15" s="56"/>
      <c r="R15" s="92"/>
    </row>
    <row r="16" spans="1:18" s="71" customFormat="1" ht="12" customHeight="1">
      <c r="A16" s="57" t="s">
        <v>69</v>
      </c>
      <c r="B16" s="58">
        <v>1972</v>
      </c>
      <c r="C16" s="59">
        <v>17.210682492581604</v>
      </c>
      <c r="D16" s="58">
        <v>2243</v>
      </c>
      <c r="E16" s="59">
        <v>19.185698400479001</v>
      </c>
      <c r="F16" s="58">
        <v>1831</v>
      </c>
      <c r="G16" s="59">
        <v>17.342299677969311</v>
      </c>
      <c r="H16" s="58">
        <v>3629</v>
      </c>
      <c r="I16" s="59">
        <v>26.597771914394606</v>
      </c>
      <c r="J16" s="58">
        <v>2053</v>
      </c>
      <c r="K16" s="59">
        <v>20.060582372483875</v>
      </c>
      <c r="L16" s="58">
        <v>1464</v>
      </c>
      <c r="M16" s="59">
        <v>15.270679044539481</v>
      </c>
      <c r="N16" s="58">
        <v>1157</v>
      </c>
      <c r="O16" s="59">
        <v>14.502381549260464</v>
      </c>
      <c r="P16" s="58">
        <v>495</v>
      </c>
      <c r="Q16" s="59">
        <v>5.0613496932515334</v>
      </c>
      <c r="R16" s="92"/>
    </row>
    <row r="17" spans="1:18" s="71" customFormat="1" ht="12" customHeight="1">
      <c r="A17" s="74" t="s">
        <v>68</v>
      </c>
      <c r="B17" s="55">
        <v>14459</v>
      </c>
      <c r="C17" s="56"/>
      <c r="D17" s="55">
        <v>13485</v>
      </c>
      <c r="E17" s="56"/>
      <c r="F17" s="55">
        <v>11898</v>
      </c>
      <c r="G17" s="56"/>
      <c r="H17" s="55">
        <v>13722</v>
      </c>
      <c r="I17" s="56"/>
      <c r="J17" s="55">
        <v>19444</v>
      </c>
      <c r="K17" s="56"/>
      <c r="L17" s="55">
        <v>17232</v>
      </c>
      <c r="M17" s="56"/>
      <c r="N17" s="55">
        <v>12447</v>
      </c>
      <c r="O17" s="56"/>
      <c r="P17" s="55">
        <v>15589</v>
      </c>
      <c r="Q17" s="56"/>
      <c r="R17" s="92"/>
    </row>
    <row r="18" spans="1:18" s="71" customFormat="1" ht="12" customHeight="1">
      <c r="A18" s="57" t="s">
        <v>69</v>
      </c>
      <c r="B18" s="58">
        <v>5644</v>
      </c>
      <c r="C18" s="59">
        <v>39.034511376997031</v>
      </c>
      <c r="D18" s="58">
        <v>4619</v>
      </c>
      <c r="E18" s="59">
        <v>34.252873563218387</v>
      </c>
      <c r="F18" s="58">
        <v>4785</v>
      </c>
      <c r="G18" s="59">
        <v>40.216843166918807</v>
      </c>
      <c r="H18" s="58">
        <v>2888</v>
      </c>
      <c r="I18" s="59">
        <v>21.046494680075792</v>
      </c>
      <c r="J18" s="58">
        <v>6260</v>
      </c>
      <c r="K18" s="59">
        <v>32.195021600493725</v>
      </c>
      <c r="L18" s="58">
        <v>4344</v>
      </c>
      <c r="M18" s="59">
        <v>25.208913649025071</v>
      </c>
      <c r="N18" s="58">
        <v>4304</v>
      </c>
      <c r="O18" s="59">
        <v>34.57861332047883</v>
      </c>
      <c r="P18" s="58">
        <v>5066</v>
      </c>
      <c r="Q18" s="59">
        <v>32.497273718647762</v>
      </c>
      <c r="R18" s="92"/>
    </row>
    <row r="19" spans="1:18" s="71" customFormat="1" ht="12" customHeight="1">
      <c r="A19" s="75" t="s">
        <v>63</v>
      </c>
      <c r="B19" s="253">
        <v>2184</v>
      </c>
      <c r="C19" s="47"/>
      <c r="D19" s="253">
        <v>2078</v>
      </c>
      <c r="E19" s="47"/>
      <c r="F19" s="253">
        <v>1825</v>
      </c>
      <c r="G19" s="47"/>
      <c r="H19" s="253">
        <v>1857</v>
      </c>
      <c r="I19" s="47"/>
      <c r="J19" s="253">
        <v>1560</v>
      </c>
      <c r="K19" s="47"/>
      <c r="L19" s="253">
        <v>1576</v>
      </c>
      <c r="M19" s="47"/>
      <c r="N19" s="253">
        <v>1595</v>
      </c>
      <c r="O19" s="47"/>
      <c r="P19" s="253">
        <v>1530</v>
      </c>
      <c r="Q19" s="47"/>
      <c r="R19" s="92"/>
    </row>
    <row r="20" spans="1:18" s="71" customFormat="1" ht="12" customHeight="1">
      <c r="A20" s="74" t="s">
        <v>66</v>
      </c>
      <c r="B20" s="55">
        <v>1653</v>
      </c>
      <c r="C20" s="56"/>
      <c r="D20" s="55">
        <v>1514</v>
      </c>
      <c r="E20" s="56"/>
      <c r="F20" s="55">
        <v>1286</v>
      </c>
      <c r="G20" s="56"/>
      <c r="H20" s="55">
        <v>1303</v>
      </c>
      <c r="I20" s="56"/>
      <c r="J20" s="55">
        <v>1114</v>
      </c>
      <c r="K20" s="56"/>
      <c r="L20" s="55">
        <v>1184</v>
      </c>
      <c r="M20" s="56"/>
      <c r="N20" s="55">
        <v>1103</v>
      </c>
      <c r="O20" s="56"/>
      <c r="P20" s="55">
        <v>861</v>
      </c>
      <c r="Q20" s="56"/>
      <c r="R20" s="92"/>
    </row>
    <row r="21" spans="1:18" s="71" customFormat="1" ht="12" customHeight="1">
      <c r="A21" s="57" t="s">
        <v>69</v>
      </c>
      <c r="B21" s="58">
        <v>666</v>
      </c>
      <c r="C21" s="59">
        <v>40.290381125226858</v>
      </c>
      <c r="D21" s="58">
        <v>575</v>
      </c>
      <c r="E21" s="59">
        <v>37.978863936591814</v>
      </c>
      <c r="F21" s="58">
        <v>456</v>
      </c>
      <c r="G21" s="59">
        <v>35.458786936236393</v>
      </c>
      <c r="H21" s="58">
        <v>473</v>
      </c>
      <c r="I21" s="59">
        <v>36.300844205679198</v>
      </c>
      <c r="J21" s="58">
        <v>370</v>
      </c>
      <c r="K21" s="59">
        <v>33.213644524236983</v>
      </c>
      <c r="L21" s="58">
        <v>377</v>
      </c>
      <c r="M21" s="59">
        <v>31.841216216216218</v>
      </c>
      <c r="N21" s="58">
        <v>293</v>
      </c>
      <c r="O21" s="59">
        <v>26.563916591115138</v>
      </c>
      <c r="P21" s="58">
        <v>191</v>
      </c>
      <c r="Q21" s="59">
        <v>22.183507549361209</v>
      </c>
      <c r="R21" s="92"/>
    </row>
    <row r="22" spans="1:18" s="71" customFormat="1" ht="12" customHeight="1">
      <c r="A22" s="74" t="s">
        <v>67</v>
      </c>
      <c r="B22" s="55">
        <v>126</v>
      </c>
      <c r="C22" s="56"/>
      <c r="D22" s="55">
        <v>125</v>
      </c>
      <c r="E22" s="56"/>
      <c r="F22" s="55">
        <v>134</v>
      </c>
      <c r="G22" s="56"/>
      <c r="H22" s="55">
        <v>121</v>
      </c>
      <c r="I22" s="56"/>
      <c r="J22" s="55">
        <v>77</v>
      </c>
      <c r="K22" s="56"/>
      <c r="L22" s="55">
        <v>92</v>
      </c>
      <c r="M22" s="56"/>
      <c r="N22" s="55">
        <v>122</v>
      </c>
      <c r="O22" s="56"/>
      <c r="P22" s="55">
        <v>136</v>
      </c>
      <c r="Q22" s="56"/>
      <c r="R22" s="92"/>
    </row>
    <row r="23" spans="1:18" s="71" customFormat="1" ht="12" customHeight="1">
      <c r="A23" s="57" t="s">
        <v>69</v>
      </c>
      <c r="B23" s="58">
        <v>40</v>
      </c>
      <c r="C23" s="59">
        <v>31.746031746031743</v>
      </c>
      <c r="D23" s="58">
        <v>44</v>
      </c>
      <c r="E23" s="59">
        <v>35.199999999999996</v>
      </c>
      <c r="F23" s="58">
        <v>38</v>
      </c>
      <c r="G23" s="59">
        <v>28.35820895522388</v>
      </c>
      <c r="H23" s="58">
        <v>32</v>
      </c>
      <c r="I23" s="59">
        <v>26.446280991735538</v>
      </c>
      <c r="J23" s="58">
        <v>19</v>
      </c>
      <c r="K23" s="59">
        <v>24.675324675324674</v>
      </c>
      <c r="L23" s="58">
        <v>26</v>
      </c>
      <c r="M23" s="59">
        <v>28.260869565217391</v>
      </c>
      <c r="N23" s="58">
        <v>37</v>
      </c>
      <c r="O23" s="59">
        <v>30.327868852459016</v>
      </c>
      <c r="P23" s="58">
        <v>4</v>
      </c>
      <c r="Q23" s="59">
        <v>2.9411764705882351</v>
      </c>
      <c r="R23" s="92"/>
    </row>
    <row r="24" spans="1:18" s="71" customFormat="1" ht="12" customHeight="1">
      <c r="A24" s="74" t="s">
        <v>68</v>
      </c>
      <c r="B24" s="55">
        <v>405</v>
      </c>
      <c r="C24" s="56"/>
      <c r="D24" s="55">
        <v>439</v>
      </c>
      <c r="E24" s="56"/>
      <c r="F24" s="55">
        <v>405</v>
      </c>
      <c r="G24" s="56"/>
      <c r="H24" s="55">
        <v>433</v>
      </c>
      <c r="I24" s="56"/>
      <c r="J24" s="55">
        <v>369</v>
      </c>
      <c r="K24" s="56"/>
      <c r="L24" s="55">
        <v>300</v>
      </c>
      <c r="M24" s="56"/>
      <c r="N24" s="55">
        <v>370</v>
      </c>
      <c r="O24" s="56"/>
      <c r="P24" s="55">
        <v>533</v>
      </c>
      <c r="Q24" s="56"/>
      <c r="R24" s="92"/>
    </row>
    <row r="25" spans="1:18" s="71" customFormat="1" ht="12" customHeight="1">
      <c r="A25" s="57" t="s">
        <v>69</v>
      </c>
      <c r="B25" s="58">
        <v>217</v>
      </c>
      <c r="C25" s="59">
        <v>53.58024691358024</v>
      </c>
      <c r="D25" s="58">
        <v>236</v>
      </c>
      <c r="E25" s="59">
        <v>53.758542141230073</v>
      </c>
      <c r="F25" s="58">
        <v>229</v>
      </c>
      <c r="G25" s="59">
        <v>56.543209876543209</v>
      </c>
      <c r="H25" s="58">
        <v>237</v>
      </c>
      <c r="I25" s="59">
        <v>54.734411085450354</v>
      </c>
      <c r="J25" s="58">
        <v>188</v>
      </c>
      <c r="K25" s="59">
        <v>50.948509485094853</v>
      </c>
      <c r="L25" s="58">
        <v>148</v>
      </c>
      <c r="M25" s="59">
        <v>49.333333333333336</v>
      </c>
      <c r="N25" s="58">
        <v>204</v>
      </c>
      <c r="O25" s="59">
        <v>55.135135135135137</v>
      </c>
      <c r="P25" s="58">
        <v>239</v>
      </c>
      <c r="Q25" s="59">
        <v>44.840525328330202</v>
      </c>
      <c r="R25" s="92"/>
    </row>
    <row r="26" spans="1:18" s="71" customFormat="1" ht="12" customHeight="1">
      <c r="A26" s="75" t="s">
        <v>64</v>
      </c>
      <c r="B26" s="253">
        <v>75643</v>
      </c>
      <c r="C26" s="47"/>
      <c r="D26" s="253">
        <v>72121</v>
      </c>
      <c r="E26" s="47"/>
      <c r="F26" s="253">
        <v>68235</v>
      </c>
      <c r="G26" s="47"/>
      <c r="H26" s="253">
        <v>65685</v>
      </c>
      <c r="I26" s="47"/>
      <c r="J26" s="253">
        <v>64182</v>
      </c>
      <c r="K26" s="47"/>
      <c r="L26" s="253">
        <v>52965</v>
      </c>
      <c r="M26" s="47"/>
      <c r="N26" s="253">
        <v>44676</v>
      </c>
      <c r="O26" s="47"/>
      <c r="P26" s="253">
        <v>43196</v>
      </c>
      <c r="Q26" s="47"/>
      <c r="R26" s="92"/>
    </row>
    <row r="27" spans="1:18" s="71" customFormat="1" ht="12" customHeight="1">
      <c r="A27" s="74" t="s">
        <v>66</v>
      </c>
      <c r="B27" s="55">
        <v>53578</v>
      </c>
      <c r="C27" s="56"/>
      <c r="D27" s="55">
        <v>50701</v>
      </c>
      <c r="E27" s="56"/>
      <c r="F27" s="55">
        <v>47418</v>
      </c>
      <c r="G27" s="56"/>
      <c r="H27" s="55">
        <v>45773</v>
      </c>
      <c r="I27" s="56"/>
      <c r="J27" s="55">
        <v>40036</v>
      </c>
      <c r="K27" s="56"/>
      <c r="L27" s="55">
        <v>32599</v>
      </c>
      <c r="M27" s="56"/>
      <c r="N27" s="55">
        <v>27480</v>
      </c>
      <c r="O27" s="56"/>
      <c r="P27" s="55">
        <v>24404</v>
      </c>
      <c r="Q27" s="56"/>
      <c r="R27" s="92"/>
    </row>
    <row r="28" spans="1:18" s="71" customFormat="1" ht="12" customHeight="1">
      <c r="A28" s="77" t="s">
        <v>69</v>
      </c>
      <c r="B28" s="58">
        <v>22352</v>
      </c>
      <c r="C28" s="59">
        <v>41.718615849789096</v>
      </c>
      <c r="D28" s="58">
        <v>20680</v>
      </c>
      <c r="E28" s="59">
        <v>40.788150135105816</v>
      </c>
      <c r="F28" s="58">
        <v>18630</v>
      </c>
      <c r="G28" s="59">
        <v>39.288877641401996</v>
      </c>
      <c r="H28" s="58">
        <v>17820</v>
      </c>
      <c r="I28" s="59">
        <v>38.931247678762588</v>
      </c>
      <c r="J28" s="58">
        <v>14471</v>
      </c>
      <c r="K28" s="59">
        <v>36.144969527425317</v>
      </c>
      <c r="L28" s="58">
        <v>11034</v>
      </c>
      <c r="M28" s="59">
        <v>33.847664038774198</v>
      </c>
      <c r="N28" s="58">
        <v>8167</v>
      </c>
      <c r="O28" s="59">
        <v>29.719796215429405</v>
      </c>
      <c r="P28" s="58">
        <v>6298</v>
      </c>
      <c r="Q28" s="59">
        <v>25.807244713981316</v>
      </c>
    </row>
    <row r="29" spans="1:18" s="71" customFormat="1" ht="12" customHeight="1">
      <c r="A29" s="74" t="s">
        <v>67</v>
      </c>
      <c r="B29" s="55">
        <v>1075</v>
      </c>
      <c r="C29" s="56"/>
      <c r="D29" s="55">
        <v>1179</v>
      </c>
      <c r="E29" s="56"/>
      <c r="F29" s="55">
        <v>1187</v>
      </c>
      <c r="G29" s="56"/>
      <c r="H29" s="55">
        <v>1295</v>
      </c>
      <c r="I29" s="56"/>
      <c r="J29" s="55">
        <v>1589</v>
      </c>
      <c r="K29" s="56"/>
      <c r="L29" s="55">
        <v>1368</v>
      </c>
      <c r="M29" s="56"/>
      <c r="N29" s="55">
        <v>1010</v>
      </c>
      <c r="O29" s="56"/>
      <c r="P29" s="55">
        <v>957</v>
      </c>
      <c r="Q29" s="56"/>
    </row>
    <row r="30" spans="1:18" s="71" customFormat="1" ht="12" customHeight="1">
      <c r="A30" s="77" t="s">
        <v>69</v>
      </c>
      <c r="B30" s="58">
        <v>347</v>
      </c>
      <c r="C30" s="59">
        <v>32.279069767441861</v>
      </c>
      <c r="D30" s="58">
        <v>377</v>
      </c>
      <c r="E30" s="59">
        <v>31.976251060220527</v>
      </c>
      <c r="F30" s="58">
        <v>346</v>
      </c>
      <c r="G30" s="59">
        <v>29.14911541701769</v>
      </c>
      <c r="H30" s="58">
        <v>358</v>
      </c>
      <c r="I30" s="59">
        <v>27.644787644787645</v>
      </c>
      <c r="J30" s="58">
        <v>511</v>
      </c>
      <c r="K30" s="59">
        <v>32.158590308370044</v>
      </c>
      <c r="L30" s="58">
        <v>375</v>
      </c>
      <c r="M30" s="59">
        <v>27.412280701754387</v>
      </c>
      <c r="N30" s="58">
        <v>191</v>
      </c>
      <c r="O30" s="59">
        <v>18.910891089108912</v>
      </c>
      <c r="P30" s="58">
        <v>99</v>
      </c>
      <c r="Q30" s="59">
        <v>10.344827586206897</v>
      </c>
    </row>
    <row r="31" spans="1:18" s="71" customFormat="1" ht="12" customHeight="1">
      <c r="A31" s="74" t="s">
        <v>68</v>
      </c>
      <c r="B31" s="55">
        <v>20990</v>
      </c>
      <c r="C31" s="56"/>
      <c r="D31" s="55">
        <v>20241</v>
      </c>
      <c r="E31" s="56"/>
      <c r="F31" s="55">
        <v>19630</v>
      </c>
      <c r="G31" s="56"/>
      <c r="H31" s="55">
        <v>18617</v>
      </c>
      <c r="I31" s="56"/>
      <c r="J31" s="55">
        <v>22557</v>
      </c>
      <c r="K31" s="56"/>
      <c r="L31" s="55">
        <v>18998</v>
      </c>
      <c r="M31" s="56"/>
      <c r="N31" s="55">
        <v>16186</v>
      </c>
      <c r="O31" s="56"/>
      <c r="P31" s="55">
        <v>17835</v>
      </c>
      <c r="Q31" s="56"/>
    </row>
    <row r="32" spans="1:18" s="71" customFormat="1" ht="12" customHeight="1">
      <c r="A32" s="60" t="s">
        <v>69</v>
      </c>
      <c r="B32" s="61">
        <v>11792</v>
      </c>
      <c r="C32" s="62">
        <v>56.179132920438299</v>
      </c>
      <c r="D32" s="61">
        <v>11397</v>
      </c>
      <c r="E32" s="62">
        <v>56.306506595523942</v>
      </c>
      <c r="F32" s="61">
        <v>11114</v>
      </c>
      <c r="G32" s="62">
        <v>56.617422312786545</v>
      </c>
      <c r="H32" s="61">
        <v>10597</v>
      </c>
      <c r="I32" s="62">
        <v>56.921093624107002</v>
      </c>
      <c r="J32" s="61">
        <v>12532</v>
      </c>
      <c r="K32" s="62">
        <v>55.557033293434408</v>
      </c>
      <c r="L32" s="61">
        <v>10320</v>
      </c>
      <c r="M32" s="62">
        <v>54.321507527108118</v>
      </c>
      <c r="N32" s="61">
        <v>8683</v>
      </c>
      <c r="O32" s="62">
        <v>53.64512541702706</v>
      </c>
      <c r="P32" s="61">
        <v>9180</v>
      </c>
      <c r="Q32" s="62">
        <v>51.471825063078214</v>
      </c>
    </row>
    <row r="33" spans="1:17" s="67" customFormat="1" ht="11.25">
      <c r="A33" s="64"/>
      <c r="B33" s="65"/>
      <c r="C33" s="66"/>
      <c r="D33" s="65"/>
      <c r="E33" s="66"/>
      <c r="F33" s="65"/>
      <c r="G33" s="66"/>
      <c r="H33" s="65"/>
      <c r="I33" s="66"/>
      <c r="J33" s="65"/>
      <c r="K33" s="66"/>
      <c r="L33" s="58"/>
      <c r="M33" s="66"/>
      <c r="N33" s="58"/>
      <c r="O33" s="66"/>
      <c r="P33" s="58"/>
      <c r="Q33" s="66"/>
    </row>
    <row r="34" spans="1:17" s="67" customFormat="1" ht="11.25">
      <c r="A34" s="68" t="s">
        <v>57</v>
      </c>
      <c r="B34" s="68"/>
      <c r="C34" s="68"/>
      <c r="I34" s="69"/>
    </row>
    <row r="35" spans="1:17" s="70" customFormat="1" ht="12.75">
      <c r="A35" s="68" t="s">
        <v>58</v>
      </c>
      <c r="B35" s="16"/>
      <c r="C35" s="16"/>
    </row>
    <row r="36" spans="1:17" s="67" customFormat="1" ht="12.75" customHeight="1">
      <c r="A36" s="32"/>
      <c r="I36" s="69"/>
    </row>
    <row r="37" spans="1:17" s="67" customFormat="1" ht="11.25">
      <c r="I37" s="69"/>
    </row>
    <row r="38" spans="1:17" s="67" customFormat="1" ht="11.25">
      <c r="I38" s="69"/>
    </row>
    <row r="39" spans="1:17" ht="12.75" customHeight="1"/>
    <row r="40" spans="1:17" ht="12.75" customHeight="1"/>
    <row r="41" spans="1:17" ht="12.75" customHeight="1"/>
    <row r="42" spans="1:17" ht="12.75" customHeight="1"/>
  </sheetData>
  <mergeCells count="10">
    <mergeCell ref="A1:B1"/>
    <mergeCell ref="J3:K3"/>
    <mergeCell ref="L3:M3"/>
    <mergeCell ref="N3:O3"/>
    <mergeCell ref="P3:Q3"/>
    <mergeCell ref="A3:A4"/>
    <mergeCell ref="B3:C3"/>
    <mergeCell ref="D3:E3"/>
    <mergeCell ref="F3:G3"/>
    <mergeCell ref="H3:I3"/>
  </mergeCells>
  <hyperlinks>
    <hyperlink ref="A1" location="Index!A1" display="retour à l'index" xr:uid="{E3CDBECE-335D-4D7F-95D1-326303116BF4}"/>
  </hyperlinks>
  <pageMargins left="0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C032-5AE9-414A-8690-19855F2B898E}">
  <dimension ref="A1:Q38"/>
  <sheetViews>
    <sheetView workbookViewId="0">
      <selection activeCell="A2" sqref="A2"/>
    </sheetView>
  </sheetViews>
  <sheetFormatPr baseColWidth="10" defaultColWidth="11" defaultRowHeight="14.25"/>
  <cols>
    <col min="1" max="1" width="26.375" style="12" customWidth="1"/>
    <col min="2" max="2" width="11.875" style="12" customWidth="1"/>
    <col min="3" max="3" width="6.875" style="12" customWidth="1"/>
    <col min="4" max="4" width="11.875" style="12" customWidth="1"/>
    <col min="5" max="5" width="6.875" style="12" customWidth="1"/>
    <col min="6" max="6" width="11.875" style="12" customWidth="1"/>
    <col min="7" max="7" width="6.875" style="12" customWidth="1"/>
    <col min="8" max="8" width="11.875" style="12" customWidth="1"/>
    <col min="9" max="9" width="6.875" style="51" customWidth="1"/>
    <col min="10" max="10" width="11.875" style="12" customWidth="1"/>
    <col min="11" max="11" width="6.875" style="12" customWidth="1"/>
    <col min="12" max="12" width="11.875" style="12" customWidth="1"/>
    <col min="13" max="13" width="6.875" style="12" customWidth="1"/>
    <col min="14" max="14" width="11.875" style="12" customWidth="1"/>
    <col min="15" max="15" width="6.875" style="12" customWidth="1"/>
    <col min="16" max="16" width="11.875" style="12" customWidth="1"/>
    <col min="17" max="17" width="6.875" style="12" customWidth="1"/>
    <col min="18" max="16384" width="11" style="12"/>
  </cols>
  <sheetData>
    <row r="1" spans="1:17" ht="13.5" customHeight="1">
      <c r="A1" s="257" t="s">
        <v>52</v>
      </c>
      <c r="B1" s="258"/>
    </row>
    <row r="2" spans="1:17" s="53" customFormat="1" ht="12">
      <c r="A2" s="52" t="s">
        <v>73</v>
      </c>
      <c r="B2" s="52"/>
      <c r="C2" s="52"/>
      <c r="D2" s="52"/>
      <c r="E2" s="52"/>
      <c r="F2" s="52"/>
      <c r="G2" s="52"/>
      <c r="H2" s="52"/>
      <c r="I2" s="52"/>
      <c r="Q2" s="54" t="s">
        <v>173</v>
      </c>
    </row>
    <row r="3" spans="1:17" s="67" customFormat="1" ht="11.25">
      <c r="A3" s="270"/>
      <c r="B3" s="264">
        <v>2021</v>
      </c>
      <c r="C3" s="265"/>
      <c r="D3" s="264">
        <v>2019</v>
      </c>
      <c r="E3" s="265"/>
      <c r="F3" s="264">
        <v>2017</v>
      </c>
      <c r="G3" s="265"/>
      <c r="H3" s="264">
        <v>2015</v>
      </c>
      <c r="I3" s="265"/>
      <c r="J3" s="264">
        <v>2012</v>
      </c>
      <c r="K3" s="265"/>
      <c r="L3" s="264">
        <v>2008</v>
      </c>
      <c r="M3" s="265"/>
      <c r="N3" s="264">
        <v>2004</v>
      </c>
      <c r="O3" s="265"/>
      <c r="P3" s="266">
        <v>2000</v>
      </c>
      <c r="Q3" s="267"/>
    </row>
    <row r="4" spans="1:17" s="71" customFormat="1" ht="21" customHeight="1">
      <c r="A4" s="271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23" t="s">
        <v>60</v>
      </c>
    </row>
    <row r="5" spans="1:17" s="71" customFormat="1" ht="11.25">
      <c r="A5" s="72" t="s">
        <v>61</v>
      </c>
      <c r="B5" s="73">
        <v>139706</v>
      </c>
      <c r="C5" s="40"/>
      <c r="D5" s="73">
        <v>133306</v>
      </c>
      <c r="E5" s="40"/>
      <c r="F5" s="73">
        <v>122426</v>
      </c>
      <c r="G5" s="40"/>
      <c r="H5" s="73">
        <v>124475</v>
      </c>
      <c r="I5" s="40"/>
      <c r="J5" s="73">
        <v>117457</v>
      </c>
      <c r="K5" s="40"/>
      <c r="L5" s="73">
        <v>100164</v>
      </c>
      <c r="M5" s="40"/>
      <c r="N5" s="73">
        <v>84090</v>
      </c>
      <c r="O5" s="40"/>
      <c r="P5" s="73">
        <v>86957</v>
      </c>
      <c r="Q5" s="40"/>
    </row>
    <row r="6" spans="1:17" s="71" customFormat="1" ht="11.25">
      <c r="A6" s="74" t="s">
        <v>70</v>
      </c>
      <c r="B6" s="55">
        <v>82903</v>
      </c>
      <c r="C6" s="56"/>
      <c r="D6" s="55">
        <v>77548</v>
      </c>
      <c r="E6" s="56"/>
      <c r="F6" s="55">
        <v>71858</v>
      </c>
      <c r="G6" s="56"/>
      <c r="H6" s="55">
        <v>71068</v>
      </c>
      <c r="I6" s="56"/>
      <c r="J6" s="55">
        <v>60279</v>
      </c>
      <c r="K6" s="56"/>
      <c r="L6" s="55">
        <v>45874</v>
      </c>
      <c r="M6" s="56"/>
      <c r="N6" s="55">
        <v>43216</v>
      </c>
      <c r="O6" s="56"/>
      <c r="P6" s="55">
        <v>44198</v>
      </c>
      <c r="Q6" s="56"/>
    </row>
    <row r="7" spans="1:17" s="71" customFormat="1" ht="11.25">
      <c r="A7" s="57" t="s">
        <v>69</v>
      </c>
      <c r="B7" s="58">
        <v>31097</v>
      </c>
      <c r="C7" s="59">
        <v>37.510102167593452</v>
      </c>
      <c r="D7" s="58">
        <v>27687</v>
      </c>
      <c r="E7" s="59">
        <v>35.703048434517974</v>
      </c>
      <c r="F7" s="58">
        <v>25294</v>
      </c>
      <c r="G7" s="59">
        <v>35.19997773386401</v>
      </c>
      <c r="H7" s="58">
        <v>23852</v>
      </c>
      <c r="I7" s="59">
        <v>33.562222097146396</v>
      </c>
      <c r="J7" s="58">
        <v>19540</v>
      </c>
      <c r="K7" s="59">
        <v>32.415932580168885</v>
      </c>
      <c r="L7" s="58">
        <v>13846</v>
      </c>
      <c r="M7" s="59">
        <v>30.182674281728211</v>
      </c>
      <c r="N7" s="58">
        <v>11551</v>
      </c>
      <c r="O7" s="59">
        <v>26.728526471677156</v>
      </c>
      <c r="P7" s="58">
        <v>8984</v>
      </c>
      <c r="Q7" s="59">
        <v>20.326711615910224</v>
      </c>
    </row>
    <row r="8" spans="1:17" s="71" customFormat="1" ht="11.25">
      <c r="A8" s="74" t="s">
        <v>71</v>
      </c>
      <c r="B8" s="55">
        <v>33736</v>
      </c>
      <c r="C8" s="56"/>
      <c r="D8" s="55">
        <v>32620</v>
      </c>
      <c r="E8" s="56"/>
      <c r="F8" s="55">
        <v>27639</v>
      </c>
      <c r="G8" s="56"/>
      <c r="H8" s="55">
        <v>30702</v>
      </c>
      <c r="I8" s="56"/>
      <c r="J8" s="55">
        <v>23383</v>
      </c>
      <c r="K8" s="56"/>
      <c r="L8" s="55">
        <v>24217</v>
      </c>
      <c r="M8" s="56"/>
      <c r="N8" s="55">
        <v>19773</v>
      </c>
      <c r="O8" s="56"/>
      <c r="P8" s="55">
        <v>20303</v>
      </c>
      <c r="Q8" s="56"/>
    </row>
    <row r="9" spans="1:17" s="71" customFormat="1" ht="11.25">
      <c r="A9" s="57" t="s">
        <v>69</v>
      </c>
      <c r="B9" s="58">
        <v>7145</v>
      </c>
      <c r="C9" s="59">
        <v>21.179155797960636</v>
      </c>
      <c r="D9" s="58">
        <v>7348</v>
      </c>
      <c r="E9" s="59">
        <v>22.526057633353773</v>
      </c>
      <c r="F9" s="58">
        <v>6136</v>
      </c>
      <c r="G9" s="59">
        <v>22.200513766778826</v>
      </c>
      <c r="H9" s="58">
        <v>7549</v>
      </c>
      <c r="I9" s="59">
        <v>24.58797472477363</v>
      </c>
      <c r="J9" s="58">
        <v>4957</v>
      </c>
      <c r="K9" s="59">
        <v>21.199161784202197</v>
      </c>
      <c r="L9" s="58">
        <v>4570</v>
      </c>
      <c r="M9" s="59">
        <v>18.871041004253211</v>
      </c>
      <c r="N9" s="58">
        <v>3592</v>
      </c>
      <c r="O9" s="59">
        <v>18.166186213523492</v>
      </c>
      <c r="P9" s="58">
        <v>3886</v>
      </c>
      <c r="Q9" s="59">
        <v>19.140028567206816</v>
      </c>
    </row>
    <row r="10" spans="1:17" s="71" customFormat="1" ht="11.25">
      <c r="A10" s="74" t="s">
        <v>72</v>
      </c>
      <c r="B10" s="55">
        <v>23068</v>
      </c>
      <c r="C10" s="56"/>
      <c r="D10" s="55">
        <v>23138</v>
      </c>
      <c r="E10" s="56"/>
      <c r="F10" s="55">
        <v>22928</v>
      </c>
      <c r="G10" s="56"/>
      <c r="H10" s="55">
        <v>22704</v>
      </c>
      <c r="I10" s="56"/>
      <c r="J10" s="55">
        <v>33794</v>
      </c>
      <c r="K10" s="56"/>
      <c r="L10" s="55">
        <v>30073</v>
      </c>
      <c r="M10" s="56"/>
      <c r="N10" s="55">
        <v>21100</v>
      </c>
      <c r="O10" s="56"/>
      <c r="P10" s="55">
        <v>22456</v>
      </c>
      <c r="Q10" s="56"/>
    </row>
    <row r="11" spans="1:17" s="71" customFormat="1" ht="11.25">
      <c r="A11" s="57" t="s">
        <v>69</v>
      </c>
      <c r="B11" s="58">
        <v>12632</v>
      </c>
      <c r="C11" s="59">
        <v>54.759840471649035</v>
      </c>
      <c r="D11" s="58">
        <v>12768</v>
      </c>
      <c r="E11" s="59">
        <v>55.181951767654937</v>
      </c>
      <c r="F11" s="58">
        <v>12882</v>
      </c>
      <c r="G11" s="59">
        <v>56.184577808792746</v>
      </c>
      <c r="H11" s="58">
        <v>10925</v>
      </c>
      <c r="I11" s="59">
        <v>48.119274136715994</v>
      </c>
      <c r="J11" s="58">
        <v>16518</v>
      </c>
      <c r="K11" s="59">
        <v>48.8784991418595</v>
      </c>
      <c r="L11" s="58">
        <v>13245</v>
      </c>
      <c r="M11" s="59">
        <v>44.042829115818179</v>
      </c>
      <c r="N11" s="58">
        <v>10962</v>
      </c>
      <c r="O11" s="59">
        <v>51.952606635071085</v>
      </c>
      <c r="P11" s="58">
        <v>11227</v>
      </c>
      <c r="Q11" s="59">
        <v>49.995546847167795</v>
      </c>
    </row>
    <row r="12" spans="1:17" s="71" customFormat="1" ht="11.25">
      <c r="A12" s="75" t="s">
        <v>62</v>
      </c>
      <c r="B12" s="253">
        <v>61879</v>
      </c>
      <c r="C12" s="47"/>
      <c r="D12" s="253">
        <v>59107</v>
      </c>
      <c r="E12" s="47"/>
      <c r="F12" s="253">
        <v>52366</v>
      </c>
      <c r="G12" s="47"/>
      <c r="H12" s="253">
        <v>56933</v>
      </c>
      <c r="I12" s="47"/>
      <c r="J12" s="253">
        <v>51715</v>
      </c>
      <c r="K12" s="47"/>
      <c r="L12" s="253">
        <v>45623</v>
      </c>
      <c r="M12" s="47"/>
      <c r="N12" s="253">
        <v>37819</v>
      </c>
      <c r="O12" s="47"/>
      <c r="P12" s="253">
        <v>42231</v>
      </c>
      <c r="Q12" s="47"/>
    </row>
    <row r="13" spans="1:17" s="71" customFormat="1" ht="11.25">
      <c r="A13" s="74" t="s">
        <v>70</v>
      </c>
      <c r="B13" s="55">
        <v>28212</v>
      </c>
      <c r="C13" s="56"/>
      <c r="D13" s="55">
        <v>25426</v>
      </c>
      <c r="E13" s="56"/>
      <c r="F13" s="55">
        <v>23142</v>
      </c>
      <c r="G13" s="56"/>
      <c r="H13" s="55">
        <v>23807</v>
      </c>
      <c r="I13" s="56"/>
      <c r="J13" s="55">
        <v>17904</v>
      </c>
      <c r="K13" s="56"/>
      <c r="L13" s="55">
        <v>11237</v>
      </c>
      <c r="M13" s="56"/>
      <c r="N13" s="55">
        <v>13962</v>
      </c>
      <c r="O13" s="56"/>
      <c r="P13" s="55">
        <v>17452</v>
      </c>
      <c r="Q13" s="56"/>
    </row>
    <row r="14" spans="1:17" s="71" customFormat="1" ht="11.25">
      <c r="A14" s="57" t="s">
        <v>69</v>
      </c>
      <c r="B14" s="58">
        <v>8379</v>
      </c>
      <c r="C14" s="59">
        <v>29.70012760527435</v>
      </c>
      <c r="D14" s="58">
        <v>6528</v>
      </c>
      <c r="E14" s="59">
        <v>25.674506410760639</v>
      </c>
      <c r="F14" s="58">
        <v>6250</v>
      </c>
      <c r="G14" s="59">
        <v>27.007173105176737</v>
      </c>
      <c r="H14" s="58">
        <v>5554</v>
      </c>
      <c r="I14" s="59">
        <v>23.329272902927713</v>
      </c>
      <c r="J14" s="58">
        <v>4177</v>
      </c>
      <c r="K14" s="59">
        <v>23.329982126899019</v>
      </c>
      <c r="L14" s="58">
        <v>2101</v>
      </c>
      <c r="M14" s="59">
        <v>18.697161164011746</v>
      </c>
      <c r="N14" s="58">
        <v>2938</v>
      </c>
      <c r="O14" s="59">
        <v>21.042830540037244</v>
      </c>
      <c r="P14" s="58">
        <v>2261</v>
      </c>
      <c r="Q14" s="59">
        <v>12.955535182214073</v>
      </c>
    </row>
    <row r="15" spans="1:17" s="71" customFormat="1" ht="11.25">
      <c r="A15" s="74" t="s">
        <v>71</v>
      </c>
      <c r="B15" s="55">
        <v>25782</v>
      </c>
      <c r="C15" s="56"/>
      <c r="D15" s="55">
        <v>24724</v>
      </c>
      <c r="E15" s="56"/>
      <c r="F15" s="55">
        <v>20151</v>
      </c>
      <c r="G15" s="56"/>
      <c r="H15" s="55">
        <v>23389</v>
      </c>
      <c r="I15" s="56"/>
      <c r="J15" s="55">
        <v>21954</v>
      </c>
      <c r="K15" s="56"/>
      <c r="L15" s="55">
        <v>22804</v>
      </c>
      <c r="M15" s="56"/>
      <c r="N15" s="55">
        <v>18574</v>
      </c>
      <c r="O15" s="56"/>
      <c r="P15" s="55">
        <v>19030</v>
      </c>
      <c r="Q15" s="56"/>
    </row>
    <row r="16" spans="1:17" s="71" customFormat="1" ht="11.25">
      <c r="A16" s="57" t="s">
        <v>69</v>
      </c>
      <c r="B16" s="58">
        <v>4005</v>
      </c>
      <c r="C16" s="59">
        <v>15.534093553642075</v>
      </c>
      <c r="D16" s="58">
        <v>4197</v>
      </c>
      <c r="E16" s="59">
        <v>16.975408509949848</v>
      </c>
      <c r="F16" s="58">
        <v>3162</v>
      </c>
      <c r="G16" s="59">
        <v>15.691528956379337</v>
      </c>
      <c r="H16" s="58">
        <v>4643</v>
      </c>
      <c r="I16" s="59">
        <v>19.851212108256018</v>
      </c>
      <c r="J16" s="58">
        <v>4653</v>
      </c>
      <c r="K16" s="59">
        <v>21.194315386717683</v>
      </c>
      <c r="L16" s="58">
        <v>4270</v>
      </c>
      <c r="M16" s="59">
        <v>18.724785125416592</v>
      </c>
      <c r="N16" s="58">
        <v>3312</v>
      </c>
      <c r="O16" s="59">
        <v>17.831377193926993</v>
      </c>
      <c r="P16" s="58">
        <v>3596</v>
      </c>
      <c r="Q16" s="59">
        <v>18.896479243300053</v>
      </c>
    </row>
    <row r="17" spans="1:17" s="71" customFormat="1" ht="11.25">
      <c r="A17" s="74" t="s">
        <v>72</v>
      </c>
      <c r="B17" s="55">
        <v>7886</v>
      </c>
      <c r="C17" s="56"/>
      <c r="D17" s="55">
        <v>8957</v>
      </c>
      <c r="E17" s="56"/>
      <c r="F17" s="55">
        <v>9072</v>
      </c>
      <c r="G17" s="56"/>
      <c r="H17" s="55">
        <v>9736</v>
      </c>
      <c r="I17" s="56"/>
      <c r="J17" s="55">
        <v>11856</v>
      </c>
      <c r="K17" s="56"/>
      <c r="L17" s="55">
        <v>11582</v>
      </c>
      <c r="M17" s="56"/>
      <c r="N17" s="55">
        <v>5282</v>
      </c>
      <c r="O17" s="56"/>
      <c r="P17" s="55">
        <v>5749</v>
      </c>
      <c r="Q17" s="56"/>
    </row>
    <row r="18" spans="1:17" s="71" customFormat="1" ht="11.25">
      <c r="A18" s="57" t="s">
        <v>69</v>
      </c>
      <c r="B18" s="58">
        <v>3076</v>
      </c>
      <c r="C18" s="59">
        <v>39.005833121988331</v>
      </c>
      <c r="D18" s="58">
        <v>3769</v>
      </c>
      <c r="E18" s="59">
        <v>42.078821033828291</v>
      </c>
      <c r="F18" s="58">
        <v>4087</v>
      </c>
      <c r="G18" s="59">
        <v>45.050705467372133</v>
      </c>
      <c r="H18" s="58">
        <v>2612</v>
      </c>
      <c r="I18" s="59">
        <v>26.828266228430568</v>
      </c>
      <c r="J18" s="58">
        <v>4094</v>
      </c>
      <c r="K18" s="59">
        <v>34.531039136302297</v>
      </c>
      <c r="L18" s="58">
        <v>3010</v>
      </c>
      <c r="M18" s="59">
        <v>25.988603004662409</v>
      </c>
      <c r="N18" s="58">
        <v>2280</v>
      </c>
      <c r="O18" s="59">
        <v>43.165467625899282</v>
      </c>
      <c r="P18" s="58">
        <v>2229</v>
      </c>
      <c r="Q18" s="59">
        <v>38.771960340928857</v>
      </c>
    </row>
    <row r="19" spans="1:17" s="71" customFormat="1" ht="11.25">
      <c r="A19" s="75" t="s">
        <v>63</v>
      </c>
      <c r="B19" s="253">
        <v>2184</v>
      </c>
      <c r="C19" s="47"/>
      <c r="D19" s="253">
        <v>2078</v>
      </c>
      <c r="E19" s="47"/>
      <c r="F19" s="253">
        <v>1825</v>
      </c>
      <c r="G19" s="47"/>
      <c r="H19" s="253">
        <v>1857</v>
      </c>
      <c r="I19" s="47"/>
      <c r="J19" s="253">
        <v>1560</v>
      </c>
      <c r="K19" s="47"/>
      <c r="L19" s="253">
        <v>1576</v>
      </c>
      <c r="M19" s="47"/>
      <c r="N19" s="253">
        <v>1595</v>
      </c>
      <c r="O19" s="47"/>
      <c r="P19" s="253">
        <v>1530</v>
      </c>
      <c r="Q19" s="47"/>
    </row>
    <row r="20" spans="1:17" s="71" customFormat="1" ht="11.25">
      <c r="A20" s="74" t="s">
        <v>70</v>
      </c>
      <c r="B20" s="55">
        <v>1188</v>
      </c>
      <c r="C20" s="56"/>
      <c r="D20" s="55">
        <v>1333</v>
      </c>
      <c r="E20" s="56"/>
      <c r="F20" s="55">
        <v>1051</v>
      </c>
      <c r="G20" s="56"/>
      <c r="H20" s="55">
        <v>1095</v>
      </c>
      <c r="I20" s="56"/>
      <c r="J20" s="55">
        <v>980</v>
      </c>
      <c r="K20" s="56"/>
      <c r="L20" s="55">
        <v>1034</v>
      </c>
      <c r="M20" s="56"/>
      <c r="N20" s="55">
        <v>958</v>
      </c>
      <c r="O20" s="56"/>
      <c r="P20" s="55">
        <v>738</v>
      </c>
      <c r="Q20" s="56"/>
    </row>
    <row r="21" spans="1:17" s="71" customFormat="1" ht="11.25">
      <c r="A21" s="57" t="s">
        <v>69</v>
      </c>
      <c r="B21" s="58">
        <v>468</v>
      </c>
      <c r="C21" s="59">
        <v>39.393939393939391</v>
      </c>
      <c r="D21" s="58">
        <v>523</v>
      </c>
      <c r="E21" s="59">
        <v>39.234808702175542</v>
      </c>
      <c r="F21" s="58">
        <v>378</v>
      </c>
      <c r="G21" s="59">
        <v>35.965746907706944</v>
      </c>
      <c r="H21" s="58">
        <v>394</v>
      </c>
      <c r="I21" s="59">
        <v>35.981735159817354</v>
      </c>
      <c r="J21" s="58">
        <v>326</v>
      </c>
      <c r="K21" s="59">
        <v>33.265306122448976</v>
      </c>
      <c r="L21" s="58">
        <v>337</v>
      </c>
      <c r="M21" s="59">
        <v>32.591876208897489</v>
      </c>
      <c r="N21" s="58">
        <v>245</v>
      </c>
      <c r="O21" s="59">
        <v>25.5741127348643</v>
      </c>
      <c r="P21" s="58">
        <v>145</v>
      </c>
      <c r="Q21" s="59">
        <v>19.647696476964768</v>
      </c>
    </row>
    <row r="22" spans="1:17" s="71" customFormat="1" ht="11.25">
      <c r="A22" s="74" t="s">
        <v>71</v>
      </c>
      <c r="B22" s="55">
        <v>382</v>
      </c>
      <c r="C22" s="56"/>
      <c r="D22" s="55">
        <v>417</v>
      </c>
      <c r="E22" s="56"/>
      <c r="F22" s="55">
        <v>352</v>
      </c>
      <c r="G22" s="56"/>
      <c r="H22" s="55">
        <v>357</v>
      </c>
      <c r="I22" s="56"/>
      <c r="J22" s="55">
        <v>309</v>
      </c>
      <c r="K22" s="56"/>
      <c r="L22" s="55">
        <v>269</v>
      </c>
      <c r="M22" s="56"/>
      <c r="N22" s="55">
        <v>344</v>
      </c>
      <c r="O22" s="56"/>
      <c r="P22" s="55">
        <v>305</v>
      </c>
      <c r="Q22" s="56"/>
    </row>
    <row r="23" spans="1:17" s="71" customFormat="1" ht="11.25">
      <c r="A23" s="57" t="s">
        <v>69</v>
      </c>
      <c r="B23" s="58">
        <v>152</v>
      </c>
      <c r="C23" s="59">
        <v>39.790575916230367</v>
      </c>
      <c r="D23" s="58">
        <v>175</v>
      </c>
      <c r="E23" s="59">
        <v>41.966426858513188</v>
      </c>
      <c r="F23" s="58">
        <v>143</v>
      </c>
      <c r="G23" s="59">
        <v>40.625</v>
      </c>
      <c r="H23" s="58">
        <v>153</v>
      </c>
      <c r="I23" s="59">
        <v>42.857142857142854</v>
      </c>
      <c r="J23" s="58">
        <v>122</v>
      </c>
      <c r="K23" s="59">
        <v>39.482200647249186</v>
      </c>
      <c r="L23" s="58">
        <v>108</v>
      </c>
      <c r="M23" s="59">
        <v>40.148698884758367</v>
      </c>
      <c r="N23" s="58">
        <v>134</v>
      </c>
      <c r="O23" s="59">
        <v>38.953488372093027</v>
      </c>
      <c r="P23" s="58">
        <v>80</v>
      </c>
      <c r="Q23" s="59">
        <v>26.229508196721312</v>
      </c>
    </row>
    <row r="24" spans="1:17" s="71" customFormat="1" ht="11.25">
      <c r="A24" s="74" t="s">
        <v>72</v>
      </c>
      <c r="B24" s="55">
        <v>614</v>
      </c>
      <c r="C24" s="56"/>
      <c r="D24" s="55">
        <v>328</v>
      </c>
      <c r="E24" s="56"/>
      <c r="F24" s="55">
        <v>422</v>
      </c>
      <c r="G24" s="56"/>
      <c r="H24" s="55">
        <v>405</v>
      </c>
      <c r="I24" s="56"/>
      <c r="J24" s="55">
        <v>271</v>
      </c>
      <c r="K24" s="56"/>
      <c r="L24" s="55">
        <v>273</v>
      </c>
      <c r="M24" s="56"/>
      <c r="N24" s="55">
        <v>293</v>
      </c>
      <c r="O24" s="56"/>
      <c r="P24" s="55">
        <v>487</v>
      </c>
      <c r="Q24" s="56"/>
    </row>
    <row r="25" spans="1:17" s="71" customFormat="1" ht="11.25">
      <c r="A25" s="57" t="s">
        <v>69</v>
      </c>
      <c r="B25" s="58">
        <v>303</v>
      </c>
      <c r="C25" s="59">
        <v>49.348534201954394</v>
      </c>
      <c r="D25" s="58">
        <v>157</v>
      </c>
      <c r="E25" s="59">
        <v>47.865853658536587</v>
      </c>
      <c r="F25" s="58">
        <v>202</v>
      </c>
      <c r="G25" s="59">
        <v>47.867298578199055</v>
      </c>
      <c r="H25" s="58">
        <v>195</v>
      </c>
      <c r="I25" s="59">
        <v>48.148148148148145</v>
      </c>
      <c r="J25" s="58">
        <v>129</v>
      </c>
      <c r="K25" s="59">
        <v>47.601476014760145</v>
      </c>
      <c r="L25" s="58">
        <v>106</v>
      </c>
      <c r="M25" s="59">
        <v>38.827838827838832</v>
      </c>
      <c r="N25" s="58">
        <v>155</v>
      </c>
      <c r="O25" s="59">
        <v>52.901023890784984</v>
      </c>
      <c r="P25" s="58">
        <v>209</v>
      </c>
      <c r="Q25" s="59">
        <v>42.915811088295683</v>
      </c>
    </row>
    <row r="26" spans="1:17" s="71" customFormat="1" ht="11.25">
      <c r="A26" s="75" t="s">
        <v>64</v>
      </c>
      <c r="B26" s="253">
        <v>75643</v>
      </c>
      <c r="C26" s="47"/>
      <c r="D26" s="253">
        <v>72121</v>
      </c>
      <c r="E26" s="47"/>
      <c r="F26" s="253">
        <v>68235</v>
      </c>
      <c r="G26" s="47"/>
      <c r="H26" s="253">
        <v>65685</v>
      </c>
      <c r="I26" s="47"/>
      <c r="J26" s="253">
        <v>64182</v>
      </c>
      <c r="K26" s="47"/>
      <c r="L26" s="253">
        <v>52965</v>
      </c>
      <c r="M26" s="47"/>
      <c r="N26" s="253">
        <v>44676</v>
      </c>
      <c r="O26" s="47"/>
      <c r="P26" s="253">
        <v>43196</v>
      </c>
      <c r="Q26" s="47"/>
    </row>
    <row r="27" spans="1:17" s="71" customFormat="1" ht="11.25">
      <c r="A27" s="74" t="s">
        <v>70</v>
      </c>
      <c r="B27" s="55">
        <v>53503</v>
      </c>
      <c r="C27" s="56"/>
      <c r="D27" s="55">
        <v>50789</v>
      </c>
      <c r="E27" s="56"/>
      <c r="F27" s="55">
        <v>47665</v>
      </c>
      <c r="G27" s="56"/>
      <c r="H27" s="55">
        <v>46166</v>
      </c>
      <c r="I27" s="56"/>
      <c r="J27" s="55">
        <v>41395</v>
      </c>
      <c r="K27" s="56"/>
      <c r="L27" s="55">
        <v>33603</v>
      </c>
      <c r="M27" s="56"/>
      <c r="N27" s="55">
        <v>28296</v>
      </c>
      <c r="O27" s="56"/>
      <c r="P27" s="55">
        <v>26008</v>
      </c>
      <c r="Q27" s="56"/>
    </row>
    <row r="28" spans="1:17" s="71" customFormat="1" ht="11.25">
      <c r="A28" s="77" t="s">
        <v>69</v>
      </c>
      <c r="B28" s="58">
        <v>22250</v>
      </c>
      <c r="C28" s="59">
        <v>41.586453096088071</v>
      </c>
      <c r="D28" s="58">
        <v>20636</v>
      </c>
      <c r="E28" s="59">
        <v>40.630845261769281</v>
      </c>
      <c r="F28" s="58">
        <v>18666</v>
      </c>
      <c r="G28" s="59">
        <v>39.160809818525124</v>
      </c>
      <c r="H28" s="58">
        <v>17904</v>
      </c>
      <c r="I28" s="59">
        <v>38.781787462634838</v>
      </c>
      <c r="J28" s="58">
        <v>15037</v>
      </c>
      <c r="K28" s="59">
        <v>36.325643193622419</v>
      </c>
      <c r="L28" s="58">
        <v>11408</v>
      </c>
      <c r="M28" s="59">
        <v>33.949349760438061</v>
      </c>
      <c r="N28" s="58">
        <v>8368</v>
      </c>
      <c r="O28" s="59">
        <v>29.573084534916593</v>
      </c>
      <c r="P28" s="58">
        <v>6578</v>
      </c>
      <c r="Q28" s="59">
        <v>25.292217779144877</v>
      </c>
    </row>
    <row r="29" spans="1:17" s="67" customFormat="1" ht="11.25">
      <c r="A29" s="74" t="s">
        <v>71</v>
      </c>
      <c r="B29" s="55">
        <v>7572</v>
      </c>
      <c r="C29" s="56"/>
      <c r="D29" s="55">
        <v>7479</v>
      </c>
      <c r="E29" s="56"/>
      <c r="F29" s="55">
        <v>7136</v>
      </c>
      <c r="G29" s="56"/>
      <c r="H29" s="55">
        <v>6956</v>
      </c>
      <c r="I29" s="56"/>
      <c r="J29" s="55">
        <v>1120</v>
      </c>
      <c r="K29" s="56"/>
      <c r="L29" s="55">
        <v>1144</v>
      </c>
      <c r="M29" s="56"/>
      <c r="N29" s="55">
        <v>855</v>
      </c>
      <c r="O29" s="56"/>
      <c r="P29" s="55">
        <v>968</v>
      </c>
      <c r="Q29" s="56"/>
    </row>
    <row r="30" spans="1:17" s="67" customFormat="1" ht="11.25">
      <c r="A30" s="77" t="s">
        <v>69</v>
      </c>
      <c r="B30" s="58">
        <v>2988</v>
      </c>
      <c r="C30" s="59">
        <v>39.461172741679874</v>
      </c>
      <c r="D30" s="58">
        <v>2976</v>
      </c>
      <c r="E30" s="59">
        <v>39.791415964701166</v>
      </c>
      <c r="F30" s="58">
        <v>2831</v>
      </c>
      <c r="G30" s="59">
        <v>39.67208520179372</v>
      </c>
      <c r="H30" s="58">
        <v>2753</v>
      </c>
      <c r="I30" s="59">
        <v>39.577343300747557</v>
      </c>
      <c r="J30" s="58">
        <v>182</v>
      </c>
      <c r="K30" s="59">
        <v>16.25</v>
      </c>
      <c r="L30" s="58">
        <v>192</v>
      </c>
      <c r="M30" s="59">
        <v>16.783216783216783</v>
      </c>
      <c r="N30" s="58">
        <v>146</v>
      </c>
      <c r="O30" s="59">
        <v>17.076023391812868</v>
      </c>
      <c r="P30" s="58">
        <v>210</v>
      </c>
      <c r="Q30" s="59">
        <v>21.694214876033058</v>
      </c>
    </row>
    <row r="31" spans="1:17" s="70" customFormat="1" ht="12.75">
      <c r="A31" s="74" t="s">
        <v>72</v>
      </c>
      <c r="B31" s="55">
        <v>14568</v>
      </c>
      <c r="C31" s="56"/>
      <c r="D31" s="55">
        <v>13853</v>
      </c>
      <c r="E31" s="56"/>
      <c r="F31" s="55">
        <v>13434</v>
      </c>
      <c r="G31" s="56"/>
      <c r="H31" s="55">
        <v>12563</v>
      </c>
      <c r="I31" s="56"/>
      <c r="J31" s="55">
        <v>21667</v>
      </c>
      <c r="K31" s="56"/>
      <c r="L31" s="55">
        <v>18218</v>
      </c>
      <c r="M31" s="56"/>
      <c r="N31" s="55">
        <v>15525</v>
      </c>
      <c r="O31" s="56"/>
      <c r="P31" s="55">
        <v>16220</v>
      </c>
      <c r="Q31" s="56"/>
    </row>
    <row r="32" spans="1:17" s="67" customFormat="1" ht="12.75" customHeight="1">
      <c r="A32" s="60" t="s">
        <v>69</v>
      </c>
      <c r="B32" s="61">
        <v>9253</v>
      </c>
      <c r="C32" s="62">
        <v>63.515925315760569</v>
      </c>
      <c r="D32" s="61">
        <v>8842</v>
      </c>
      <c r="E32" s="62">
        <v>63.827329820255542</v>
      </c>
      <c r="F32" s="61">
        <v>8593</v>
      </c>
      <c r="G32" s="62">
        <v>63.964567515259787</v>
      </c>
      <c r="H32" s="61">
        <v>8118</v>
      </c>
      <c r="I32" s="62">
        <v>64.618323648809991</v>
      </c>
      <c r="J32" s="61">
        <v>12295</v>
      </c>
      <c r="K32" s="62">
        <v>56.7452808418332</v>
      </c>
      <c r="L32" s="61">
        <v>10129</v>
      </c>
      <c r="M32" s="62">
        <v>55.59885827203864</v>
      </c>
      <c r="N32" s="61">
        <v>8527</v>
      </c>
      <c r="O32" s="62">
        <v>54.924315619967793</v>
      </c>
      <c r="P32" s="61">
        <v>8789</v>
      </c>
      <c r="Q32" s="62">
        <v>54.18618988902589</v>
      </c>
    </row>
    <row r="33" spans="1:9" s="67" customFormat="1" ht="11.25">
      <c r="A33" s="64"/>
      <c r="I33" s="69"/>
    </row>
    <row r="34" spans="1:9" s="67" customFormat="1" ht="11.25">
      <c r="A34" s="68" t="s">
        <v>57</v>
      </c>
      <c r="I34" s="69"/>
    </row>
    <row r="35" spans="1:9" ht="12.75" customHeight="1">
      <c r="A35" s="68" t="s">
        <v>58</v>
      </c>
    </row>
    <row r="36" spans="1:9" ht="12.75" customHeight="1">
      <c r="A36" s="83"/>
    </row>
    <row r="37" spans="1:9" ht="12.75" customHeight="1"/>
    <row r="38" spans="1:9" ht="12.75" customHeight="1"/>
  </sheetData>
  <mergeCells count="10">
    <mergeCell ref="J3:K3"/>
    <mergeCell ref="L3:M3"/>
    <mergeCell ref="N3:O3"/>
    <mergeCell ref="P3:Q3"/>
    <mergeCell ref="A1:B1"/>
    <mergeCell ref="A3:A4"/>
    <mergeCell ref="B3:C3"/>
    <mergeCell ref="D3:E3"/>
    <mergeCell ref="F3:G3"/>
    <mergeCell ref="H3:I3"/>
  </mergeCells>
  <hyperlinks>
    <hyperlink ref="A1" location="Index!A1" display="retour à l'index" xr:uid="{229C041D-5A97-42CA-9BFF-18E84FCD127F}"/>
  </hyperlinks>
  <pageMargins left="0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CC64-2F85-4185-B1CF-B8F1E24D8E6B}">
  <dimension ref="A1:S55"/>
  <sheetViews>
    <sheetView workbookViewId="0">
      <selection activeCell="A2" sqref="A2"/>
    </sheetView>
  </sheetViews>
  <sheetFormatPr baseColWidth="10" defaultColWidth="11" defaultRowHeight="14.25"/>
  <cols>
    <col min="1" max="1" width="36.25" style="12" customWidth="1"/>
    <col min="2" max="2" width="13.125" style="12" customWidth="1"/>
    <col min="3" max="3" width="6.875" style="12" customWidth="1"/>
    <col min="4" max="4" width="13.125" style="12" customWidth="1"/>
    <col min="5" max="5" width="6.875" style="12" customWidth="1"/>
    <col min="6" max="6" width="13.125" style="12" customWidth="1"/>
    <col min="7" max="7" width="6.875" style="12" customWidth="1"/>
    <col min="8" max="8" width="13.125" style="12" customWidth="1"/>
    <col min="9" max="9" width="6.875" style="12" customWidth="1"/>
    <col min="10" max="10" width="13.125" style="12" customWidth="1"/>
    <col min="11" max="11" width="6.875" style="51" customWidth="1"/>
    <col min="12" max="12" width="13.125" style="12" customWidth="1"/>
    <col min="13" max="13" width="6.875" style="12" customWidth="1"/>
    <col min="14" max="14" width="13.125" style="12" customWidth="1"/>
    <col min="15" max="15" width="6.875" style="12" customWidth="1"/>
    <col min="16" max="16" width="13.125" style="12" customWidth="1"/>
    <col min="17" max="17" width="6.875" style="12" customWidth="1"/>
    <col min="18" max="18" width="13.125" style="12" customWidth="1"/>
    <col min="19" max="19" width="6.875" style="12" customWidth="1"/>
    <col min="20" max="16384" width="11" style="12"/>
  </cols>
  <sheetData>
    <row r="1" spans="1:19" ht="13.5" customHeight="1">
      <c r="A1" s="257" t="s">
        <v>52</v>
      </c>
      <c r="B1" s="257"/>
      <c r="C1" s="257"/>
      <c r="D1" s="258"/>
    </row>
    <row r="2" spans="1:19" s="53" customFormat="1" ht="12">
      <c r="A2" s="52" t="s">
        <v>196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S2" s="54" t="s">
        <v>174</v>
      </c>
    </row>
    <row r="3" spans="1:19" s="67" customFormat="1" ht="11.25">
      <c r="A3" s="270"/>
      <c r="B3" s="264">
        <v>2023</v>
      </c>
      <c r="C3" s="265"/>
      <c r="D3" s="264">
        <v>2021</v>
      </c>
      <c r="E3" s="265"/>
      <c r="F3" s="264">
        <v>2019</v>
      </c>
      <c r="G3" s="265"/>
      <c r="H3" s="264">
        <v>2017</v>
      </c>
      <c r="I3" s="265"/>
      <c r="J3" s="264">
        <v>2015</v>
      </c>
      <c r="K3" s="265"/>
      <c r="L3" s="264">
        <v>2012</v>
      </c>
      <c r="M3" s="265"/>
      <c r="N3" s="264">
        <v>2008</v>
      </c>
      <c r="O3" s="265"/>
      <c r="P3" s="264">
        <v>2004</v>
      </c>
      <c r="Q3" s="265"/>
      <c r="R3" s="266">
        <v>2000</v>
      </c>
      <c r="S3" s="267"/>
    </row>
    <row r="4" spans="1:19" s="71" customFormat="1" ht="21" customHeight="1">
      <c r="A4" s="271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35" t="s">
        <v>60</v>
      </c>
      <c r="R4" s="13" t="s">
        <v>53</v>
      </c>
      <c r="S4" s="23" t="s">
        <v>60</v>
      </c>
    </row>
    <row r="5" spans="1:19" s="71" customFormat="1" ht="11.25">
      <c r="A5" s="75" t="s">
        <v>62</v>
      </c>
      <c r="B5" s="73">
        <v>68989</v>
      </c>
      <c r="C5" s="40"/>
      <c r="D5" s="73">
        <v>62098</v>
      </c>
      <c r="E5" s="40"/>
      <c r="F5" s="73">
        <v>59109</v>
      </c>
      <c r="G5" s="40"/>
      <c r="H5" s="73">
        <v>52366</v>
      </c>
      <c r="I5" s="40"/>
      <c r="J5" s="73">
        <v>56933</v>
      </c>
      <c r="K5" s="40"/>
      <c r="L5" s="73">
        <v>51715</v>
      </c>
      <c r="M5" s="40"/>
      <c r="N5" s="73">
        <v>45623</v>
      </c>
      <c r="O5" s="40"/>
      <c r="P5" s="73">
        <v>37819</v>
      </c>
      <c r="Q5" s="40"/>
      <c r="R5" s="73">
        <v>42231</v>
      </c>
      <c r="S5" s="40"/>
    </row>
    <row r="6" spans="1:19" s="71" customFormat="1" ht="11.25">
      <c r="A6" s="74" t="s">
        <v>74</v>
      </c>
      <c r="B6" s="55">
        <v>470</v>
      </c>
      <c r="C6" s="56"/>
      <c r="D6" s="55">
        <v>543</v>
      </c>
      <c r="E6" s="56"/>
      <c r="F6" s="55">
        <v>535</v>
      </c>
      <c r="G6" s="56"/>
      <c r="H6" s="55">
        <v>579</v>
      </c>
      <c r="I6" s="56"/>
      <c r="J6" s="55">
        <v>515</v>
      </c>
      <c r="K6" s="56"/>
      <c r="L6" s="55">
        <v>389</v>
      </c>
      <c r="M6" s="56"/>
      <c r="N6" s="55">
        <v>683</v>
      </c>
      <c r="O6" s="56"/>
      <c r="P6" s="55">
        <v>1661</v>
      </c>
      <c r="Q6" s="56"/>
      <c r="R6" s="55">
        <v>1807</v>
      </c>
      <c r="S6" s="56"/>
    </row>
    <row r="7" spans="1:19" s="71" customFormat="1" ht="11.25">
      <c r="A7" s="57" t="s">
        <v>69</v>
      </c>
      <c r="B7" s="58">
        <v>193</v>
      </c>
      <c r="C7" s="59">
        <v>41.063829787234042</v>
      </c>
      <c r="D7" s="58">
        <v>200</v>
      </c>
      <c r="E7" s="59">
        <v>36.83241252302026</v>
      </c>
      <c r="F7" s="58">
        <v>209</v>
      </c>
      <c r="G7" s="59">
        <v>39.065420560747668</v>
      </c>
      <c r="H7" s="58">
        <v>209</v>
      </c>
      <c r="I7" s="59">
        <v>36.096718480138165</v>
      </c>
      <c r="J7" s="58">
        <v>193</v>
      </c>
      <c r="K7" s="59">
        <v>37.475728155339802</v>
      </c>
      <c r="L7" s="58">
        <v>137</v>
      </c>
      <c r="M7" s="59">
        <v>35.218508997429304</v>
      </c>
      <c r="N7" s="58">
        <v>219</v>
      </c>
      <c r="O7" s="59">
        <v>32.064421669106878</v>
      </c>
      <c r="P7" s="58">
        <v>591</v>
      </c>
      <c r="Q7" s="59">
        <v>35.580975316074657</v>
      </c>
      <c r="R7" s="58">
        <v>595</v>
      </c>
      <c r="S7" s="59">
        <v>32.927504150525735</v>
      </c>
    </row>
    <row r="8" spans="1:19" s="71" customFormat="1" ht="11.25">
      <c r="A8" s="74" t="s">
        <v>75</v>
      </c>
      <c r="B8" s="55">
        <v>3150</v>
      </c>
      <c r="C8" s="56"/>
      <c r="D8" s="55">
        <v>2637</v>
      </c>
      <c r="E8" s="56"/>
      <c r="F8" s="55">
        <v>2474</v>
      </c>
      <c r="G8" s="56"/>
      <c r="H8" s="55">
        <v>2405</v>
      </c>
      <c r="I8" s="56"/>
      <c r="J8" s="55">
        <v>3553</v>
      </c>
      <c r="K8" s="56"/>
      <c r="L8" s="55">
        <v>2727</v>
      </c>
      <c r="M8" s="56"/>
      <c r="N8" s="55">
        <v>3276</v>
      </c>
      <c r="O8" s="56"/>
      <c r="P8" s="55">
        <v>3333</v>
      </c>
      <c r="Q8" s="56"/>
      <c r="R8" s="55">
        <v>3454</v>
      </c>
      <c r="S8" s="56"/>
    </row>
    <row r="9" spans="1:19" s="71" customFormat="1" ht="11.25">
      <c r="A9" s="57" t="s">
        <v>69</v>
      </c>
      <c r="B9" s="58">
        <v>1088</v>
      </c>
      <c r="C9" s="59">
        <v>34.539682539682545</v>
      </c>
      <c r="D9" s="58">
        <v>855</v>
      </c>
      <c r="E9" s="59">
        <v>32.423208191126278</v>
      </c>
      <c r="F9" s="58">
        <v>809</v>
      </c>
      <c r="G9" s="59">
        <v>32.70008084074373</v>
      </c>
      <c r="H9" s="58">
        <v>666</v>
      </c>
      <c r="I9" s="59">
        <v>27.692307692307693</v>
      </c>
      <c r="J9" s="58">
        <v>1042</v>
      </c>
      <c r="K9" s="59">
        <v>29.327329017731497</v>
      </c>
      <c r="L9" s="58">
        <v>1010</v>
      </c>
      <c r="M9" s="59">
        <v>37.037037037037038</v>
      </c>
      <c r="N9" s="58">
        <v>1049</v>
      </c>
      <c r="O9" s="59">
        <v>32.020757020757017</v>
      </c>
      <c r="P9" s="58">
        <v>805</v>
      </c>
      <c r="Q9" s="59">
        <v>24.152415241524153</v>
      </c>
      <c r="R9" s="58">
        <v>819</v>
      </c>
      <c r="S9" s="59">
        <v>23.711638679791548</v>
      </c>
    </row>
    <row r="10" spans="1:19" s="71" customFormat="1" ht="11.25">
      <c r="A10" s="74" t="s">
        <v>76</v>
      </c>
      <c r="B10" s="55">
        <v>9954</v>
      </c>
      <c r="C10" s="56"/>
      <c r="D10" s="55">
        <v>11200</v>
      </c>
      <c r="E10" s="56"/>
      <c r="F10" s="55">
        <v>10426</v>
      </c>
      <c r="G10" s="56"/>
      <c r="H10" s="55">
        <v>10131</v>
      </c>
      <c r="I10" s="56"/>
      <c r="J10" s="55">
        <v>9275</v>
      </c>
      <c r="K10" s="56"/>
      <c r="L10" s="55">
        <v>9863</v>
      </c>
      <c r="M10" s="56"/>
      <c r="N10" s="55">
        <v>9313</v>
      </c>
      <c r="O10" s="56"/>
      <c r="P10" s="55">
        <v>6706</v>
      </c>
      <c r="Q10" s="56"/>
      <c r="R10" s="55">
        <v>5386</v>
      </c>
      <c r="S10" s="56"/>
    </row>
    <row r="11" spans="1:19" s="71" customFormat="1" ht="11.25">
      <c r="A11" s="57" t="s">
        <v>69</v>
      </c>
      <c r="B11" s="58">
        <v>4752</v>
      </c>
      <c r="C11" s="59">
        <v>47.739602169981914</v>
      </c>
      <c r="D11" s="58">
        <v>5390</v>
      </c>
      <c r="E11" s="59">
        <v>48.125</v>
      </c>
      <c r="F11" s="58">
        <v>5049</v>
      </c>
      <c r="G11" s="59">
        <v>48.427009399577983</v>
      </c>
      <c r="H11" s="58">
        <v>4822</v>
      </c>
      <c r="I11" s="59">
        <v>47.596486032968116</v>
      </c>
      <c r="J11" s="58">
        <v>4278</v>
      </c>
      <c r="K11" s="59">
        <v>46.123989218328845</v>
      </c>
      <c r="L11" s="58">
        <v>2988</v>
      </c>
      <c r="M11" s="59">
        <v>30.295042076447327</v>
      </c>
      <c r="N11" s="58">
        <v>2470</v>
      </c>
      <c r="O11" s="59">
        <v>26.522065929346077</v>
      </c>
      <c r="P11" s="58">
        <v>2696</v>
      </c>
      <c r="Q11" s="59">
        <v>40.202803459588424</v>
      </c>
      <c r="R11" s="58">
        <v>2268</v>
      </c>
      <c r="S11" s="59">
        <v>42.109171927218711</v>
      </c>
    </row>
    <row r="12" spans="1:19" s="71" customFormat="1" ht="11.25">
      <c r="A12" s="74" t="s">
        <v>77</v>
      </c>
      <c r="B12" s="55">
        <v>1513</v>
      </c>
      <c r="C12" s="59"/>
      <c r="D12" s="55">
        <v>1597</v>
      </c>
      <c r="E12" s="59"/>
      <c r="F12" s="55">
        <v>1670</v>
      </c>
      <c r="G12" s="59"/>
      <c r="H12" s="55">
        <v>1729</v>
      </c>
      <c r="I12" s="59"/>
      <c r="J12" s="55">
        <v>1691</v>
      </c>
      <c r="K12" s="59"/>
      <c r="L12" s="55">
        <v>1853</v>
      </c>
      <c r="M12" s="59"/>
      <c r="N12" s="55">
        <v>1602</v>
      </c>
      <c r="O12" s="59"/>
      <c r="P12" s="55">
        <v>770</v>
      </c>
      <c r="Q12" s="59"/>
      <c r="R12" s="55">
        <v>1952</v>
      </c>
      <c r="S12" s="59"/>
    </row>
    <row r="13" spans="1:19" s="71" customFormat="1" ht="11.25">
      <c r="A13" s="57" t="s">
        <v>69</v>
      </c>
      <c r="B13" s="58">
        <v>160</v>
      </c>
      <c r="C13" s="59">
        <v>10.575016523463319</v>
      </c>
      <c r="D13" s="58">
        <v>137</v>
      </c>
      <c r="E13" s="59">
        <v>8.5785848465873524</v>
      </c>
      <c r="F13" s="58">
        <v>142</v>
      </c>
      <c r="G13" s="59">
        <v>8.5029940119760479</v>
      </c>
      <c r="H13" s="58">
        <v>186</v>
      </c>
      <c r="I13" s="59">
        <v>10.757663389242337</v>
      </c>
      <c r="J13" s="58">
        <v>174</v>
      </c>
      <c r="K13" s="59">
        <v>10.289769367238319</v>
      </c>
      <c r="L13" s="58">
        <v>237</v>
      </c>
      <c r="M13" s="59">
        <v>12.790070156502969</v>
      </c>
      <c r="N13" s="58">
        <v>215</v>
      </c>
      <c r="O13" s="59">
        <v>13.420724094881397</v>
      </c>
      <c r="P13" s="58">
        <v>55</v>
      </c>
      <c r="Q13" s="59">
        <v>7.1428571428571423</v>
      </c>
      <c r="R13" s="58">
        <v>138</v>
      </c>
      <c r="S13" s="59">
        <v>7.0696721311475406</v>
      </c>
    </row>
    <row r="14" spans="1:19" s="71" customFormat="1" ht="11.25">
      <c r="A14" s="74" t="s">
        <v>78</v>
      </c>
      <c r="B14" s="55">
        <v>11040</v>
      </c>
      <c r="C14" s="59"/>
      <c r="D14" s="55">
        <v>9192</v>
      </c>
      <c r="E14" s="59"/>
      <c r="F14" s="55">
        <v>9724</v>
      </c>
      <c r="G14" s="59"/>
      <c r="H14" s="55">
        <v>8714</v>
      </c>
      <c r="I14" s="59"/>
      <c r="J14" s="55">
        <v>9105</v>
      </c>
      <c r="K14" s="59"/>
      <c r="L14" s="55">
        <v>8526</v>
      </c>
      <c r="M14" s="59"/>
      <c r="N14" s="55">
        <v>7335</v>
      </c>
      <c r="O14" s="59"/>
      <c r="P14" s="55">
        <v>8463</v>
      </c>
      <c r="Q14" s="59"/>
      <c r="R14" s="55">
        <v>9153</v>
      </c>
      <c r="S14" s="59"/>
    </row>
    <row r="15" spans="1:19" s="71" customFormat="1" ht="11.25">
      <c r="A15" s="57" t="s">
        <v>69</v>
      </c>
      <c r="B15" s="58">
        <v>881</v>
      </c>
      <c r="C15" s="59">
        <v>7.9800724637681162</v>
      </c>
      <c r="D15" s="58">
        <v>703</v>
      </c>
      <c r="E15" s="59">
        <v>7.6479547432550046</v>
      </c>
      <c r="F15" s="58">
        <v>678</v>
      </c>
      <c r="G15" s="59">
        <v>6.9724393253805017</v>
      </c>
      <c r="H15" s="58">
        <v>678</v>
      </c>
      <c r="I15" s="59">
        <v>7.7805829699334401</v>
      </c>
      <c r="J15" s="58">
        <v>595</v>
      </c>
      <c r="K15" s="59">
        <v>6.5348709500274573</v>
      </c>
      <c r="L15" s="58">
        <v>720</v>
      </c>
      <c r="M15" s="59">
        <v>8.444757213230119</v>
      </c>
      <c r="N15" s="58">
        <v>462</v>
      </c>
      <c r="O15" s="59">
        <v>6.2985685071574649</v>
      </c>
      <c r="P15" s="58">
        <v>1362</v>
      </c>
      <c r="Q15" s="59">
        <v>16.093583835519322</v>
      </c>
      <c r="R15" s="58">
        <v>526</v>
      </c>
      <c r="S15" s="59">
        <v>5.7467496995520593</v>
      </c>
    </row>
    <row r="16" spans="1:19" s="71" customFormat="1" ht="11.25">
      <c r="A16" s="74" t="s">
        <v>79</v>
      </c>
      <c r="B16" s="55">
        <v>7541</v>
      </c>
      <c r="C16" s="59"/>
      <c r="D16" s="55">
        <v>5278</v>
      </c>
      <c r="E16" s="59"/>
      <c r="F16" s="55">
        <v>5533</v>
      </c>
      <c r="G16" s="59"/>
      <c r="H16" s="55">
        <v>3937</v>
      </c>
      <c r="I16" s="59"/>
      <c r="J16" s="55">
        <v>5620</v>
      </c>
      <c r="K16" s="59"/>
      <c r="L16" s="55">
        <v>5573</v>
      </c>
      <c r="M16" s="59"/>
      <c r="N16" s="55">
        <v>3422</v>
      </c>
      <c r="O16" s="59"/>
      <c r="P16" s="55">
        <v>2677</v>
      </c>
      <c r="Q16" s="59"/>
      <c r="R16" s="55">
        <v>2237</v>
      </c>
      <c r="S16" s="59"/>
    </row>
    <row r="17" spans="1:19" s="71" customFormat="1" ht="11.25">
      <c r="A17" s="57" t="s">
        <v>69</v>
      </c>
      <c r="B17" s="58">
        <v>974</v>
      </c>
      <c r="C17" s="59">
        <v>12.916058878132874</v>
      </c>
      <c r="D17" s="58">
        <v>603</v>
      </c>
      <c r="E17" s="59">
        <v>11.424782114437287</v>
      </c>
      <c r="F17" s="58">
        <v>665</v>
      </c>
      <c r="G17" s="59">
        <v>12.018796313030904</v>
      </c>
      <c r="H17" s="58">
        <v>415</v>
      </c>
      <c r="I17" s="59">
        <v>10.541021082042164</v>
      </c>
      <c r="J17" s="58">
        <v>637</v>
      </c>
      <c r="K17" s="59">
        <v>11.334519572953736</v>
      </c>
      <c r="L17" s="58">
        <v>752</v>
      </c>
      <c r="M17" s="59">
        <v>13.493630001794365</v>
      </c>
      <c r="N17" s="58">
        <v>392</v>
      </c>
      <c r="O17" s="59">
        <v>11.455289304500292</v>
      </c>
      <c r="P17" s="58">
        <v>254</v>
      </c>
      <c r="Q17" s="59">
        <v>9.4882330967500934</v>
      </c>
      <c r="R17" s="58">
        <v>185</v>
      </c>
      <c r="S17" s="59">
        <v>8.2700044702726867</v>
      </c>
    </row>
    <row r="18" spans="1:19" s="71" customFormat="1" ht="11.25">
      <c r="A18" s="74" t="s">
        <v>116</v>
      </c>
      <c r="B18" s="55">
        <v>3857</v>
      </c>
      <c r="C18" s="56"/>
      <c r="D18" s="55">
        <v>4984</v>
      </c>
      <c r="E18" s="56"/>
      <c r="F18" s="55">
        <v>4072</v>
      </c>
      <c r="G18" s="56"/>
      <c r="H18" s="55">
        <v>4168</v>
      </c>
      <c r="I18" s="56"/>
      <c r="J18" s="55">
        <v>4657</v>
      </c>
      <c r="K18" s="56"/>
      <c r="L18" s="55">
        <v>4708</v>
      </c>
      <c r="M18" s="56"/>
      <c r="N18" s="55">
        <v>4098</v>
      </c>
      <c r="O18" s="56"/>
      <c r="P18" s="55">
        <v>3968</v>
      </c>
      <c r="Q18" s="56"/>
      <c r="R18" s="55">
        <v>3544</v>
      </c>
      <c r="S18" s="56"/>
    </row>
    <row r="19" spans="1:19" s="71" customFormat="1" ht="11.25">
      <c r="A19" s="57" t="s">
        <v>69</v>
      </c>
      <c r="B19" s="58">
        <v>587</v>
      </c>
      <c r="C19" s="59">
        <v>15.219082188229194</v>
      </c>
      <c r="D19" s="58">
        <v>613</v>
      </c>
      <c r="E19" s="59">
        <v>12.299357945425362</v>
      </c>
      <c r="F19" s="58">
        <v>823</v>
      </c>
      <c r="G19" s="59">
        <v>20.211198428290768</v>
      </c>
      <c r="H19" s="58">
        <v>769</v>
      </c>
      <c r="I19" s="59">
        <v>18.450095969289826</v>
      </c>
      <c r="J19" s="58">
        <v>737</v>
      </c>
      <c r="K19" s="59">
        <v>15.825638823276789</v>
      </c>
      <c r="L19" s="58">
        <v>1481</v>
      </c>
      <c r="M19" s="59">
        <v>31.457094307561594</v>
      </c>
      <c r="N19" s="58">
        <v>253</v>
      </c>
      <c r="O19" s="59">
        <v>6.1737432894094679</v>
      </c>
      <c r="P19" s="58">
        <v>291</v>
      </c>
      <c r="Q19" s="59">
        <v>7.3336693548387091</v>
      </c>
      <c r="R19" s="58">
        <v>204</v>
      </c>
      <c r="S19" s="59">
        <v>5.7562076749435667</v>
      </c>
    </row>
    <row r="20" spans="1:19" s="71" customFormat="1" ht="11.25">
      <c r="A20" s="74" t="s">
        <v>80</v>
      </c>
      <c r="B20" s="55">
        <v>7320</v>
      </c>
      <c r="C20" s="56"/>
      <c r="D20" s="55">
        <v>7104</v>
      </c>
      <c r="E20" s="56"/>
      <c r="F20" s="55">
        <v>5095</v>
      </c>
      <c r="G20" s="56"/>
      <c r="H20" s="55">
        <v>3778</v>
      </c>
      <c r="I20" s="56"/>
      <c r="J20" s="55">
        <v>3994</v>
      </c>
      <c r="K20" s="56"/>
      <c r="L20" s="55">
        <v>2285</v>
      </c>
      <c r="M20" s="56"/>
      <c r="N20" s="55">
        <v>3025</v>
      </c>
      <c r="O20" s="56"/>
      <c r="P20" s="55">
        <v>2264</v>
      </c>
      <c r="Q20" s="56"/>
      <c r="R20" s="55">
        <v>2841</v>
      </c>
      <c r="S20" s="56"/>
    </row>
    <row r="21" spans="1:19" s="71" customFormat="1" ht="11.25">
      <c r="A21" s="57" t="s">
        <v>69</v>
      </c>
      <c r="B21" s="58">
        <v>944</v>
      </c>
      <c r="C21" s="59">
        <v>12.896174863387976</v>
      </c>
      <c r="D21" s="58">
        <v>1048</v>
      </c>
      <c r="E21" s="59">
        <v>14.752252252252251</v>
      </c>
      <c r="F21" s="58">
        <v>548</v>
      </c>
      <c r="G21" s="59">
        <v>10.755642787046124</v>
      </c>
      <c r="H21" s="58">
        <v>408</v>
      </c>
      <c r="I21" s="59">
        <v>10.799364743250397</v>
      </c>
      <c r="J21" s="58">
        <v>469</v>
      </c>
      <c r="K21" s="59">
        <v>11.742613920881322</v>
      </c>
      <c r="L21" s="58">
        <v>277</v>
      </c>
      <c r="M21" s="59">
        <v>12.12253829321663</v>
      </c>
      <c r="N21" s="58">
        <v>273</v>
      </c>
      <c r="O21" s="59">
        <v>9.0247933884297531</v>
      </c>
      <c r="P21" s="58">
        <v>230</v>
      </c>
      <c r="Q21" s="59">
        <v>10.159010600706713</v>
      </c>
      <c r="R21" s="58">
        <v>337</v>
      </c>
      <c r="S21" s="59">
        <v>11.862020415346709</v>
      </c>
    </row>
    <row r="22" spans="1:19" s="71" customFormat="1" ht="11.25">
      <c r="A22" s="74" t="s">
        <v>81</v>
      </c>
      <c r="B22" s="55">
        <v>10451</v>
      </c>
      <c r="C22" s="56"/>
      <c r="D22" s="55">
        <v>7804</v>
      </c>
      <c r="E22" s="56"/>
      <c r="F22" s="55">
        <v>8381</v>
      </c>
      <c r="G22" s="56"/>
      <c r="H22" s="55">
        <v>7291</v>
      </c>
      <c r="I22" s="56"/>
      <c r="J22" s="55">
        <v>9283</v>
      </c>
      <c r="K22" s="56"/>
      <c r="L22" s="55">
        <v>6891</v>
      </c>
      <c r="M22" s="56"/>
      <c r="N22" s="55">
        <v>4636</v>
      </c>
      <c r="O22" s="56"/>
      <c r="P22" s="55">
        <v>6116</v>
      </c>
      <c r="Q22" s="56"/>
      <c r="R22" s="55">
        <v>5657</v>
      </c>
      <c r="S22" s="56"/>
    </row>
    <row r="23" spans="1:19" s="71" customFormat="1" ht="11.25">
      <c r="A23" s="57" t="s">
        <v>69</v>
      </c>
      <c r="B23" s="58">
        <v>3936</v>
      </c>
      <c r="C23" s="59">
        <v>37.6614678021242</v>
      </c>
      <c r="D23" s="58">
        <v>2645</v>
      </c>
      <c r="E23" s="59">
        <v>33.892875448487949</v>
      </c>
      <c r="F23" s="58">
        <v>2706</v>
      </c>
      <c r="G23" s="59">
        <v>32.287316549337788</v>
      </c>
      <c r="H23" s="58">
        <v>2860</v>
      </c>
      <c r="I23" s="59">
        <v>39.22644356055411</v>
      </c>
      <c r="J23" s="58">
        <v>2151</v>
      </c>
      <c r="K23" s="59">
        <v>23.171388559732844</v>
      </c>
      <c r="L23" s="58">
        <v>2468</v>
      </c>
      <c r="M23" s="59">
        <v>35.814830938905814</v>
      </c>
      <c r="N23" s="58">
        <v>1722</v>
      </c>
      <c r="O23" s="59">
        <v>37.144089732528037</v>
      </c>
      <c r="P23" s="58">
        <v>1878</v>
      </c>
      <c r="Q23" s="59">
        <v>30.706344015696533</v>
      </c>
      <c r="R23" s="58">
        <v>1937</v>
      </c>
      <c r="S23" s="59">
        <v>34.240763655647868</v>
      </c>
    </row>
    <row r="24" spans="1:19" s="71" customFormat="1" ht="11.25">
      <c r="A24" s="74" t="s">
        <v>82</v>
      </c>
      <c r="B24" s="55">
        <v>13693</v>
      </c>
      <c r="C24" s="56"/>
      <c r="D24" s="55">
        <v>11759</v>
      </c>
      <c r="E24" s="56"/>
      <c r="F24" s="55">
        <v>11199</v>
      </c>
      <c r="G24" s="56"/>
      <c r="H24" s="55">
        <v>9634</v>
      </c>
      <c r="I24" s="56"/>
      <c r="J24" s="55">
        <v>9240</v>
      </c>
      <c r="K24" s="56"/>
      <c r="L24" s="55">
        <v>8899</v>
      </c>
      <c r="M24" s="56"/>
      <c r="N24" s="55">
        <v>8234</v>
      </c>
      <c r="O24" s="56"/>
      <c r="P24" s="55">
        <v>1861</v>
      </c>
      <c r="Q24" s="56"/>
      <c r="R24" s="55">
        <v>6200</v>
      </c>
      <c r="S24" s="56"/>
    </row>
    <row r="25" spans="1:19" s="71" customFormat="1" ht="11.25">
      <c r="A25" s="60" t="s">
        <v>69</v>
      </c>
      <c r="B25" s="61">
        <v>3363</v>
      </c>
      <c r="C25" s="62">
        <v>24.559994157598773</v>
      </c>
      <c r="D25" s="61">
        <v>3094</v>
      </c>
      <c r="E25" s="62">
        <v>26.31176120418403</v>
      </c>
      <c r="F25" s="61">
        <v>2865</v>
      </c>
      <c r="G25" s="62">
        <v>25.582641307259578</v>
      </c>
      <c r="H25" s="61">
        <v>2486</v>
      </c>
      <c r="I25" s="62">
        <v>25.804442599128087</v>
      </c>
      <c r="J25" s="61">
        <v>2533</v>
      </c>
      <c r="K25" s="62">
        <v>27.413419913419911</v>
      </c>
      <c r="L25" s="61">
        <v>2853</v>
      </c>
      <c r="M25" s="62">
        <v>32.059781997977296</v>
      </c>
      <c r="N25" s="61">
        <v>2325</v>
      </c>
      <c r="O25" s="62">
        <v>28.236580034005343</v>
      </c>
      <c r="P25" s="61">
        <v>366</v>
      </c>
      <c r="Q25" s="62">
        <v>19.666845781837722</v>
      </c>
      <c r="R25" s="61">
        <v>1077</v>
      </c>
      <c r="S25" s="62">
        <v>17.370967741935484</v>
      </c>
    </row>
    <row r="26" spans="1:19" s="67" customFormat="1" ht="11.25">
      <c r="A26" s="31" t="s">
        <v>83</v>
      </c>
      <c r="B26" s="65"/>
      <c r="C26" s="66"/>
      <c r="D26" s="65"/>
      <c r="E26" s="66"/>
      <c r="F26" s="65"/>
      <c r="G26" s="66"/>
      <c r="H26" s="65"/>
      <c r="I26" s="66"/>
      <c r="J26" s="65"/>
      <c r="K26" s="66"/>
      <c r="L26" s="65"/>
      <c r="M26" s="66"/>
      <c r="N26" s="58"/>
      <c r="O26" s="66"/>
      <c r="P26" s="58"/>
      <c r="Q26" s="66"/>
      <c r="R26" s="58"/>
      <c r="S26" s="66"/>
    </row>
    <row r="27" spans="1:19" s="67" customFormat="1" ht="11.25">
      <c r="A27" s="64"/>
      <c r="B27" s="65"/>
      <c r="C27" s="66"/>
      <c r="D27" s="65"/>
      <c r="E27" s="66"/>
      <c r="F27" s="65"/>
      <c r="G27" s="66"/>
      <c r="H27" s="65"/>
      <c r="I27" s="66"/>
      <c r="J27" s="65"/>
      <c r="K27" s="66"/>
      <c r="L27" s="65"/>
      <c r="M27" s="66"/>
      <c r="N27" s="58"/>
      <c r="O27" s="66"/>
      <c r="P27" s="58"/>
      <c r="Q27" s="66"/>
      <c r="R27" s="58"/>
      <c r="S27" s="66"/>
    </row>
    <row r="28" spans="1:19" s="53" customFormat="1" ht="12">
      <c r="A28" s="52" t="s">
        <v>197</v>
      </c>
      <c r="B28" s="52"/>
      <c r="C28" s="52"/>
      <c r="D28" s="52"/>
      <c r="E28" s="52"/>
      <c r="F28" s="52"/>
      <c r="G28" s="52"/>
      <c r="H28" s="52"/>
      <c r="I28" s="52"/>
      <c r="J28" s="52"/>
      <c r="K28" s="54" t="s">
        <v>174</v>
      </c>
    </row>
    <row r="29" spans="1:19" s="67" customFormat="1" ht="11.25">
      <c r="A29" s="270"/>
      <c r="B29" s="264">
        <v>2023</v>
      </c>
      <c r="C29" s="265"/>
      <c r="D29" s="264">
        <v>2021</v>
      </c>
      <c r="E29" s="265"/>
      <c r="F29" s="264">
        <v>2019</v>
      </c>
      <c r="G29" s="265"/>
      <c r="H29" s="264">
        <v>2017</v>
      </c>
      <c r="I29" s="265"/>
      <c r="J29" s="264">
        <v>2015</v>
      </c>
      <c r="K29" s="266"/>
      <c r="L29" s="272"/>
      <c r="M29" s="272"/>
      <c r="N29" s="272"/>
      <c r="O29" s="272"/>
      <c r="P29" s="272"/>
      <c r="Q29" s="272"/>
      <c r="R29" s="272"/>
      <c r="S29" s="272"/>
    </row>
    <row r="30" spans="1:19" s="71" customFormat="1" ht="21" customHeight="1">
      <c r="A30" s="271"/>
      <c r="B30" s="13" t="s">
        <v>53</v>
      </c>
      <c r="C30" s="35" t="s">
        <v>60</v>
      </c>
      <c r="D30" s="13" t="s">
        <v>53</v>
      </c>
      <c r="E30" s="35" t="s">
        <v>60</v>
      </c>
      <c r="F30" s="13" t="s">
        <v>53</v>
      </c>
      <c r="G30" s="35" t="s">
        <v>60</v>
      </c>
      <c r="H30" s="13" t="s">
        <v>53</v>
      </c>
      <c r="I30" s="35" t="s">
        <v>60</v>
      </c>
      <c r="J30" s="13" t="s">
        <v>53</v>
      </c>
      <c r="K30" s="23" t="s">
        <v>60</v>
      </c>
      <c r="L30" s="102"/>
      <c r="M30" s="102"/>
      <c r="N30" s="102"/>
      <c r="O30" s="102"/>
      <c r="P30" s="102"/>
      <c r="Q30" s="102"/>
      <c r="R30" s="102"/>
      <c r="S30" s="102"/>
    </row>
    <row r="31" spans="1:19" s="71" customFormat="1" ht="11.25">
      <c r="A31" s="75" t="s">
        <v>10</v>
      </c>
      <c r="B31" s="73">
        <v>78306</v>
      </c>
      <c r="C31" s="40"/>
      <c r="D31" s="73">
        <f>D32+D34+D36+D38+D40+D42+D44+D46+D48+D50</f>
        <v>75643</v>
      </c>
      <c r="E31" s="40"/>
      <c r="F31" s="73">
        <f>F32+F34+F36+F38+F40+F42+F44+F46+F48+F50</f>
        <v>72121</v>
      </c>
      <c r="G31" s="40"/>
      <c r="H31" s="73">
        <f>H32+H34+H36+H38+H40+H42+H44+H46+H48+H50</f>
        <v>68235</v>
      </c>
      <c r="I31" s="40"/>
      <c r="J31" s="73">
        <f>J32+J34+J36+J38+J40+J42+J44+J46+J48+J50</f>
        <v>65685</v>
      </c>
      <c r="K31" s="40"/>
      <c r="L31" s="76"/>
      <c r="M31" s="103"/>
      <c r="N31" s="76"/>
      <c r="O31" s="103"/>
      <c r="P31" s="76"/>
      <c r="Q31" s="103"/>
      <c r="R31" s="76"/>
      <c r="S31" s="103"/>
    </row>
    <row r="32" spans="1:19" s="71" customFormat="1" ht="11.25">
      <c r="A32" s="74" t="s">
        <v>84</v>
      </c>
      <c r="B32" s="55">
        <v>16905</v>
      </c>
      <c r="C32" s="56"/>
      <c r="D32" s="55">
        <v>16396</v>
      </c>
      <c r="E32" s="56"/>
      <c r="F32" s="55">
        <v>15577</v>
      </c>
      <c r="G32" s="56"/>
      <c r="H32" s="55">
        <v>14650</v>
      </c>
      <c r="I32" s="56"/>
      <c r="J32" s="55">
        <v>14374</v>
      </c>
      <c r="K32" s="56"/>
      <c r="L32" s="76"/>
      <c r="M32" s="93"/>
      <c r="N32" s="76"/>
      <c r="O32" s="93"/>
      <c r="P32" s="76"/>
      <c r="Q32" s="93"/>
      <c r="R32" s="76"/>
      <c r="S32" s="93"/>
    </row>
    <row r="33" spans="1:19" s="71" customFormat="1" ht="11.25">
      <c r="A33" s="57" t="s">
        <v>69</v>
      </c>
      <c r="B33" s="58">
        <v>6403</v>
      </c>
      <c r="C33" s="59">
        <v>37.876367938479738</v>
      </c>
      <c r="D33" s="58">
        <v>6159</v>
      </c>
      <c r="E33" s="59">
        <f>D33/D32*100</f>
        <v>37.564040009758479</v>
      </c>
      <c r="F33" s="58">
        <v>5804</v>
      </c>
      <c r="G33" s="59">
        <f>F33/F32*100</f>
        <v>37.260062913269564</v>
      </c>
      <c r="H33" s="58">
        <v>5352</v>
      </c>
      <c r="I33" s="59">
        <f>H33/H32*100</f>
        <v>36.532423208191126</v>
      </c>
      <c r="J33" s="58">
        <v>5249</v>
      </c>
      <c r="K33" s="59">
        <f>J33/J32*100</f>
        <v>36.517322944204814</v>
      </c>
      <c r="L33" s="78"/>
      <c r="M33" s="49"/>
      <c r="N33" s="78"/>
      <c r="O33" s="49"/>
      <c r="P33" s="78"/>
      <c r="Q33" s="49"/>
      <c r="R33" s="78"/>
      <c r="S33" s="49"/>
    </row>
    <row r="34" spans="1:19" s="71" customFormat="1" ht="11.25">
      <c r="A34" s="74" t="s">
        <v>85</v>
      </c>
      <c r="B34" s="55">
        <v>13161</v>
      </c>
      <c r="C34" s="56"/>
      <c r="D34" s="55">
        <v>13031</v>
      </c>
      <c r="E34" s="56"/>
      <c r="F34" s="55">
        <v>12376</v>
      </c>
      <c r="G34" s="56"/>
      <c r="H34" s="55">
        <v>11740</v>
      </c>
      <c r="I34" s="56"/>
      <c r="J34" s="55">
        <v>11527</v>
      </c>
      <c r="K34" s="56"/>
      <c r="L34" s="76"/>
      <c r="M34" s="93"/>
      <c r="N34" s="76"/>
      <c r="O34" s="93"/>
      <c r="P34" s="76"/>
      <c r="Q34" s="93"/>
      <c r="R34" s="76"/>
      <c r="S34" s="93"/>
    </row>
    <row r="35" spans="1:19" s="71" customFormat="1" ht="11.25">
      <c r="A35" s="57" t="s">
        <v>69</v>
      </c>
      <c r="B35" s="58">
        <v>4123</v>
      </c>
      <c r="C35" s="59">
        <v>31.327406732011241</v>
      </c>
      <c r="D35" s="58">
        <v>3979</v>
      </c>
      <c r="E35" s="59">
        <f>D35/D34*100</f>
        <v>30.534878366971068</v>
      </c>
      <c r="F35" s="58">
        <v>3601</v>
      </c>
      <c r="G35" s="59">
        <f>F35/F34*100</f>
        <v>29.096638655462186</v>
      </c>
      <c r="H35" s="58">
        <v>3268</v>
      </c>
      <c r="I35" s="59">
        <f>H35/H34*100</f>
        <v>27.836456558773428</v>
      </c>
      <c r="J35" s="58">
        <v>3098</v>
      </c>
      <c r="K35" s="59">
        <f>J35/J34*100</f>
        <v>26.876030189988718</v>
      </c>
      <c r="L35" s="78"/>
      <c r="M35" s="49"/>
      <c r="N35" s="78"/>
      <c r="O35" s="49"/>
      <c r="P35" s="78"/>
      <c r="Q35" s="49"/>
      <c r="R35" s="78"/>
      <c r="S35" s="49"/>
    </row>
    <row r="36" spans="1:19" s="71" customFormat="1" ht="11.25">
      <c r="A36" s="74" t="s">
        <v>89</v>
      </c>
      <c r="B36" s="55">
        <v>10992</v>
      </c>
      <c r="C36" s="56"/>
      <c r="D36" s="55">
        <v>10802</v>
      </c>
      <c r="E36" s="56"/>
      <c r="F36" s="55">
        <v>10129</v>
      </c>
      <c r="G36" s="56"/>
      <c r="H36" s="55">
        <v>9661</v>
      </c>
      <c r="I36" s="56"/>
      <c r="J36" s="55">
        <v>8967</v>
      </c>
      <c r="K36" s="56"/>
      <c r="L36" s="76"/>
      <c r="M36" s="93"/>
      <c r="N36" s="76"/>
      <c r="O36" s="93"/>
      <c r="P36" s="76"/>
      <c r="Q36" s="93"/>
      <c r="R36" s="76"/>
      <c r="S36" s="93"/>
    </row>
    <row r="37" spans="1:19" s="71" customFormat="1" ht="11.25">
      <c r="A37" s="57" t="s">
        <v>69</v>
      </c>
      <c r="B37" s="58">
        <v>6291</v>
      </c>
      <c r="C37" s="59">
        <v>57.232532751091703</v>
      </c>
      <c r="D37" s="58">
        <v>6092</v>
      </c>
      <c r="E37" s="59">
        <f>D37/D36*100</f>
        <v>56.396963525273101</v>
      </c>
      <c r="F37" s="58">
        <v>5711</v>
      </c>
      <c r="G37" s="59">
        <f>F37/F36*100</f>
        <v>56.382663639056176</v>
      </c>
      <c r="H37" s="58">
        <v>5340</v>
      </c>
      <c r="I37" s="59">
        <f>H37/H36*100</f>
        <v>55.273781182072248</v>
      </c>
      <c r="J37" s="58">
        <v>4918</v>
      </c>
      <c r="K37" s="59">
        <f>J37/J36*100</f>
        <v>54.845544775287166</v>
      </c>
      <c r="L37" s="78"/>
      <c r="M37" s="49"/>
      <c r="N37" s="78"/>
      <c r="O37" s="49"/>
      <c r="P37" s="78"/>
      <c r="Q37" s="49"/>
      <c r="R37" s="78"/>
      <c r="S37" s="49"/>
    </row>
    <row r="38" spans="1:19" s="71" customFormat="1" ht="11.25">
      <c r="A38" s="74" t="s">
        <v>88</v>
      </c>
      <c r="B38" s="55">
        <v>2034</v>
      </c>
      <c r="C38" s="59"/>
      <c r="D38" s="55">
        <v>1879</v>
      </c>
      <c r="E38" s="59"/>
      <c r="F38" s="55">
        <v>1685</v>
      </c>
      <c r="G38" s="59"/>
      <c r="H38" s="55">
        <v>1787</v>
      </c>
      <c r="I38" s="59"/>
      <c r="J38" s="55">
        <v>1815</v>
      </c>
      <c r="K38" s="59"/>
      <c r="L38" s="76"/>
      <c r="M38" s="49"/>
      <c r="N38" s="76"/>
      <c r="O38" s="49"/>
      <c r="P38" s="76"/>
      <c r="Q38" s="49"/>
      <c r="R38" s="76"/>
      <c r="S38" s="49"/>
    </row>
    <row r="39" spans="1:19" s="71" customFormat="1" ht="11.25">
      <c r="A39" s="57" t="s">
        <v>69</v>
      </c>
      <c r="B39" s="58">
        <v>1327</v>
      </c>
      <c r="C39" s="59">
        <v>65.24090462143559</v>
      </c>
      <c r="D39" s="58">
        <v>1227</v>
      </c>
      <c r="E39" s="59">
        <f>D39/D38*100</f>
        <v>65.300691857370936</v>
      </c>
      <c r="F39" s="58">
        <v>1052</v>
      </c>
      <c r="G39" s="59">
        <f>F39/F38*100</f>
        <v>62.433234421364979</v>
      </c>
      <c r="H39" s="58">
        <v>1115</v>
      </c>
      <c r="I39" s="59">
        <f>H39/H38*100</f>
        <v>62.395075545607156</v>
      </c>
      <c r="J39" s="58">
        <v>1150</v>
      </c>
      <c r="K39" s="59">
        <f>J39/J38*100</f>
        <v>63.360881542699723</v>
      </c>
      <c r="L39" s="78"/>
      <c r="M39" s="49"/>
      <c r="N39" s="78"/>
      <c r="O39" s="49"/>
      <c r="P39" s="78"/>
      <c r="Q39" s="49"/>
      <c r="R39" s="78"/>
      <c r="S39" s="49"/>
    </row>
    <row r="40" spans="1:19" s="71" customFormat="1" ht="11.25">
      <c r="A40" s="74" t="s">
        <v>117</v>
      </c>
      <c r="B40" s="55">
        <v>15387</v>
      </c>
      <c r="C40" s="59"/>
      <c r="D40" s="55">
        <v>14653</v>
      </c>
      <c r="E40" s="59"/>
      <c r="F40" s="55">
        <v>14404</v>
      </c>
      <c r="G40" s="59"/>
      <c r="H40" s="55">
        <v>13462</v>
      </c>
      <c r="I40" s="59"/>
      <c r="J40" s="55">
        <v>12747</v>
      </c>
      <c r="K40" s="59"/>
      <c r="L40" s="76"/>
      <c r="M40" s="49"/>
      <c r="N40" s="76"/>
      <c r="O40" s="49"/>
      <c r="P40" s="76"/>
      <c r="Q40" s="49"/>
      <c r="R40" s="76"/>
      <c r="S40" s="49"/>
    </row>
    <row r="41" spans="1:19" s="71" customFormat="1" ht="11.25">
      <c r="A41" s="57" t="s">
        <v>69</v>
      </c>
      <c r="B41" s="58">
        <v>8511</v>
      </c>
      <c r="C41" s="59">
        <v>55.312926496393054</v>
      </c>
      <c r="D41" s="58">
        <v>8011</v>
      </c>
      <c r="E41" s="59">
        <f>D41/D40*100</f>
        <v>54.671398348461068</v>
      </c>
      <c r="F41" s="58">
        <v>7783</v>
      </c>
      <c r="G41" s="59">
        <f>F41/F40*100</f>
        <v>54.03360177728409</v>
      </c>
      <c r="H41" s="58">
        <v>7088</v>
      </c>
      <c r="I41" s="59">
        <f>H41/H40*100</f>
        <v>52.651909077403062</v>
      </c>
      <c r="J41" s="58">
        <v>6739</v>
      </c>
      <c r="K41" s="59">
        <f>J41/J40*100</f>
        <v>52.867341335216132</v>
      </c>
      <c r="L41" s="78"/>
      <c r="M41" s="49"/>
      <c r="N41" s="78"/>
      <c r="O41" s="49"/>
      <c r="P41" s="78"/>
      <c r="Q41" s="49"/>
      <c r="R41" s="78"/>
      <c r="S41" s="49"/>
    </row>
    <row r="42" spans="1:19" s="71" customFormat="1" ht="11.25">
      <c r="A42" s="74" t="s">
        <v>87</v>
      </c>
      <c r="B42" s="55">
        <v>4915</v>
      </c>
      <c r="C42" s="59"/>
      <c r="D42" s="55">
        <v>5040</v>
      </c>
      <c r="E42" s="59"/>
      <c r="F42" s="55">
        <v>4876</v>
      </c>
      <c r="G42" s="59"/>
      <c r="H42" s="55">
        <v>4747</v>
      </c>
      <c r="I42" s="59"/>
      <c r="J42" s="55">
        <v>4695</v>
      </c>
      <c r="K42" s="59"/>
      <c r="L42" s="76"/>
      <c r="M42" s="49"/>
      <c r="N42" s="76"/>
      <c r="O42" s="49"/>
      <c r="P42" s="76"/>
      <c r="Q42" s="49"/>
      <c r="R42" s="76"/>
      <c r="S42" s="49"/>
    </row>
    <row r="43" spans="1:19" s="71" customFormat="1" ht="11.25">
      <c r="A43" s="57" t="s">
        <v>69</v>
      </c>
      <c r="B43" s="58">
        <v>2803</v>
      </c>
      <c r="C43" s="59">
        <v>57.029501525940994</v>
      </c>
      <c r="D43" s="58">
        <v>2832</v>
      </c>
      <c r="E43" s="59">
        <f>D43/D42*100</f>
        <v>56.19047619047619</v>
      </c>
      <c r="F43" s="58">
        <v>2706</v>
      </c>
      <c r="G43" s="59">
        <f>F43/F42*100</f>
        <v>55.496308449548813</v>
      </c>
      <c r="H43" s="58">
        <v>2570</v>
      </c>
      <c r="I43" s="59">
        <f>H43/H42*100</f>
        <v>54.139456498841376</v>
      </c>
      <c r="J43" s="58">
        <v>2535</v>
      </c>
      <c r="K43" s="59">
        <f>J43/J42*100</f>
        <v>53.993610223642172</v>
      </c>
      <c r="L43" s="78"/>
      <c r="M43" s="49"/>
      <c r="N43" s="78"/>
      <c r="O43" s="49"/>
      <c r="P43" s="78"/>
      <c r="Q43" s="49"/>
      <c r="R43" s="78"/>
      <c r="S43" s="49"/>
    </row>
    <row r="44" spans="1:19" s="71" customFormat="1" ht="11.25">
      <c r="A44" s="74" t="s">
        <v>86</v>
      </c>
      <c r="B44" s="55">
        <v>14912</v>
      </c>
      <c r="C44" s="56"/>
      <c r="D44" s="55">
        <v>13842</v>
      </c>
      <c r="E44" s="56"/>
      <c r="F44" s="55">
        <v>13074</v>
      </c>
      <c r="G44" s="56"/>
      <c r="H44" s="55">
        <v>12188</v>
      </c>
      <c r="I44" s="56"/>
      <c r="J44" s="55">
        <v>11560</v>
      </c>
      <c r="K44" s="56"/>
      <c r="L44" s="76"/>
      <c r="M44" s="93"/>
      <c r="N44" s="76"/>
      <c r="O44" s="93"/>
      <c r="P44" s="76"/>
      <c r="Q44" s="93"/>
      <c r="R44" s="76"/>
      <c r="S44" s="93"/>
    </row>
    <row r="45" spans="1:19" s="71" customFormat="1" ht="11.25">
      <c r="A45" s="60" t="s">
        <v>69</v>
      </c>
      <c r="B45" s="61">
        <v>6779</v>
      </c>
      <c r="C45" s="62">
        <v>45.460032188841204</v>
      </c>
      <c r="D45" s="61">
        <v>6191</v>
      </c>
      <c r="E45" s="62">
        <f>D45/D44*100</f>
        <v>44.726195636468717</v>
      </c>
      <c r="F45" s="61">
        <v>2493</v>
      </c>
      <c r="G45" s="62">
        <f>F45/F44*100</f>
        <v>19.068379990821477</v>
      </c>
      <c r="H45" s="61">
        <v>5357</v>
      </c>
      <c r="I45" s="62">
        <f>H45/H44*100</f>
        <v>43.953068592057761</v>
      </c>
      <c r="J45" s="61">
        <v>5086</v>
      </c>
      <c r="K45" s="62">
        <f>J45/J44*100</f>
        <v>43.996539792387544</v>
      </c>
      <c r="L45" s="78"/>
      <c r="M45" s="49"/>
      <c r="N45" s="78"/>
      <c r="O45" s="49"/>
      <c r="P45" s="78"/>
      <c r="Q45" s="49"/>
      <c r="R45" s="78"/>
      <c r="S45" s="49"/>
    </row>
    <row r="46" spans="1:19" s="96" customFormat="1" ht="11.25">
      <c r="A46" s="94"/>
      <c r="B46" s="95"/>
      <c r="C46" s="93"/>
      <c r="D46" s="95"/>
      <c r="E46" s="93"/>
      <c r="F46" s="95"/>
      <c r="G46" s="93"/>
      <c r="H46" s="95"/>
      <c r="I46" s="93"/>
      <c r="J46" s="95"/>
      <c r="K46" s="93"/>
      <c r="L46" s="95"/>
      <c r="M46" s="93"/>
      <c r="N46" s="78"/>
      <c r="O46" s="93"/>
      <c r="P46" s="78"/>
      <c r="Q46" s="93"/>
      <c r="R46" s="78"/>
      <c r="S46" s="93"/>
    </row>
    <row r="47" spans="1:19" s="96" customFormat="1" ht="11.25">
      <c r="A47" s="68" t="s">
        <v>57</v>
      </c>
      <c r="B47" s="97"/>
      <c r="C47" s="49"/>
      <c r="D47" s="97"/>
      <c r="E47" s="49"/>
      <c r="G47" s="49"/>
      <c r="I47" s="49"/>
      <c r="K47" s="49"/>
      <c r="M47" s="49"/>
      <c r="O47" s="49"/>
      <c r="Q47" s="49"/>
      <c r="S47" s="49"/>
    </row>
    <row r="48" spans="1:19" s="99" customFormat="1" ht="12.75">
      <c r="A48" s="68" t="s">
        <v>58</v>
      </c>
      <c r="B48" s="98"/>
      <c r="C48" s="93"/>
      <c r="D48" s="98"/>
      <c r="E48" s="93"/>
      <c r="G48" s="93"/>
      <c r="I48" s="93"/>
      <c r="K48" s="93"/>
      <c r="M48" s="93"/>
      <c r="O48" s="93"/>
      <c r="Q48" s="93"/>
      <c r="S48" s="93"/>
    </row>
    <row r="49" spans="1:19" s="96" customFormat="1" ht="12.75" customHeight="1">
      <c r="A49" s="100"/>
      <c r="C49" s="49"/>
      <c r="E49" s="49"/>
      <c r="G49" s="49"/>
      <c r="I49" s="49"/>
      <c r="K49" s="49"/>
      <c r="M49" s="49"/>
      <c r="O49" s="49"/>
      <c r="Q49" s="49"/>
      <c r="S49" s="49"/>
    </row>
    <row r="50" spans="1:19" s="96" customFormat="1" ht="11.25">
      <c r="C50" s="93"/>
      <c r="E50" s="93"/>
      <c r="G50" s="93"/>
      <c r="I50" s="93"/>
      <c r="K50" s="93"/>
      <c r="M50" s="93"/>
      <c r="O50" s="93"/>
      <c r="Q50" s="93"/>
      <c r="S50" s="93"/>
    </row>
    <row r="51" spans="1:19" s="96" customFormat="1" ht="11.25">
      <c r="C51" s="49"/>
      <c r="E51" s="49"/>
      <c r="G51" s="49"/>
      <c r="I51" s="49"/>
      <c r="K51" s="49"/>
      <c r="M51" s="49"/>
      <c r="O51" s="49"/>
      <c r="Q51" s="49"/>
      <c r="S51" s="49"/>
    </row>
    <row r="52" spans="1:19" s="14" customFormat="1" ht="12.75" customHeight="1">
      <c r="K52" s="101"/>
    </row>
    <row r="53" spans="1:19" s="14" customFormat="1" ht="12.75" customHeight="1">
      <c r="K53" s="101"/>
    </row>
    <row r="54" spans="1:19" s="14" customFormat="1" ht="12.75" customHeight="1">
      <c r="K54" s="101"/>
    </row>
    <row r="55" spans="1:19" s="14" customFormat="1" ht="12.75" customHeight="1">
      <c r="K55" s="101"/>
    </row>
  </sheetData>
  <mergeCells count="21">
    <mergeCell ref="J3:K3"/>
    <mergeCell ref="A1:D1"/>
    <mergeCell ref="A3:A4"/>
    <mergeCell ref="D3:E3"/>
    <mergeCell ref="F3:G3"/>
    <mergeCell ref="H3:I3"/>
    <mergeCell ref="B3:C3"/>
    <mergeCell ref="A29:A30"/>
    <mergeCell ref="D29:E29"/>
    <mergeCell ref="F29:G29"/>
    <mergeCell ref="H29:I29"/>
    <mergeCell ref="J29:K29"/>
    <mergeCell ref="B29:C29"/>
    <mergeCell ref="N29:O29"/>
    <mergeCell ref="P29:Q29"/>
    <mergeCell ref="R29:S29"/>
    <mergeCell ref="L3:M3"/>
    <mergeCell ref="N3:O3"/>
    <mergeCell ref="P3:Q3"/>
    <mergeCell ref="R3:S3"/>
    <mergeCell ref="L29:M29"/>
  </mergeCells>
  <hyperlinks>
    <hyperlink ref="A1" location="Index!A1" display="retour à l'index" xr:uid="{EC45BF9F-12FB-490B-8603-1CAB496B6C4D}"/>
  </hyperlinks>
  <pageMargins left="0" right="0" top="0" bottom="0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F871-4C11-4DE5-9FB3-C051FC6B59F1}">
  <dimension ref="A1:H16"/>
  <sheetViews>
    <sheetView workbookViewId="0">
      <selection activeCell="A3" sqref="A3"/>
    </sheetView>
  </sheetViews>
  <sheetFormatPr baseColWidth="10" defaultColWidth="10" defaultRowHeight="14.25"/>
  <cols>
    <col min="1" max="1" width="8.25" style="12" customWidth="1"/>
    <col min="2" max="2" width="12.125" style="12" customWidth="1"/>
    <col min="3" max="3" width="17.5" style="12" customWidth="1"/>
    <col min="4" max="4" width="12.125" style="12" customWidth="1"/>
    <col min="5" max="5" width="17.5" style="12" customWidth="1"/>
    <col min="6" max="6" width="12.125" style="12" customWidth="1"/>
    <col min="7" max="7" width="17.5" style="12" customWidth="1"/>
    <col min="8" max="8" width="10" style="14"/>
    <col min="9" max="16384" width="10" style="12"/>
  </cols>
  <sheetData>
    <row r="1" spans="1:8" s="22" customFormat="1" ht="12.75">
      <c r="A1" s="257" t="s">
        <v>52</v>
      </c>
      <c r="B1" s="258"/>
      <c r="C1" s="29"/>
      <c r="D1" s="29"/>
      <c r="E1" s="29"/>
      <c r="F1" s="29"/>
      <c r="H1" s="30"/>
    </row>
    <row r="2" spans="1:8" s="22" customFormat="1" ht="12">
      <c r="A2" s="32" t="s">
        <v>44</v>
      </c>
      <c r="H2" s="30"/>
    </row>
    <row r="3" spans="1:8" s="22" customFormat="1" ht="12">
      <c r="A3" s="32" t="s">
        <v>37</v>
      </c>
      <c r="G3" s="33" t="s">
        <v>175</v>
      </c>
      <c r="H3" s="30"/>
    </row>
    <row r="4" spans="1:8">
      <c r="A4" s="259"/>
      <c r="B4" s="261" t="s">
        <v>55</v>
      </c>
      <c r="C4" s="262"/>
      <c r="D4" s="261" t="s">
        <v>56</v>
      </c>
      <c r="E4" s="262"/>
      <c r="F4" s="261" t="s">
        <v>9</v>
      </c>
      <c r="G4" s="263"/>
    </row>
    <row r="5" spans="1:8" ht="22.5">
      <c r="A5" s="260"/>
      <c r="B5" s="13" t="s">
        <v>53</v>
      </c>
      <c r="C5" s="23" t="s">
        <v>54</v>
      </c>
      <c r="D5" s="13" t="s">
        <v>53</v>
      </c>
      <c r="E5" s="23" t="s">
        <v>54</v>
      </c>
      <c r="F5" s="13" t="s">
        <v>53</v>
      </c>
      <c r="G5" s="23" t="s">
        <v>54</v>
      </c>
    </row>
    <row r="6" spans="1:8">
      <c r="A6" s="206">
        <v>2021</v>
      </c>
      <c r="B6" s="25">
        <v>31097</v>
      </c>
      <c r="C6" s="207">
        <v>5.9793609639995138</v>
      </c>
      <c r="D6" s="25">
        <v>51806</v>
      </c>
      <c r="E6" s="207">
        <v>1.9317636202206945</v>
      </c>
      <c r="F6" s="25">
        <v>82903</v>
      </c>
      <c r="G6" s="207">
        <v>3.3950678350402663</v>
      </c>
    </row>
    <row r="7" spans="1:8">
      <c r="A7" s="24">
        <v>2019</v>
      </c>
      <c r="B7" s="26">
        <v>27687</v>
      </c>
      <c r="C7" s="208">
        <v>4.6234876487437182</v>
      </c>
      <c r="D7" s="26">
        <v>49861</v>
      </c>
      <c r="E7" s="208">
        <v>3.4797454915665993</v>
      </c>
      <c r="F7" s="26">
        <v>77548</v>
      </c>
      <c r="G7" s="208">
        <v>3.8837786238039573</v>
      </c>
    </row>
    <row r="8" spans="1:8">
      <c r="A8" s="24">
        <v>2017</v>
      </c>
      <c r="B8" s="26">
        <v>25294</v>
      </c>
      <c r="C8" s="208">
        <v>2.9784514466554057</v>
      </c>
      <c r="D8" s="26">
        <v>46564</v>
      </c>
      <c r="E8" s="208">
        <v>-0.69284408192545888</v>
      </c>
      <c r="F8" s="26">
        <v>71858</v>
      </c>
      <c r="G8" s="208">
        <v>0.55426963307922961</v>
      </c>
    </row>
    <row r="9" spans="1:8">
      <c r="A9" s="24">
        <v>2015</v>
      </c>
      <c r="B9" s="26">
        <v>23852</v>
      </c>
      <c r="C9" s="208">
        <v>6.8726915548461331</v>
      </c>
      <c r="D9" s="26">
        <v>47216</v>
      </c>
      <c r="E9" s="208">
        <v>5.0411842130930751</v>
      </c>
      <c r="F9" s="26">
        <v>71068</v>
      </c>
      <c r="G9" s="208">
        <v>5.6418549307558408</v>
      </c>
    </row>
    <row r="10" spans="1:8">
      <c r="A10" s="24">
        <v>2012</v>
      </c>
      <c r="B10" s="26">
        <v>19540</v>
      </c>
      <c r="C10" s="208">
        <v>8.9933642654969947</v>
      </c>
      <c r="D10" s="26">
        <v>40739</v>
      </c>
      <c r="E10" s="208">
        <v>6.1980998577778168</v>
      </c>
      <c r="F10" s="26">
        <v>60279</v>
      </c>
      <c r="G10" s="208">
        <v>7.0655758484601927</v>
      </c>
    </row>
    <row r="11" spans="1:8">
      <c r="A11" s="24">
        <v>2008</v>
      </c>
      <c r="B11" s="26">
        <v>13846</v>
      </c>
      <c r="C11" s="208">
        <v>4.6348089924118874</v>
      </c>
      <c r="D11" s="26">
        <v>32029</v>
      </c>
      <c r="E11" s="208">
        <v>0.2853611902204678</v>
      </c>
      <c r="F11" s="26">
        <v>45874</v>
      </c>
      <c r="G11" s="208">
        <v>1.503381547777205</v>
      </c>
    </row>
    <row r="12" spans="1:8">
      <c r="A12" s="24">
        <v>2004</v>
      </c>
      <c r="B12" s="26">
        <v>11551</v>
      </c>
      <c r="C12" s="208">
        <v>6.4847609197452361</v>
      </c>
      <c r="D12" s="26">
        <v>31666</v>
      </c>
      <c r="E12" s="208">
        <v>-2.6200691346840443</v>
      </c>
      <c r="F12" s="26">
        <v>43216</v>
      </c>
      <c r="G12" s="208">
        <v>-0.56014386467393429</v>
      </c>
    </row>
    <row r="13" spans="1:8">
      <c r="A13" s="27">
        <v>2000</v>
      </c>
      <c r="B13" s="28">
        <v>8984</v>
      </c>
      <c r="C13" s="209"/>
      <c r="D13" s="28">
        <v>35214</v>
      </c>
      <c r="E13" s="209"/>
      <c r="F13" s="28">
        <v>44198</v>
      </c>
      <c r="G13" s="209"/>
    </row>
    <row r="15" spans="1:8">
      <c r="A15" s="68" t="s">
        <v>57</v>
      </c>
    </row>
    <row r="16" spans="1:8">
      <c r="A16" s="68" t="s">
        <v>58</v>
      </c>
    </row>
  </sheetData>
  <mergeCells count="5">
    <mergeCell ref="A1:B1"/>
    <mergeCell ref="A4:A5"/>
    <mergeCell ref="B4:C4"/>
    <mergeCell ref="D4:E4"/>
    <mergeCell ref="F4:G4"/>
  </mergeCells>
  <hyperlinks>
    <hyperlink ref="A1" location="Index!A1" display="retour à l'index" xr:uid="{278BE8D7-B17F-4093-B1BE-A7EAEDEB71A9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207E-F1CE-41A4-8C49-F206AFFEC220}">
  <dimension ref="A1:W43"/>
  <sheetViews>
    <sheetView workbookViewId="0">
      <selection activeCell="A2" sqref="A2"/>
    </sheetView>
  </sheetViews>
  <sheetFormatPr baseColWidth="10" defaultColWidth="10.625" defaultRowHeight="12.75"/>
  <cols>
    <col min="1" max="1" width="23.25" style="10" customWidth="1"/>
    <col min="2" max="2" width="12.375" style="10" customWidth="1"/>
    <col min="3" max="3" width="7.125" style="10" customWidth="1"/>
    <col min="4" max="4" width="12.375" style="10" customWidth="1"/>
    <col min="5" max="5" width="7.125" style="10" customWidth="1"/>
    <col min="6" max="6" width="12.375" style="10" customWidth="1"/>
    <col min="7" max="7" width="7.125" style="10" customWidth="1"/>
    <col min="8" max="8" width="12.375" style="10" customWidth="1"/>
    <col min="9" max="9" width="7.125" style="21" customWidth="1"/>
    <col min="10" max="10" width="12.375" style="10" customWidth="1"/>
    <col min="11" max="11" width="7.125" style="10" customWidth="1"/>
    <col min="12" max="12" width="12.375" style="10" customWidth="1"/>
    <col min="13" max="13" width="7.125" style="10" customWidth="1"/>
    <col min="14" max="14" width="12.375" style="10" customWidth="1"/>
    <col min="15" max="15" width="7.125" style="10" customWidth="1"/>
    <col min="16" max="16" width="12.375" style="10" customWidth="1"/>
    <col min="17" max="17" width="7.125" style="10" customWidth="1"/>
    <col min="18" max="23" width="10.625" style="17"/>
    <col min="24" max="16384" width="10.625" style="10"/>
  </cols>
  <sheetData>
    <row r="1" spans="1:23" s="17" customFormat="1">
      <c r="A1" s="257" t="s">
        <v>52</v>
      </c>
      <c r="B1" s="258"/>
      <c r="I1" s="18"/>
    </row>
    <row r="2" spans="1:23" s="20" customFormat="1" ht="12.75" customHeight="1">
      <c r="A2" s="32" t="s">
        <v>90</v>
      </c>
      <c r="B2" s="32"/>
      <c r="C2" s="32"/>
      <c r="D2" s="32"/>
      <c r="E2" s="32"/>
      <c r="F2" s="32"/>
      <c r="G2" s="32"/>
      <c r="H2" s="32"/>
      <c r="I2" s="32"/>
      <c r="Q2" s="34" t="s">
        <v>176</v>
      </c>
    </row>
    <row r="3" spans="1:23" s="37" customFormat="1" ht="12" customHeight="1">
      <c r="A3" s="268"/>
      <c r="B3" s="264">
        <v>2021</v>
      </c>
      <c r="C3" s="265"/>
      <c r="D3" s="264">
        <v>2019</v>
      </c>
      <c r="E3" s="265"/>
      <c r="F3" s="264">
        <v>2017</v>
      </c>
      <c r="G3" s="265"/>
      <c r="H3" s="264">
        <v>2015</v>
      </c>
      <c r="I3" s="265"/>
      <c r="J3" s="264">
        <v>2012</v>
      </c>
      <c r="K3" s="265"/>
      <c r="L3" s="264">
        <v>2008</v>
      </c>
      <c r="M3" s="265"/>
      <c r="N3" s="264">
        <v>2004</v>
      </c>
      <c r="O3" s="265"/>
      <c r="P3" s="266">
        <v>2000</v>
      </c>
      <c r="Q3" s="267"/>
      <c r="R3" s="36"/>
      <c r="S3" s="36"/>
      <c r="T3" s="36"/>
      <c r="U3" s="36"/>
      <c r="V3" s="36"/>
      <c r="W3" s="36"/>
    </row>
    <row r="4" spans="1:23" s="37" customFormat="1" ht="24" customHeight="1">
      <c r="A4" s="269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23" t="s">
        <v>60</v>
      </c>
      <c r="R4" s="36"/>
      <c r="S4" s="36"/>
      <c r="T4" s="36"/>
      <c r="U4" s="36"/>
      <c r="V4" s="36"/>
      <c r="W4" s="36"/>
    </row>
    <row r="5" spans="1:23" s="37" customFormat="1" ht="12" customHeight="1">
      <c r="A5" s="38" t="s">
        <v>61</v>
      </c>
      <c r="B5" s="39">
        <v>82903</v>
      </c>
      <c r="C5" s="40">
        <v>100</v>
      </c>
      <c r="D5" s="39">
        <v>77548</v>
      </c>
      <c r="E5" s="40">
        <v>100</v>
      </c>
      <c r="F5" s="39">
        <v>71858</v>
      </c>
      <c r="G5" s="40">
        <v>100</v>
      </c>
      <c r="H5" s="39">
        <v>71068</v>
      </c>
      <c r="I5" s="40">
        <v>100</v>
      </c>
      <c r="J5" s="39">
        <v>60279</v>
      </c>
      <c r="K5" s="40">
        <v>100</v>
      </c>
      <c r="L5" s="39">
        <v>45875</v>
      </c>
      <c r="M5" s="40">
        <v>100</v>
      </c>
      <c r="N5" s="39">
        <v>43217</v>
      </c>
      <c r="O5" s="40">
        <v>100</v>
      </c>
      <c r="P5" s="39">
        <v>44198</v>
      </c>
      <c r="Q5" s="40">
        <v>100</v>
      </c>
      <c r="R5" s="36"/>
      <c r="S5" s="36"/>
      <c r="T5" s="36"/>
      <c r="U5" s="36"/>
      <c r="V5" s="36"/>
      <c r="W5" s="36"/>
    </row>
    <row r="6" spans="1:23" s="36" customFormat="1" ht="12" customHeight="1">
      <c r="A6" s="41" t="s">
        <v>55</v>
      </c>
      <c r="B6" s="251">
        <v>31097</v>
      </c>
      <c r="C6" s="49">
        <v>37.510102167593452</v>
      </c>
      <c r="D6" s="251">
        <v>27687</v>
      </c>
      <c r="E6" s="49">
        <v>35.703048434517974</v>
      </c>
      <c r="F6" s="251">
        <v>25294</v>
      </c>
      <c r="G6" s="49">
        <v>35.19997773386401</v>
      </c>
      <c r="H6" s="251">
        <v>23852</v>
      </c>
      <c r="I6" s="49">
        <v>33.562222097146396</v>
      </c>
      <c r="J6" s="251">
        <v>19540</v>
      </c>
      <c r="K6" s="49">
        <v>32.415932580168885</v>
      </c>
      <c r="L6" s="251">
        <v>13846</v>
      </c>
      <c r="M6" s="49">
        <v>30.182016348773843</v>
      </c>
      <c r="N6" s="251">
        <v>11551</v>
      </c>
      <c r="O6" s="49">
        <v>26.727907999166995</v>
      </c>
      <c r="P6" s="251">
        <v>8984</v>
      </c>
      <c r="Q6" s="49">
        <v>20.326711615910224</v>
      </c>
    </row>
    <row r="7" spans="1:23" s="36" customFormat="1" ht="12" customHeight="1">
      <c r="A7" s="41" t="s">
        <v>56</v>
      </c>
      <c r="B7" s="251">
        <v>51806</v>
      </c>
      <c r="C7" s="49">
        <v>62.489897832406548</v>
      </c>
      <c r="D7" s="251">
        <v>49861</v>
      </c>
      <c r="E7" s="49">
        <v>64.296951565482019</v>
      </c>
      <c r="F7" s="251">
        <v>46564</v>
      </c>
      <c r="G7" s="49">
        <v>64.800022266135997</v>
      </c>
      <c r="H7" s="251">
        <v>47216</v>
      </c>
      <c r="I7" s="49">
        <v>66.437777902853597</v>
      </c>
      <c r="J7" s="251">
        <v>40739</v>
      </c>
      <c r="K7" s="49">
        <v>67.584067419831115</v>
      </c>
      <c r="L7" s="251">
        <v>32029</v>
      </c>
      <c r="M7" s="49">
        <v>69.817983651226157</v>
      </c>
      <c r="N7" s="251">
        <v>31666</v>
      </c>
      <c r="O7" s="49">
        <v>73.272092000832998</v>
      </c>
      <c r="P7" s="251">
        <v>35214</v>
      </c>
      <c r="Q7" s="49">
        <v>79.673288384089773</v>
      </c>
    </row>
    <row r="8" spans="1:23" s="37" customFormat="1" ht="11.25">
      <c r="A8" s="46" t="s">
        <v>62</v>
      </c>
      <c r="B8" s="252">
        <v>28212</v>
      </c>
      <c r="C8" s="47">
        <v>100</v>
      </c>
      <c r="D8" s="252">
        <v>25426</v>
      </c>
      <c r="E8" s="47">
        <v>100.00000000000001</v>
      </c>
      <c r="F8" s="252">
        <v>23142</v>
      </c>
      <c r="G8" s="47">
        <v>100</v>
      </c>
      <c r="H8" s="252">
        <v>23807</v>
      </c>
      <c r="I8" s="47">
        <v>100</v>
      </c>
      <c r="J8" s="252">
        <v>17904</v>
      </c>
      <c r="K8" s="47">
        <v>100</v>
      </c>
      <c r="L8" s="252">
        <v>11238</v>
      </c>
      <c r="M8" s="47">
        <v>100</v>
      </c>
      <c r="N8" s="252">
        <v>13963</v>
      </c>
      <c r="O8" s="47">
        <v>100</v>
      </c>
      <c r="P8" s="252">
        <v>17452</v>
      </c>
      <c r="Q8" s="47">
        <v>100</v>
      </c>
      <c r="R8" s="36"/>
      <c r="S8" s="36"/>
      <c r="T8" s="36"/>
      <c r="U8" s="36"/>
      <c r="V8" s="36"/>
      <c r="W8" s="36"/>
    </row>
    <row r="9" spans="1:23" s="36" customFormat="1" ht="12" customHeight="1">
      <c r="A9" s="41" t="s">
        <v>55</v>
      </c>
      <c r="B9" s="251">
        <v>8379</v>
      </c>
      <c r="C9" s="49">
        <v>29.70012760527435</v>
      </c>
      <c r="D9" s="251">
        <v>6528</v>
      </c>
      <c r="E9" s="49">
        <v>25.674506410760639</v>
      </c>
      <c r="F9" s="251">
        <v>6250</v>
      </c>
      <c r="G9" s="49">
        <v>27.007173105176737</v>
      </c>
      <c r="H9" s="251">
        <v>5554</v>
      </c>
      <c r="I9" s="49">
        <v>23.329272902927713</v>
      </c>
      <c r="J9" s="251">
        <v>4177</v>
      </c>
      <c r="K9" s="49">
        <v>23.329982126899019</v>
      </c>
      <c r="L9" s="251">
        <v>2101</v>
      </c>
      <c r="M9" s="49">
        <v>18.695497419469657</v>
      </c>
      <c r="N9" s="251">
        <v>2938</v>
      </c>
      <c r="O9" s="49">
        <v>21.041323497815657</v>
      </c>
      <c r="P9" s="251">
        <v>2261</v>
      </c>
      <c r="Q9" s="49">
        <v>12.955535182214073</v>
      </c>
    </row>
    <row r="10" spans="1:23" s="36" customFormat="1" ht="12" customHeight="1">
      <c r="A10" s="41" t="s">
        <v>56</v>
      </c>
      <c r="B10" s="251">
        <v>19833</v>
      </c>
      <c r="C10" s="49">
        <v>70.299872394725654</v>
      </c>
      <c r="D10" s="251">
        <v>18898</v>
      </c>
      <c r="E10" s="49">
        <v>74.325493589239372</v>
      </c>
      <c r="F10" s="251">
        <v>16892</v>
      </c>
      <c r="G10" s="49">
        <v>72.992826894823267</v>
      </c>
      <c r="H10" s="251">
        <v>18253</v>
      </c>
      <c r="I10" s="49">
        <v>76.670727097072287</v>
      </c>
      <c r="J10" s="251">
        <v>13727</v>
      </c>
      <c r="K10" s="49">
        <v>76.670017873100988</v>
      </c>
      <c r="L10" s="251">
        <v>9137</v>
      </c>
      <c r="M10" s="49">
        <v>81.30450258053034</v>
      </c>
      <c r="N10" s="251">
        <v>11025</v>
      </c>
      <c r="O10" s="49">
        <v>78.958676502184346</v>
      </c>
      <c r="P10" s="251">
        <v>15191</v>
      </c>
      <c r="Q10" s="49">
        <v>87.044464817785922</v>
      </c>
    </row>
    <row r="11" spans="1:23" s="37" customFormat="1" ht="12" customHeight="1">
      <c r="A11" s="46" t="s">
        <v>63</v>
      </c>
      <c r="B11" s="252">
        <v>1188</v>
      </c>
      <c r="C11" s="47">
        <v>100</v>
      </c>
      <c r="D11" s="252">
        <v>1333</v>
      </c>
      <c r="E11" s="47">
        <v>100</v>
      </c>
      <c r="F11" s="252">
        <v>1051</v>
      </c>
      <c r="G11" s="47">
        <v>100</v>
      </c>
      <c r="H11" s="252">
        <v>1095</v>
      </c>
      <c r="I11" s="47">
        <v>100</v>
      </c>
      <c r="J11" s="252">
        <v>980</v>
      </c>
      <c r="K11" s="47">
        <v>100</v>
      </c>
      <c r="L11" s="252">
        <v>1034</v>
      </c>
      <c r="M11" s="47">
        <v>100</v>
      </c>
      <c r="N11" s="252">
        <v>958</v>
      </c>
      <c r="O11" s="47">
        <v>100</v>
      </c>
      <c r="P11" s="252">
        <v>738</v>
      </c>
      <c r="Q11" s="47">
        <v>100</v>
      </c>
      <c r="R11" s="36"/>
      <c r="S11" s="36"/>
      <c r="T11" s="36"/>
      <c r="U11" s="36"/>
      <c r="V11" s="36"/>
      <c r="W11" s="36"/>
    </row>
    <row r="12" spans="1:23" s="36" customFormat="1" ht="12" customHeight="1">
      <c r="A12" s="41" t="s">
        <v>55</v>
      </c>
      <c r="B12" s="251">
        <v>468</v>
      </c>
      <c r="C12" s="49">
        <v>39.393939393939391</v>
      </c>
      <c r="D12" s="251">
        <v>523</v>
      </c>
      <c r="E12" s="49">
        <v>39.234808702175542</v>
      </c>
      <c r="F12" s="251">
        <v>378</v>
      </c>
      <c r="G12" s="49">
        <v>35.965746907706944</v>
      </c>
      <c r="H12" s="251">
        <v>394</v>
      </c>
      <c r="I12" s="49">
        <v>35.981735159817354</v>
      </c>
      <c r="J12" s="251">
        <v>326</v>
      </c>
      <c r="K12" s="49">
        <v>33.265306122448976</v>
      </c>
      <c r="L12" s="251">
        <v>337</v>
      </c>
      <c r="M12" s="49">
        <v>32.591876208897489</v>
      </c>
      <c r="N12" s="251">
        <v>245</v>
      </c>
      <c r="O12" s="49">
        <v>25.5741127348643</v>
      </c>
      <c r="P12" s="251">
        <v>145</v>
      </c>
      <c r="Q12" s="49">
        <v>19.647696476964768</v>
      </c>
    </row>
    <row r="13" spans="1:23" s="36" customFormat="1" ht="12" customHeight="1">
      <c r="A13" s="41" t="s">
        <v>56</v>
      </c>
      <c r="B13" s="251">
        <v>720</v>
      </c>
      <c r="C13" s="49">
        <v>60.606060606060609</v>
      </c>
      <c r="D13" s="251">
        <v>810</v>
      </c>
      <c r="E13" s="49">
        <v>60.765191297824458</v>
      </c>
      <c r="F13" s="251">
        <v>673</v>
      </c>
      <c r="G13" s="49">
        <v>64.034253092293056</v>
      </c>
      <c r="H13" s="251">
        <v>701</v>
      </c>
      <c r="I13" s="49">
        <v>64.018264840182653</v>
      </c>
      <c r="J13" s="251">
        <v>654</v>
      </c>
      <c r="K13" s="49">
        <v>66.734693877551024</v>
      </c>
      <c r="L13" s="251">
        <v>697</v>
      </c>
      <c r="M13" s="49">
        <v>67.408123791102511</v>
      </c>
      <c r="N13" s="251">
        <v>713</v>
      </c>
      <c r="O13" s="49">
        <v>74.4258872651357</v>
      </c>
      <c r="P13" s="251">
        <v>593</v>
      </c>
      <c r="Q13" s="49">
        <v>80.352303523035232</v>
      </c>
    </row>
    <row r="14" spans="1:23" s="37" customFormat="1" ht="12" customHeight="1">
      <c r="A14" s="46" t="s">
        <v>64</v>
      </c>
      <c r="B14" s="252">
        <v>53503</v>
      </c>
      <c r="C14" s="47">
        <v>100</v>
      </c>
      <c r="D14" s="252">
        <v>50789</v>
      </c>
      <c r="E14" s="47">
        <v>100</v>
      </c>
      <c r="F14" s="252">
        <v>47665</v>
      </c>
      <c r="G14" s="47">
        <v>100</v>
      </c>
      <c r="H14" s="252">
        <v>46166</v>
      </c>
      <c r="I14" s="47">
        <v>100</v>
      </c>
      <c r="J14" s="252">
        <v>41395</v>
      </c>
      <c r="K14" s="47">
        <v>100</v>
      </c>
      <c r="L14" s="252">
        <v>33603</v>
      </c>
      <c r="M14" s="47">
        <v>100</v>
      </c>
      <c r="N14" s="252">
        <v>28296</v>
      </c>
      <c r="O14" s="47">
        <v>100</v>
      </c>
      <c r="P14" s="252">
        <v>26008</v>
      </c>
      <c r="Q14" s="47">
        <v>100</v>
      </c>
      <c r="R14" s="36"/>
      <c r="S14" s="36"/>
      <c r="T14" s="36"/>
      <c r="U14" s="36"/>
      <c r="V14" s="36"/>
      <c r="W14" s="36"/>
    </row>
    <row r="15" spans="1:23" s="36" customFormat="1" ht="12" customHeight="1">
      <c r="A15" s="41" t="s">
        <v>55</v>
      </c>
      <c r="B15" s="251">
        <v>22250</v>
      </c>
      <c r="C15" s="49">
        <v>41.586453096088071</v>
      </c>
      <c r="D15" s="251">
        <v>20636</v>
      </c>
      <c r="E15" s="49">
        <v>40.630845261769281</v>
      </c>
      <c r="F15" s="251">
        <v>18666</v>
      </c>
      <c r="G15" s="49">
        <v>39.160809818525124</v>
      </c>
      <c r="H15" s="251">
        <v>17904</v>
      </c>
      <c r="I15" s="49">
        <v>38.781787462634838</v>
      </c>
      <c r="J15" s="251">
        <v>15037</v>
      </c>
      <c r="K15" s="49">
        <v>36.325643193622419</v>
      </c>
      <c r="L15" s="251">
        <v>11408</v>
      </c>
      <c r="M15" s="49">
        <v>33.949349760438061</v>
      </c>
      <c r="N15" s="251">
        <v>8368</v>
      </c>
      <c r="O15" s="49">
        <v>29.573084534916593</v>
      </c>
      <c r="P15" s="251">
        <v>6578</v>
      </c>
      <c r="Q15" s="49">
        <v>25.292217779144877</v>
      </c>
    </row>
    <row r="16" spans="1:23" s="36" customFormat="1" ht="12" customHeight="1">
      <c r="A16" s="42" t="s">
        <v>56</v>
      </c>
      <c r="B16" s="43">
        <v>31253</v>
      </c>
      <c r="C16" s="50">
        <v>58.413546903911929</v>
      </c>
      <c r="D16" s="43">
        <v>30153</v>
      </c>
      <c r="E16" s="50">
        <v>59.369154738230719</v>
      </c>
      <c r="F16" s="43">
        <v>28999</v>
      </c>
      <c r="G16" s="50">
        <v>60.839190181474876</v>
      </c>
      <c r="H16" s="43">
        <v>28262</v>
      </c>
      <c r="I16" s="50">
        <v>61.218212537365154</v>
      </c>
      <c r="J16" s="43">
        <v>26358</v>
      </c>
      <c r="K16" s="50">
        <v>63.674356806377588</v>
      </c>
      <c r="L16" s="43">
        <v>22195</v>
      </c>
      <c r="M16" s="50">
        <v>66.050650239561946</v>
      </c>
      <c r="N16" s="43">
        <v>19928</v>
      </c>
      <c r="O16" s="50">
        <v>70.426915465083411</v>
      </c>
      <c r="P16" s="43">
        <v>19430</v>
      </c>
      <c r="Q16" s="50">
        <v>74.707782220855123</v>
      </c>
    </row>
    <row r="17" spans="1:17" s="15" customFormat="1" ht="12" customHeight="1"/>
    <row r="18" spans="1:17" s="17" customFormat="1" ht="12" customHeight="1">
      <c r="A18" s="68" t="s">
        <v>57</v>
      </c>
      <c r="B18" s="19"/>
      <c r="C18" s="19"/>
      <c r="D18" s="15"/>
      <c r="E18" s="15"/>
      <c r="F18" s="15"/>
      <c r="G18" s="15"/>
      <c r="H18" s="15"/>
      <c r="I18" s="44"/>
      <c r="J18" s="15"/>
      <c r="K18" s="15"/>
      <c r="L18" s="15"/>
      <c r="M18" s="15"/>
      <c r="N18" s="15"/>
      <c r="O18" s="15"/>
      <c r="P18" s="15"/>
      <c r="Q18" s="15"/>
    </row>
    <row r="19" spans="1:17" s="15" customFormat="1" ht="12" customHeight="1">
      <c r="A19" s="68" t="s">
        <v>58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15" customFormat="1" ht="12.75" customHeight="1">
      <c r="A20" s="45"/>
      <c r="I20" s="44"/>
    </row>
    <row r="21" spans="1:17" s="15" customFormat="1" ht="12.75" customHeight="1">
      <c r="I21" s="44"/>
    </row>
    <row r="22" spans="1:17" s="17" customFormat="1" ht="12.75" customHeight="1">
      <c r="I22" s="18"/>
    </row>
    <row r="23" spans="1:17" s="17" customFormat="1" ht="12.75" customHeight="1">
      <c r="I23" s="18"/>
    </row>
    <row r="24" spans="1:17" s="17" customFormat="1" ht="12.75" customHeight="1">
      <c r="I24" s="18"/>
    </row>
    <row r="25" spans="1:17" s="17" customFormat="1" ht="12.75" customHeight="1">
      <c r="I25" s="18"/>
    </row>
    <row r="26" spans="1:17" s="17" customFormat="1">
      <c r="I26" s="18"/>
    </row>
    <row r="27" spans="1:17" s="17" customFormat="1" ht="9.9499999999999993" customHeight="1">
      <c r="I27" s="18"/>
    </row>
    <row r="28" spans="1:17" s="17" customFormat="1">
      <c r="I28" s="18"/>
    </row>
    <row r="29" spans="1:17" s="17" customFormat="1">
      <c r="I29" s="18"/>
    </row>
    <row r="30" spans="1:17" s="17" customFormat="1">
      <c r="I30" s="18"/>
    </row>
    <row r="31" spans="1:17" s="17" customFormat="1">
      <c r="I31" s="18"/>
    </row>
    <row r="32" spans="1:17" s="17" customFormat="1">
      <c r="I32" s="18"/>
    </row>
    <row r="33" spans="9:9" s="17" customFormat="1">
      <c r="I33" s="18"/>
    </row>
    <row r="34" spans="9:9" s="17" customFormat="1">
      <c r="I34" s="18"/>
    </row>
    <row r="35" spans="9:9" s="17" customFormat="1">
      <c r="I35" s="18"/>
    </row>
    <row r="36" spans="9:9" s="17" customFormat="1">
      <c r="I36" s="18"/>
    </row>
    <row r="37" spans="9:9" s="17" customFormat="1">
      <c r="I37" s="18"/>
    </row>
    <row r="38" spans="9:9" s="17" customFormat="1">
      <c r="I38" s="18"/>
    </row>
    <row r="39" spans="9:9" s="17" customFormat="1">
      <c r="I39" s="18"/>
    </row>
    <row r="40" spans="9:9" s="17" customFormat="1">
      <c r="I40" s="18"/>
    </row>
    <row r="41" spans="9:9" s="17" customFormat="1">
      <c r="I41" s="18"/>
    </row>
    <row r="42" spans="9:9" s="17" customFormat="1">
      <c r="I42" s="18"/>
    </row>
    <row r="43" spans="9:9" s="17" customFormat="1">
      <c r="I43" s="18"/>
    </row>
  </sheetData>
  <mergeCells count="10">
    <mergeCell ref="J3:K3"/>
    <mergeCell ref="L3:M3"/>
    <mergeCell ref="N3:O3"/>
    <mergeCell ref="P3:Q3"/>
    <mergeCell ref="A1:B1"/>
    <mergeCell ref="A3:A4"/>
    <mergeCell ref="B3:C3"/>
    <mergeCell ref="D3:E3"/>
    <mergeCell ref="F3:G3"/>
    <mergeCell ref="H3:I3"/>
  </mergeCells>
  <hyperlinks>
    <hyperlink ref="A1" location="Index!A1" display="retour à l'index" xr:uid="{47BE9A00-D9F1-419A-9BB0-7B39E0B6FB9D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6D8F-EA9B-4A3B-B418-7667A0993BE4}">
  <dimension ref="A1:R55"/>
  <sheetViews>
    <sheetView workbookViewId="0">
      <selection activeCell="A3" sqref="A3:A4"/>
    </sheetView>
  </sheetViews>
  <sheetFormatPr baseColWidth="10" defaultColWidth="11" defaultRowHeight="14.25"/>
  <cols>
    <col min="1" max="1" width="34.875" style="12" customWidth="1"/>
    <col min="2" max="2" width="11.875" style="12" customWidth="1"/>
    <col min="3" max="3" width="6.875" style="12" customWidth="1"/>
    <col min="4" max="4" width="11.875" style="12" customWidth="1"/>
    <col min="5" max="5" width="6.875" style="12" customWidth="1"/>
    <col min="6" max="6" width="11.875" style="12" customWidth="1"/>
    <col min="7" max="7" width="6.875" style="12" customWidth="1"/>
    <col min="8" max="8" width="11.875" style="12" customWidth="1"/>
    <col min="9" max="9" width="6.875" style="12" customWidth="1"/>
    <col min="10" max="10" width="11.875" style="12" customWidth="1"/>
    <col min="11" max="11" width="6.875" style="51" customWidth="1"/>
    <col min="12" max="12" width="11.875" style="12" customWidth="1"/>
    <col min="13" max="13" width="6.875" style="12" customWidth="1"/>
    <col min="14" max="14" width="11.875" style="12" customWidth="1"/>
    <col min="15" max="15" width="6.875" style="12" customWidth="1"/>
    <col min="16" max="16" width="11.875" style="12" customWidth="1"/>
    <col min="17" max="17" width="6.875" style="12" customWidth="1"/>
    <col min="18" max="16384" width="11" style="12"/>
  </cols>
  <sheetData>
    <row r="1" spans="1:18" ht="13.5" customHeight="1">
      <c r="A1" s="257" t="s">
        <v>52</v>
      </c>
      <c r="B1" s="257"/>
      <c r="C1" s="257"/>
      <c r="D1" s="258"/>
    </row>
    <row r="2" spans="1:18" s="53" customFormat="1" ht="12">
      <c r="A2" s="52" t="s">
        <v>198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Q2" s="54" t="s">
        <v>177</v>
      </c>
    </row>
    <row r="3" spans="1:18" s="67" customFormat="1" ht="12.6" customHeight="1">
      <c r="A3" s="270"/>
      <c r="B3" s="264">
        <v>2023</v>
      </c>
      <c r="C3" s="265"/>
      <c r="D3" s="264">
        <v>2021</v>
      </c>
      <c r="E3" s="265"/>
      <c r="F3" s="264">
        <v>2019</v>
      </c>
      <c r="G3" s="265"/>
      <c r="H3" s="264">
        <v>2017</v>
      </c>
      <c r="I3" s="265"/>
      <c r="J3" s="264">
        <v>2015</v>
      </c>
      <c r="K3" s="265"/>
      <c r="L3" s="264">
        <v>2012</v>
      </c>
      <c r="M3" s="265"/>
      <c r="N3" s="264">
        <v>2008</v>
      </c>
      <c r="O3" s="265"/>
      <c r="P3" s="264">
        <v>2004</v>
      </c>
      <c r="Q3" s="266"/>
      <c r="R3" s="96"/>
    </row>
    <row r="4" spans="1:18" s="71" customFormat="1" ht="21.6" customHeight="1">
      <c r="A4" s="271"/>
      <c r="B4" s="13" t="s">
        <v>53</v>
      </c>
      <c r="C4" s="35" t="s">
        <v>60</v>
      </c>
      <c r="D4" s="13" t="s">
        <v>53</v>
      </c>
      <c r="E4" s="35" t="s">
        <v>60</v>
      </c>
      <c r="F4" s="13" t="s">
        <v>53</v>
      </c>
      <c r="G4" s="35" t="s">
        <v>60</v>
      </c>
      <c r="H4" s="13" t="s">
        <v>53</v>
      </c>
      <c r="I4" s="35" t="s">
        <v>60</v>
      </c>
      <c r="J4" s="13" t="s">
        <v>53</v>
      </c>
      <c r="K4" s="35" t="s">
        <v>60</v>
      </c>
      <c r="L4" s="13" t="s">
        <v>53</v>
      </c>
      <c r="M4" s="35" t="s">
        <v>60</v>
      </c>
      <c r="N4" s="13" t="s">
        <v>53</v>
      </c>
      <c r="O4" s="35" t="s">
        <v>60</v>
      </c>
      <c r="P4" s="13" t="s">
        <v>53</v>
      </c>
      <c r="Q4" s="23" t="s">
        <v>60</v>
      </c>
      <c r="R4" s="92"/>
    </row>
    <row r="5" spans="1:18" s="71" customFormat="1" ht="11.25">
      <c r="A5" s="75" t="s">
        <v>62</v>
      </c>
      <c r="B5" s="73">
        <v>30268</v>
      </c>
      <c r="C5" s="40"/>
      <c r="D5" s="73">
        <v>28142</v>
      </c>
      <c r="E5" s="40"/>
      <c r="F5" s="73">
        <v>25425</v>
      </c>
      <c r="G5" s="40"/>
      <c r="H5" s="73">
        <v>23142</v>
      </c>
      <c r="I5" s="40"/>
      <c r="J5" s="73">
        <v>23807</v>
      </c>
      <c r="K5" s="40"/>
      <c r="L5" s="73">
        <v>17904</v>
      </c>
      <c r="M5" s="40"/>
      <c r="N5" s="73">
        <v>11237</v>
      </c>
      <c r="O5" s="40"/>
      <c r="P5" s="73">
        <v>13962</v>
      </c>
      <c r="Q5" s="40"/>
    </row>
    <row r="6" spans="1:18" s="71" customFormat="1" ht="11.25">
      <c r="A6" s="74" t="s">
        <v>74</v>
      </c>
      <c r="B6" s="55">
        <v>179</v>
      </c>
      <c r="C6" s="56"/>
      <c r="D6" s="55">
        <v>214</v>
      </c>
      <c r="E6" s="56"/>
      <c r="F6" s="55">
        <v>187</v>
      </c>
      <c r="G6" s="56"/>
      <c r="H6" s="55">
        <v>193</v>
      </c>
      <c r="I6" s="56"/>
      <c r="J6" s="55">
        <v>138</v>
      </c>
      <c r="K6" s="56"/>
      <c r="L6" s="55">
        <v>178</v>
      </c>
      <c r="M6" s="56"/>
      <c r="N6" s="55">
        <v>283</v>
      </c>
      <c r="O6" s="56"/>
      <c r="P6" s="55">
        <v>698</v>
      </c>
      <c r="Q6" s="56"/>
    </row>
    <row r="7" spans="1:18" s="71" customFormat="1" ht="11.25">
      <c r="A7" s="57" t="s">
        <v>69</v>
      </c>
      <c r="B7" s="58">
        <v>73</v>
      </c>
      <c r="C7" s="59">
        <v>40.782122905027933</v>
      </c>
      <c r="D7" s="58">
        <v>94</v>
      </c>
      <c r="E7" s="59">
        <v>43.925233644859816</v>
      </c>
      <c r="F7" s="58">
        <v>65</v>
      </c>
      <c r="G7" s="59">
        <v>34.759358288770052</v>
      </c>
      <c r="H7" s="58">
        <v>60</v>
      </c>
      <c r="I7" s="59">
        <v>31.088082901554404</v>
      </c>
      <c r="J7" s="58">
        <v>54</v>
      </c>
      <c r="K7" s="59">
        <v>39.130434782608695</v>
      </c>
      <c r="L7" s="58">
        <v>53</v>
      </c>
      <c r="M7" s="59">
        <v>29.775280898876407</v>
      </c>
      <c r="N7" s="58">
        <v>71</v>
      </c>
      <c r="O7" s="59">
        <v>25.088339222614842</v>
      </c>
      <c r="P7" s="58">
        <v>198</v>
      </c>
      <c r="Q7" s="59">
        <v>28.366762177650429</v>
      </c>
    </row>
    <row r="8" spans="1:18" s="71" customFormat="1" ht="11.25">
      <c r="A8" s="74" t="s">
        <v>75</v>
      </c>
      <c r="B8" s="55">
        <v>1338</v>
      </c>
      <c r="C8" s="56"/>
      <c r="D8" s="55">
        <v>1038</v>
      </c>
      <c r="E8" s="56"/>
      <c r="F8" s="55">
        <v>1152</v>
      </c>
      <c r="G8" s="56"/>
      <c r="H8" s="55">
        <v>865</v>
      </c>
      <c r="I8" s="56"/>
      <c r="J8" s="55">
        <v>1467</v>
      </c>
      <c r="K8" s="56"/>
      <c r="L8" s="55">
        <v>829</v>
      </c>
      <c r="M8" s="56"/>
      <c r="N8" s="55">
        <v>751</v>
      </c>
      <c r="O8" s="56"/>
      <c r="P8" s="55">
        <v>1014</v>
      </c>
      <c r="Q8" s="56"/>
    </row>
    <row r="9" spans="1:18" s="71" customFormat="1" ht="11.25">
      <c r="A9" s="57" t="s">
        <v>69</v>
      </c>
      <c r="B9" s="58">
        <v>419</v>
      </c>
      <c r="C9" s="59">
        <v>31.31539611360239</v>
      </c>
      <c r="D9" s="58">
        <v>341</v>
      </c>
      <c r="E9" s="59">
        <v>32.851637764932562</v>
      </c>
      <c r="F9" s="58">
        <v>380</v>
      </c>
      <c r="G9" s="59">
        <v>32.986111111111107</v>
      </c>
      <c r="H9" s="58">
        <v>184</v>
      </c>
      <c r="I9" s="59">
        <v>21.271676300578036</v>
      </c>
      <c r="J9" s="58">
        <v>391</v>
      </c>
      <c r="K9" s="59">
        <v>26.653033401499659</v>
      </c>
      <c r="L9" s="58">
        <v>185</v>
      </c>
      <c r="M9" s="59">
        <v>22.316043425814232</v>
      </c>
      <c r="N9" s="58">
        <v>186</v>
      </c>
      <c r="O9" s="59">
        <v>24.766977363515313</v>
      </c>
      <c r="P9" s="58">
        <v>198</v>
      </c>
      <c r="Q9" s="59">
        <v>19.526627218934912</v>
      </c>
    </row>
    <row r="10" spans="1:18" s="71" customFormat="1" ht="11.25">
      <c r="A10" s="74" t="s">
        <v>76</v>
      </c>
      <c r="B10" s="55">
        <v>5400</v>
      </c>
      <c r="C10" s="56"/>
      <c r="D10" s="55">
        <v>8225</v>
      </c>
      <c r="E10" s="56"/>
      <c r="F10" s="55">
        <v>5535</v>
      </c>
      <c r="G10" s="56"/>
      <c r="H10" s="55">
        <v>4921</v>
      </c>
      <c r="I10" s="56"/>
      <c r="J10" s="55">
        <v>5416</v>
      </c>
      <c r="K10" s="56"/>
      <c r="L10" s="55">
        <v>1448</v>
      </c>
      <c r="M10" s="56"/>
      <c r="N10" s="55">
        <v>1191</v>
      </c>
      <c r="O10" s="56"/>
      <c r="P10" s="55">
        <v>3420</v>
      </c>
      <c r="Q10" s="56"/>
    </row>
    <row r="11" spans="1:18" s="71" customFormat="1" ht="11.25">
      <c r="A11" s="57" t="s">
        <v>69</v>
      </c>
      <c r="B11" s="58">
        <v>2580</v>
      </c>
      <c r="C11" s="59">
        <v>47.777777777777779</v>
      </c>
      <c r="D11" s="58">
        <v>3980</v>
      </c>
      <c r="E11" s="59">
        <v>48.389057750759875</v>
      </c>
      <c r="F11" s="58">
        <v>2624</v>
      </c>
      <c r="G11" s="59">
        <v>47.407407407407412</v>
      </c>
      <c r="H11" s="58">
        <v>2206</v>
      </c>
      <c r="I11" s="59">
        <v>44.828286933550096</v>
      </c>
      <c r="J11" s="58">
        <v>2000</v>
      </c>
      <c r="K11" s="59">
        <v>36.92762186115214</v>
      </c>
      <c r="L11" s="58">
        <v>525</v>
      </c>
      <c r="M11" s="59">
        <v>36.25690607734807</v>
      </c>
      <c r="N11" s="58">
        <v>298</v>
      </c>
      <c r="O11" s="59">
        <v>25.020990764063811</v>
      </c>
      <c r="P11" s="58">
        <v>1122</v>
      </c>
      <c r="Q11" s="59">
        <v>32.807017543859651</v>
      </c>
    </row>
    <row r="12" spans="1:18" s="71" customFormat="1" ht="11.25">
      <c r="A12" s="74" t="s">
        <v>77</v>
      </c>
      <c r="B12" s="55">
        <v>297</v>
      </c>
      <c r="C12" s="59"/>
      <c r="D12" s="55">
        <v>352</v>
      </c>
      <c r="E12" s="59"/>
      <c r="F12" s="55">
        <v>367</v>
      </c>
      <c r="G12" s="59"/>
      <c r="H12" s="55">
        <v>492</v>
      </c>
      <c r="I12" s="59"/>
      <c r="J12" s="55">
        <v>284</v>
      </c>
      <c r="K12" s="59"/>
      <c r="L12" s="55">
        <v>561</v>
      </c>
      <c r="M12" s="59"/>
      <c r="N12" s="55">
        <v>391</v>
      </c>
      <c r="O12" s="59"/>
      <c r="P12" s="55">
        <v>152</v>
      </c>
      <c r="Q12" s="59"/>
    </row>
    <row r="13" spans="1:18" s="71" customFormat="1" ht="11.25">
      <c r="A13" s="57" t="s">
        <v>69</v>
      </c>
      <c r="B13" s="58">
        <v>33</v>
      </c>
      <c r="C13" s="59">
        <v>11.111111111111111</v>
      </c>
      <c r="D13" s="58">
        <v>39</v>
      </c>
      <c r="E13" s="59">
        <v>11.079545454545455</v>
      </c>
      <c r="F13" s="58">
        <v>33</v>
      </c>
      <c r="G13" s="59">
        <v>8.9918256130790191</v>
      </c>
      <c r="H13" s="58">
        <v>45</v>
      </c>
      <c r="I13" s="59">
        <v>9.1463414634146343</v>
      </c>
      <c r="J13" s="58">
        <v>26</v>
      </c>
      <c r="K13" s="59">
        <v>9.1549295774647899</v>
      </c>
      <c r="L13" s="58">
        <v>71</v>
      </c>
      <c r="M13" s="59">
        <v>12.655971479500892</v>
      </c>
      <c r="N13" s="58">
        <v>39</v>
      </c>
      <c r="O13" s="59">
        <v>9.9744245524296673</v>
      </c>
      <c r="P13" s="58">
        <v>9</v>
      </c>
      <c r="Q13" s="59">
        <v>5.9210526315789469</v>
      </c>
    </row>
    <row r="14" spans="1:18" s="71" customFormat="1" ht="11.25">
      <c r="A14" s="74" t="s">
        <v>78</v>
      </c>
      <c r="B14" s="55">
        <v>3413</v>
      </c>
      <c r="C14" s="59"/>
      <c r="D14" s="55">
        <v>3006</v>
      </c>
      <c r="E14" s="59"/>
      <c r="F14" s="55">
        <v>2482</v>
      </c>
      <c r="G14" s="59"/>
      <c r="H14" s="55">
        <v>2702</v>
      </c>
      <c r="I14" s="59"/>
      <c r="J14" s="55">
        <v>2602</v>
      </c>
      <c r="K14" s="59"/>
      <c r="L14" s="55">
        <v>2519</v>
      </c>
      <c r="M14" s="59"/>
      <c r="N14" s="55">
        <v>1277</v>
      </c>
      <c r="O14" s="59"/>
      <c r="P14" s="55">
        <v>2574</v>
      </c>
      <c r="Q14" s="59"/>
    </row>
    <row r="15" spans="1:18" s="71" customFormat="1" ht="11.25">
      <c r="A15" s="57" t="s">
        <v>69</v>
      </c>
      <c r="B15" s="58">
        <v>240</v>
      </c>
      <c r="C15" s="59">
        <v>7.0319367125695864</v>
      </c>
      <c r="D15" s="58">
        <v>200</v>
      </c>
      <c r="E15" s="59">
        <v>6.6533599467731204</v>
      </c>
      <c r="F15" s="58">
        <v>183</v>
      </c>
      <c r="G15" s="59">
        <v>7.3730862207896859</v>
      </c>
      <c r="H15" s="58">
        <v>226</v>
      </c>
      <c r="I15" s="59">
        <v>8.3641746854182095</v>
      </c>
      <c r="J15" s="58">
        <v>126</v>
      </c>
      <c r="K15" s="59">
        <v>4.8424289008455039</v>
      </c>
      <c r="L15" s="58">
        <v>121</v>
      </c>
      <c r="M15" s="59">
        <v>4.8034934497816595</v>
      </c>
      <c r="N15" s="58">
        <v>56</v>
      </c>
      <c r="O15" s="59">
        <v>4.3852779953014878</v>
      </c>
      <c r="P15" s="58">
        <v>454</v>
      </c>
      <c r="Q15" s="59">
        <v>17.637917637917639</v>
      </c>
    </row>
    <row r="16" spans="1:18" s="71" customFormat="1" ht="11.25">
      <c r="A16" s="74" t="s">
        <v>79</v>
      </c>
      <c r="B16" s="55">
        <v>4210</v>
      </c>
      <c r="C16" s="59"/>
      <c r="D16" s="55">
        <v>2338</v>
      </c>
      <c r="E16" s="59"/>
      <c r="F16" s="55">
        <v>3013</v>
      </c>
      <c r="G16" s="59"/>
      <c r="H16" s="55">
        <v>1919</v>
      </c>
      <c r="I16" s="59"/>
      <c r="J16" s="55">
        <v>2579</v>
      </c>
      <c r="K16" s="59"/>
      <c r="L16" s="55">
        <v>2215</v>
      </c>
      <c r="M16" s="59"/>
      <c r="N16" s="55">
        <v>1003</v>
      </c>
      <c r="O16" s="59"/>
      <c r="P16" s="55">
        <v>689</v>
      </c>
      <c r="Q16" s="59"/>
    </row>
    <row r="17" spans="1:17" s="71" customFormat="1" ht="11.25">
      <c r="A17" s="57" t="s">
        <v>69</v>
      </c>
      <c r="B17" s="58">
        <v>405</v>
      </c>
      <c r="C17" s="59">
        <v>9.6199524940617582</v>
      </c>
      <c r="D17" s="58">
        <v>281</v>
      </c>
      <c r="E17" s="59">
        <v>12.018819503849445</v>
      </c>
      <c r="F17" s="58">
        <v>387</v>
      </c>
      <c r="G17" s="59">
        <v>12.844341188184533</v>
      </c>
      <c r="H17" s="58">
        <v>205</v>
      </c>
      <c r="I17" s="59">
        <v>10.682647212089631</v>
      </c>
      <c r="J17" s="58">
        <v>261</v>
      </c>
      <c r="K17" s="59">
        <v>10.120201628538194</v>
      </c>
      <c r="L17" s="58">
        <v>175</v>
      </c>
      <c r="M17" s="59">
        <v>7.9006772009029351</v>
      </c>
      <c r="N17" s="58">
        <v>86</v>
      </c>
      <c r="O17" s="59">
        <v>8.5742771684945165</v>
      </c>
      <c r="P17" s="58">
        <v>49</v>
      </c>
      <c r="Q17" s="59">
        <v>7.1117561683599426</v>
      </c>
    </row>
    <row r="18" spans="1:17" s="71" customFormat="1" ht="11.25">
      <c r="A18" s="74" t="s">
        <v>116</v>
      </c>
      <c r="B18" s="55">
        <v>1161</v>
      </c>
      <c r="C18" s="56"/>
      <c r="D18" s="55">
        <v>1200</v>
      </c>
      <c r="E18" s="56"/>
      <c r="F18" s="55">
        <v>1621</v>
      </c>
      <c r="G18" s="56"/>
      <c r="H18" s="55">
        <v>1711</v>
      </c>
      <c r="I18" s="56"/>
      <c r="J18" s="55">
        <v>2233</v>
      </c>
      <c r="K18" s="56"/>
      <c r="L18" s="55">
        <v>2465</v>
      </c>
      <c r="M18" s="56"/>
      <c r="N18" s="55">
        <v>1000</v>
      </c>
      <c r="O18" s="56"/>
      <c r="P18" s="55">
        <v>1266</v>
      </c>
      <c r="Q18" s="56"/>
    </row>
    <row r="19" spans="1:17" s="71" customFormat="1" ht="11.25">
      <c r="A19" s="57" t="s">
        <v>69</v>
      </c>
      <c r="B19" s="58">
        <v>153</v>
      </c>
      <c r="C19" s="59">
        <v>13.178294573643413</v>
      </c>
      <c r="D19" s="58">
        <v>113</v>
      </c>
      <c r="E19" s="59">
        <v>9.4166666666666661</v>
      </c>
      <c r="F19" s="58">
        <v>356</v>
      </c>
      <c r="G19" s="59">
        <v>21.961752004935224</v>
      </c>
      <c r="H19" s="58">
        <v>339</v>
      </c>
      <c r="I19" s="59">
        <v>19.812974868497953</v>
      </c>
      <c r="J19" s="58">
        <v>389</v>
      </c>
      <c r="K19" s="59">
        <v>17.4205105239588</v>
      </c>
      <c r="L19" s="58">
        <v>820</v>
      </c>
      <c r="M19" s="59">
        <v>33.265720081135903</v>
      </c>
      <c r="N19" s="58">
        <v>69</v>
      </c>
      <c r="O19" s="59">
        <v>6.9</v>
      </c>
      <c r="P19" s="58">
        <v>65</v>
      </c>
      <c r="Q19" s="59">
        <v>5.1342812006319116</v>
      </c>
    </row>
    <row r="20" spans="1:17" s="71" customFormat="1" ht="11.25">
      <c r="A20" s="74" t="s">
        <v>80</v>
      </c>
      <c r="B20" s="55">
        <v>2500</v>
      </c>
      <c r="C20" s="56"/>
      <c r="D20" s="55">
        <v>1808</v>
      </c>
      <c r="E20" s="56"/>
      <c r="F20" s="55">
        <v>1460</v>
      </c>
      <c r="G20" s="56"/>
      <c r="H20" s="55">
        <v>1201</v>
      </c>
      <c r="I20" s="56"/>
      <c r="J20" s="55">
        <v>1356</v>
      </c>
      <c r="K20" s="56"/>
      <c r="L20" s="55">
        <v>611</v>
      </c>
      <c r="M20" s="56"/>
      <c r="N20" s="55">
        <v>944</v>
      </c>
      <c r="O20" s="56"/>
      <c r="P20" s="55">
        <v>851</v>
      </c>
      <c r="Q20" s="56"/>
    </row>
    <row r="21" spans="1:17" s="71" customFormat="1" ht="11.25">
      <c r="A21" s="57" t="s">
        <v>69</v>
      </c>
      <c r="B21" s="58">
        <v>349</v>
      </c>
      <c r="C21" s="59">
        <v>13.96</v>
      </c>
      <c r="D21" s="58">
        <v>254</v>
      </c>
      <c r="E21" s="59">
        <v>14.048672566371682</v>
      </c>
      <c r="F21" s="58">
        <v>153</v>
      </c>
      <c r="G21" s="59">
        <v>10.479452054794521</v>
      </c>
      <c r="H21" s="58">
        <v>178</v>
      </c>
      <c r="I21" s="59">
        <v>14.82098251457119</v>
      </c>
      <c r="J21" s="58">
        <v>149</v>
      </c>
      <c r="K21" s="59">
        <v>10.988200589970502</v>
      </c>
      <c r="L21" s="58">
        <v>82</v>
      </c>
      <c r="M21" s="59">
        <v>13.420621931260229</v>
      </c>
      <c r="N21" s="58">
        <v>84</v>
      </c>
      <c r="O21" s="59">
        <v>8.898305084745763</v>
      </c>
      <c r="P21" s="58">
        <v>75</v>
      </c>
      <c r="Q21" s="59">
        <v>8.8131609870740295</v>
      </c>
    </row>
    <row r="22" spans="1:17" s="71" customFormat="1" ht="11.25">
      <c r="A22" s="74" t="s">
        <v>81</v>
      </c>
      <c r="B22" s="55">
        <v>6600</v>
      </c>
      <c r="C22" s="56"/>
      <c r="D22" s="55">
        <v>4676</v>
      </c>
      <c r="E22" s="56"/>
      <c r="F22" s="55">
        <v>5158</v>
      </c>
      <c r="G22" s="56"/>
      <c r="H22" s="55">
        <v>5068</v>
      </c>
      <c r="I22" s="56"/>
      <c r="J22" s="55">
        <v>4140</v>
      </c>
      <c r="K22" s="56"/>
      <c r="L22" s="55">
        <v>3432</v>
      </c>
      <c r="M22" s="56"/>
      <c r="N22" s="55">
        <v>2212</v>
      </c>
      <c r="O22" s="56"/>
      <c r="P22" s="55">
        <v>2848</v>
      </c>
      <c r="Q22" s="56"/>
    </row>
    <row r="23" spans="1:17" s="71" customFormat="1" ht="11.25">
      <c r="A23" s="57" t="s">
        <v>69</v>
      </c>
      <c r="B23" s="58">
        <v>2231</v>
      </c>
      <c r="C23" s="59">
        <v>33.803030303030305</v>
      </c>
      <c r="D23" s="58">
        <v>1393</v>
      </c>
      <c r="E23" s="59">
        <v>29.790419161676645</v>
      </c>
      <c r="F23" s="58">
        <v>1190</v>
      </c>
      <c r="G23" s="59">
        <v>23.070957735556416</v>
      </c>
      <c r="H23" s="58">
        <v>1717</v>
      </c>
      <c r="I23" s="59">
        <v>33.879242304656671</v>
      </c>
      <c r="J23" s="58">
        <v>1122</v>
      </c>
      <c r="K23" s="59">
        <v>27.10144927536232</v>
      </c>
      <c r="L23" s="58">
        <v>887</v>
      </c>
      <c r="M23" s="59">
        <v>25.844988344988344</v>
      </c>
      <c r="N23" s="58">
        <v>609</v>
      </c>
      <c r="O23" s="59">
        <v>27.531645569620256</v>
      </c>
      <c r="P23" s="58">
        <v>681</v>
      </c>
      <c r="Q23" s="59">
        <v>23.911516853932586</v>
      </c>
    </row>
    <row r="24" spans="1:17" s="71" customFormat="1" ht="11.25">
      <c r="A24" s="74" t="s">
        <v>82</v>
      </c>
      <c r="B24" s="55">
        <v>5170</v>
      </c>
      <c r="C24" s="56"/>
      <c r="D24" s="55">
        <v>5285</v>
      </c>
      <c r="E24" s="56"/>
      <c r="F24" s="55">
        <v>4450</v>
      </c>
      <c r="G24" s="56"/>
      <c r="H24" s="55">
        <v>4070</v>
      </c>
      <c r="I24" s="56"/>
      <c r="J24" s="55">
        <v>3593</v>
      </c>
      <c r="K24" s="56"/>
      <c r="L24" s="55">
        <v>3645</v>
      </c>
      <c r="M24" s="56"/>
      <c r="N24" s="55">
        <v>2186</v>
      </c>
      <c r="O24" s="56"/>
      <c r="P24" s="55">
        <v>451</v>
      </c>
      <c r="Q24" s="56"/>
    </row>
    <row r="25" spans="1:17" s="71" customFormat="1" ht="11.25">
      <c r="A25" s="60" t="s">
        <v>69</v>
      </c>
      <c r="B25" s="61">
        <v>1452</v>
      </c>
      <c r="C25" s="62">
        <v>28.085106382978726</v>
      </c>
      <c r="D25" s="61">
        <v>1577</v>
      </c>
      <c r="E25" s="62">
        <v>29.839167455061492</v>
      </c>
      <c r="F25" s="61">
        <v>1159</v>
      </c>
      <c r="G25" s="62">
        <v>26.04494382022472</v>
      </c>
      <c r="H25" s="61">
        <v>1091</v>
      </c>
      <c r="I25" s="62">
        <v>26.805896805896808</v>
      </c>
      <c r="J25" s="61">
        <v>1036</v>
      </c>
      <c r="K25" s="62">
        <v>28.83384358474812</v>
      </c>
      <c r="L25" s="61">
        <v>1260</v>
      </c>
      <c r="M25" s="62">
        <v>34.567901234567898</v>
      </c>
      <c r="N25" s="61">
        <v>603</v>
      </c>
      <c r="O25" s="62">
        <v>27.584629460201281</v>
      </c>
      <c r="P25" s="61">
        <v>86</v>
      </c>
      <c r="Q25" s="62">
        <v>19.068736141906871</v>
      </c>
    </row>
    <row r="26" spans="1:17" s="67" customFormat="1" ht="11.25">
      <c r="A26" s="31" t="s">
        <v>83</v>
      </c>
      <c r="B26" s="65"/>
      <c r="C26" s="66"/>
      <c r="D26" s="65"/>
      <c r="E26" s="66"/>
      <c r="F26" s="65"/>
      <c r="G26" s="66"/>
      <c r="H26" s="65"/>
      <c r="I26" s="66"/>
      <c r="J26" s="65"/>
      <c r="K26" s="66"/>
      <c r="L26" s="65"/>
      <c r="M26" s="66"/>
      <c r="N26" s="58"/>
      <c r="O26" s="66"/>
      <c r="P26" s="58"/>
      <c r="Q26" s="66"/>
    </row>
    <row r="27" spans="1:17" s="67" customFormat="1" ht="11.25">
      <c r="A27" s="64"/>
      <c r="B27" s="65"/>
      <c r="C27" s="66"/>
      <c r="D27" s="65"/>
      <c r="E27" s="66"/>
      <c r="F27" s="65"/>
      <c r="G27" s="66"/>
      <c r="H27" s="65"/>
      <c r="I27" s="66"/>
      <c r="J27" s="65"/>
      <c r="K27" s="66"/>
      <c r="L27" s="65"/>
      <c r="M27" s="66"/>
      <c r="N27" s="58"/>
      <c r="O27" s="66"/>
      <c r="P27" s="58"/>
      <c r="Q27" s="66"/>
    </row>
    <row r="28" spans="1:17" s="53" customFormat="1" ht="12">
      <c r="A28" s="52" t="s">
        <v>199</v>
      </c>
      <c r="B28" s="52"/>
      <c r="C28" s="52"/>
      <c r="D28" s="52"/>
      <c r="E28" s="52"/>
      <c r="F28" s="52"/>
      <c r="G28" s="52"/>
      <c r="H28" s="52"/>
      <c r="I28" s="52"/>
      <c r="J28" s="52"/>
      <c r="K28" s="54" t="s">
        <v>177</v>
      </c>
    </row>
    <row r="29" spans="1:17" s="67" customFormat="1" ht="12.6" customHeight="1">
      <c r="A29" s="270"/>
      <c r="B29" s="264">
        <v>2023</v>
      </c>
      <c r="C29" s="265"/>
      <c r="D29" s="264">
        <v>2021</v>
      </c>
      <c r="E29" s="265"/>
      <c r="F29" s="264">
        <v>2019</v>
      </c>
      <c r="G29" s="265"/>
      <c r="H29" s="264">
        <v>2017</v>
      </c>
      <c r="I29" s="265"/>
      <c r="J29" s="264">
        <v>2015</v>
      </c>
      <c r="K29" s="266"/>
      <c r="L29" s="272"/>
      <c r="M29" s="272"/>
      <c r="N29" s="272"/>
      <c r="O29" s="272"/>
      <c r="P29" s="272"/>
      <c r="Q29" s="272"/>
    </row>
    <row r="30" spans="1:17" s="71" customFormat="1" ht="21" customHeight="1">
      <c r="A30" s="271"/>
      <c r="B30" s="13" t="s">
        <v>53</v>
      </c>
      <c r="C30" s="35" t="s">
        <v>60</v>
      </c>
      <c r="D30" s="13" t="s">
        <v>53</v>
      </c>
      <c r="E30" s="35" t="s">
        <v>60</v>
      </c>
      <c r="F30" s="13" t="s">
        <v>53</v>
      </c>
      <c r="G30" s="35" t="s">
        <v>60</v>
      </c>
      <c r="H30" s="13" t="s">
        <v>53</v>
      </c>
      <c r="I30" s="35" t="s">
        <v>60</v>
      </c>
      <c r="J30" s="13" t="s">
        <v>53</v>
      </c>
      <c r="K30" s="23" t="s">
        <v>60</v>
      </c>
      <c r="L30" s="102"/>
      <c r="M30" s="102"/>
      <c r="N30" s="102"/>
      <c r="O30" s="102"/>
      <c r="P30" s="102"/>
      <c r="Q30" s="102"/>
    </row>
    <row r="31" spans="1:17" s="71" customFormat="1" ht="11.25">
      <c r="A31" s="75" t="s">
        <v>10</v>
      </c>
      <c r="B31" s="73">
        <v>54882</v>
      </c>
      <c r="C31" s="40"/>
      <c r="D31" s="73">
        <f>D32+D34+D36+D38+D40+D42+D44+D47+D49+D51</f>
        <v>53503</v>
      </c>
      <c r="E31" s="40"/>
      <c r="F31" s="73">
        <f>F32+F34+F36+F38+F40+F42+F44+F47+F49+F51</f>
        <v>50789</v>
      </c>
      <c r="G31" s="40"/>
      <c r="H31" s="73">
        <f>H32+H34+H36+H38+H40+H42+H44+H47+H49+H51</f>
        <v>47665</v>
      </c>
      <c r="I31" s="40"/>
      <c r="J31" s="73">
        <f>J32+J34+J36+J38+J40+J42+J44+J47+J49+J51</f>
        <v>46166</v>
      </c>
      <c r="K31" s="40"/>
      <c r="L31" s="76"/>
      <c r="M31" s="103"/>
      <c r="N31" s="55"/>
      <c r="O31" s="55"/>
      <c r="P31" s="76"/>
      <c r="Q31" s="103"/>
    </row>
    <row r="32" spans="1:17" s="71" customFormat="1" ht="11.25">
      <c r="A32" s="74" t="s">
        <v>84</v>
      </c>
      <c r="B32" s="55">
        <v>12877</v>
      </c>
      <c r="C32" s="56"/>
      <c r="D32" s="55">
        <v>12600</v>
      </c>
      <c r="E32" s="56"/>
      <c r="F32" s="55">
        <v>11708</v>
      </c>
      <c r="G32" s="56"/>
      <c r="H32" s="55">
        <v>10864</v>
      </c>
      <c r="I32" s="56"/>
      <c r="J32" s="55">
        <v>10768</v>
      </c>
      <c r="K32" s="56"/>
      <c r="L32" s="76"/>
      <c r="M32" s="93"/>
      <c r="N32" s="55"/>
      <c r="O32" s="55"/>
      <c r="P32" s="76"/>
      <c r="Q32" s="93"/>
    </row>
    <row r="33" spans="1:17" s="71" customFormat="1" ht="11.25">
      <c r="A33" s="57" t="s">
        <v>69</v>
      </c>
      <c r="B33" s="58">
        <v>4450</v>
      </c>
      <c r="C33" s="59">
        <v>34.557738603712046</v>
      </c>
      <c r="D33" s="58">
        <v>4309</v>
      </c>
      <c r="E33" s="59">
        <f>D33/D32*100</f>
        <v>34.198412698412703</v>
      </c>
      <c r="F33" s="58">
        <v>3883</v>
      </c>
      <c r="G33" s="59">
        <f>F33/F32*100</f>
        <v>33.165357020840453</v>
      </c>
      <c r="H33" s="58">
        <v>3486</v>
      </c>
      <c r="I33" s="59">
        <f>H33/H32*100</f>
        <v>32.087628865979383</v>
      </c>
      <c r="J33" s="58">
        <v>3428</v>
      </c>
      <c r="K33" s="59">
        <f>J33/J32*100</f>
        <v>31.835066864784544</v>
      </c>
      <c r="L33" s="78"/>
      <c r="N33" s="49"/>
      <c r="O33" s="49"/>
      <c r="P33" s="78"/>
      <c r="Q33" s="49"/>
    </row>
    <row r="34" spans="1:17" s="71" customFormat="1" ht="11.25">
      <c r="A34" s="74" t="s">
        <v>85</v>
      </c>
      <c r="B34" s="55">
        <v>11436</v>
      </c>
      <c r="C34" s="56"/>
      <c r="D34" s="55">
        <v>11363</v>
      </c>
      <c r="E34" s="56"/>
      <c r="F34" s="55">
        <v>10719</v>
      </c>
      <c r="G34" s="56"/>
      <c r="H34" s="55">
        <v>10159</v>
      </c>
      <c r="I34" s="56"/>
      <c r="J34" s="55">
        <v>9987</v>
      </c>
      <c r="K34" s="56"/>
      <c r="L34" s="76"/>
      <c r="N34" s="93"/>
      <c r="O34" s="93"/>
      <c r="P34" s="76"/>
      <c r="Q34" s="93"/>
    </row>
    <row r="35" spans="1:17" s="71" customFormat="1" ht="11.25">
      <c r="A35" s="57" t="s">
        <v>69</v>
      </c>
      <c r="B35" s="58">
        <v>3297</v>
      </c>
      <c r="C35" s="59">
        <v>28.830010493179429</v>
      </c>
      <c r="D35" s="58">
        <v>3170</v>
      </c>
      <c r="E35" s="59">
        <f>D35/D34*100</f>
        <v>27.897562263486751</v>
      </c>
      <c r="F35" s="58">
        <v>2814</v>
      </c>
      <c r="G35" s="59">
        <f>F35/F34*100</f>
        <v>26.252448922474109</v>
      </c>
      <c r="H35" s="58">
        <v>2511</v>
      </c>
      <c r="I35" s="59">
        <f>H35/H34*100</f>
        <v>24.716999704695343</v>
      </c>
      <c r="J35" s="58">
        <v>2364</v>
      </c>
      <c r="K35" s="59">
        <f>J35/J34*100</f>
        <v>23.670772003604686</v>
      </c>
      <c r="L35" s="78"/>
      <c r="N35" s="49"/>
      <c r="O35" s="49"/>
      <c r="P35" s="78"/>
      <c r="Q35" s="49"/>
    </row>
    <row r="36" spans="1:17" s="71" customFormat="1" ht="11.25">
      <c r="A36" s="74" t="s">
        <v>89</v>
      </c>
      <c r="B36" s="55">
        <v>7865</v>
      </c>
      <c r="C36" s="56"/>
      <c r="D36" s="55">
        <v>7689</v>
      </c>
      <c r="E36" s="56"/>
      <c r="F36" s="55">
        <v>7080</v>
      </c>
      <c r="G36" s="56"/>
      <c r="H36" s="55">
        <v>6632</v>
      </c>
      <c r="I36" s="56"/>
      <c r="J36" s="55">
        <v>6246</v>
      </c>
      <c r="K36" s="56"/>
      <c r="L36" s="76"/>
      <c r="N36" s="93"/>
      <c r="O36" s="93"/>
      <c r="P36" s="76"/>
      <c r="Q36" s="93"/>
    </row>
    <row r="37" spans="1:17" s="71" customFormat="1" ht="11.25">
      <c r="A37" s="57" t="s">
        <v>69</v>
      </c>
      <c r="B37" s="58">
        <v>4042</v>
      </c>
      <c r="C37" s="59">
        <v>51.392244119516853</v>
      </c>
      <c r="D37" s="58">
        <v>3857</v>
      </c>
      <c r="E37" s="59">
        <f>D37/D36*100</f>
        <v>50.162569905059172</v>
      </c>
      <c r="F37" s="58">
        <v>3516</v>
      </c>
      <c r="G37" s="59">
        <f>F37/F36*100</f>
        <v>49.66101694915254</v>
      </c>
      <c r="H37" s="58">
        <v>3169</v>
      </c>
      <c r="I37" s="59">
        <f>H37/H36*100</f>
        <v>47.783474065138719</v>
      </c>
      <c r="J37" s="58">
        <v>2938</v>
      </c>
      <c r="K37" s="59">
        <f>J37/J36*100</f>
        <v>47.038104386807554</v>
      </c>
      <c r="L37" s="78"/>
      <c r="N37" s="49"/>
      <c r="O37" s="49"/>
      <c r="P37" s="78"/>
      <c r="Q37" s="49"/>
    </row>
    <row r="38" spans="1:17" s="71" customFormat="1" ht="11.25">
      <c r="A38" s="74" t="s">
        <v>88</v>
      </c>
      <c r="B38" s="55">
        <v>1378</v>
      </c>
      <c r="C38" s="59"/>
      <c r="D38" s="55">
        <v>1264</v>
      </c>
      <c r="E38" s="59"/>
      <c r="F38" s="55">
        <v>1246</v>
      </c>
      <c r="G38" s="59"/>
      <c r="H38" s="55">
        <v>1202</v>
      </c>
      <c r="I38" s="59"/>
      <c r="J38" s="55">
        <v>1149</v>
      </c>
      <c r="K38" s="59"/>
      <c r="L38" s="76"/>
      <c r="N38" s="49"/>
      <c r="O38" s="49"/>
      <c r="P38" s="76"/>
      <c r="Q38" s="49"/>
    </row>
    <row r="39" spans="1:17" s="71" customFormat="1" ht="11.25">
      <c r="A39" s="57" t="s">
        <v>69</v>
      </c>
      <c r="B39" s="58">
        <v>826</v>
      </c>
      <c r="C39" s="59">
        <v>59.941944847605221</v>
      </c>
      <c r="D39" s="58">
        <v>747</v>
      </c>
      <c r="E39" s="59">
        <f>D39/D38*100</f>
        <v>59.098101265822791</v>
      </c>
      <c r="F39" s="58">
        <v>712</v>
      </c>
      <c r="G39" s="59">
        <f>F39/F38*100</f>
        <v>57.142857142857139</v>
      </c>
      <c r="H39" s="58">
        <v>690</v>
      </c>
      <c r="I39" s="59">
        <f>H39/H38*100</f>
        <v>57.404326123128122</v>
      </c>
      <c r="J39" s="58">
        <v>701</v>
      </c>
      <c r="K39" s="59">
        <f>J39/J38*100</f>
        <v>61.009573542210617</v>
      </c>
      <c r="L39" s="78"/>
      <c r="N39" s="49"/>
      <c r="O39" s="49"/>
      <c r="P39" s="78"/>
      <c r="Q39" s="49"/>
    </row>
    <row r="40" spans="1:17" s="71" customFormat="1" ht="11.25">
      <c r="A40" s="74" t="s">
        <v>117</v>
      </c>
      <c r="B40" s="55">
        <v>13252</v>
      </c>
      <c r="C40" s="59"/>
      <c r="D40" s="55">
        <v>12724</v>
      </c>
      <c r="E40" s="59"/>
      <c r="F40" s="55">
        <v>12356</v>
      </c>
      <c r="G40" s="59"/>
      <c r="H40" s="55">
        <v>11526</v>
      </c>
      <c r="I40" s="59"/>
      <c r="J40" s="55">
        <v>10886</v>
      </c>
      <c r="K40" s="59"/>
      <c r="L40" s="76"/>
      <c r="M40" s="49"/>
      <c r="N40" s="76"/>
      <c r="O40" s="49"/>
      <c r="P40" s="76"/>
      <c r="Q40" s="49"/>
    </row>
    <row r="41" spans="1:17" s="71" customFormat="1" ht="11.25">
      <c r="A41" s="57" t="s">
        <v>69</v>
      </c>
      <c r="B41" s="58">
        <v>6928</v>
      </c>
      <c r="C41" s="59">
        <v>52.278901297917294</v>
      </c>
      <c r="D41" s="58">
        <v>6553</v>
      </c>
      <c r="E41" s="59">
        <f>D41/D40*100</f>
        <v>51.501100282929904</v>
      </c>
      <c r="F41" s="58">
        <v>6216</v>
      </c>
      <c r="G41" s="59">
        <f>F41/F40*100</f>
        <v>50.307542894140497</v>
      </c>
      <c r="H41" s="58">
        <v>5595</v>
      </c>
      <c r="I41" s="59">
        <f>H41/H40*100</f>
        <v>48.542425819885473</v>
      </c>
      <c r="J41" s="58">
        <v>5292</v>
      </c>
      <c r="K41" s="59">
        <f>J41/J40*100</f>
        <v>48.612897299283482</v>
      </c>
      <c r="L41" s="78"/>
      <c r="M41" s="49"/>
      <c r="N41" s="78"/>
      <c r="O41" s="49"/>
      <c r="P41" s="78"/>
      <c r="Q41" s="49"/>
    </row>
    <row r="42" spans="1:17" s="71" customFormat="1" ht="11.25">
      <c r="A42" s="74" t="s">
        <v>87</v>
      </c>
      <c r="B42" s="55">
        <v>4430</v>
      </c>
      <c r="C42" s="59"/>
      <c r="D42" s="55">
        <v>4531</v>
      </c>
      <c r="E42" s="59"/>
      <c r="F42" s="55">
        <v>4329</v>
      </c>
      <c r="G42" s="59"/>
      <c r="H42" s="55">
        <v>4159</v>
      </c>
      <c r="I42" s="59"/>
      <c r="J42" s="55">
        <v>4144</v>
      </c>
      <c r="K42" s="59"/>
      <c r="L42" s="76"/>
      <c r="M42" s="49"/>
      <c r="N42" s="76"/>
      <c r="O42" s="49"/>
      <c r="P42" s="76"/>
      <c r="Q42" s="49"/>
    </row>
    <row r="43" spans="1:17" s="71" customFormat="1" ht="11.25">
      <c r="A43" s="57" t="s">
        <v>69</v>
      </c>
      <c r="B43" s="58">
        <v>2437</v>
      </c>
      <c r="C43" s="59">
        <v>55.011286681715575</v>
      </c>
      <c r="D43" s="58">
        <v>2443</v>
      </c>
      <c r="E43" s="59">
        <f>D43/D42*100</f>
        <v>53.917457514897372</v>
      </c>
      <c r="F43" s="58">
        <v>2311</v>
      </c>
      <c r="G43" s="59">
        <f>F43/F42*100</f>
        <v>53.384153384153386</v>
      </c>
      <c r="H43" s="58">
        <v>2146</v>
      </c>
      <c r="I43" s="59">
        <f>H43/H42*100</f>
        <v>51.598942053378217</v>
      </c>
      <c r="J43" s="58">
        <v>2131</v>
      </c>
      <c r="K43" s="59">
        <f>J43/J42*100</f>
        <v>51.423745173745175</v>
      </c>
      <c r="L43" s="78"/>
      <c r="M43" s="49"/>
      <c r="N43" s="78"/>
      <c r="O43" s="49"/>
      <c r="P43" s="78"/>
      <c r="Q43" s="49"/>
    </row>
    <row r="44" spans="1:17" s="71" customFormat="1" ht="11.25">
      <c r="A44" s="74" t="s">
        <v>86</v>
      </c>
      <c r="B44" s="55">
        <v>3644</v>
      </c>
      <c r="C44" s="56"/>
      <c r="D44" s="55">
        <v>3332</v>
      </c>
      <c r="E44" s="56"/>
      <c r="F44" s="55">
        <v>3351</v>
      </c>
      <c r="G44" s="56"/>
      <c r="H44" s="55">
        <v>3123</v>
      </c>
      <c r="I44" s="56"/>
      <c r="J44" s="55">
        <v>2986</v>
      </c>
      <c r="K44" s="56"/>
      <c r="L44" s="76"/>
      <c r="M44" s="93"/>
      <c r="N44" s="76"/>
      <c r="O44" s="93"/>
      <c r="P44" s="76"/>
      <c r="Q44" s="93"/>
    </row>
    <row r="45" spans="1:17" s="71" customFormat="1" ht="11.25">
      <c r="A45" s="60" t="s">
        <v>69</v>
      </c>
      <c r="B45" s="61">
        <v>1344</v>
      </c>
      <c r="C45" s="62">
        <v>36.882546652030733</v>
      </c>
      <c r="D45" s="61">
        <v>804</v>
      </c>
      <c r="E45" s="62">
        <f>D45/D44*100</f>
        <v>24.129651860744296</v>
      </c>
      <c r="F45" s="61">
        <v>1184</v>
      </c>
      <c r="G45" s="62">
        <f>F45/F44*100</f>
        <v>35.332736496568188</v>
      </c>
      <c r="H45" s="61">
        <v>1069</v>
      </c>
      <c r="I45" s="62">
        <f>H45/H44*100</f>
        <v>34.229907140569964</v>
      </c>
      <c r="J45" s="61">
        <v>1050</v>
      </c>
      <c r="K45" s="62">
        <f>J45/J44*100</f>
        <v>35.164099129269928</v>
      </c>
      <c r="L45" s="78"/>
      <c r="M45" s="49"/>
      <c r="N45" s="78"/>
      <c r="O45" s="49"/>
      <c r="P45" s="78"/>
      <c r="Q45" s="49"/>
    </row>
    <row r="46" spans="1:17" s="71" customFormat="1" ht="11.25">
      <c r="A46" s="77"/>
      <c r="B46" s="78"/>
      <c r="C46" s="49"/>
      <c r="D46" s="78"/>
      <c r="E46" s="49"/>
      <c r="F46" s="78"/>
      <c r="G46" s="49"/>
      <c r="H46" s="78"/>
      <c r="I46" s="49"/>
      <c r="J46" s="78"/>
      <c r="K46" s="49"/>
      <c r="L46" s="78"/>
      <c r="M46" s="49"/>
      <c r="N46" s="78"/>
      <c r="O46" s="49"/>
      <c r="P46" s="78"/>
      <c r="Q46" s="49"/>
    </row>
    <row r="47" spans="1:17" s="67" customFormat="1" ht="11.25">
      <c r="A47" s="68" t="s">
        <v>57</v>
      </c>
      <c r="B47" s="68"/>
      <c r="C47" s="68"/>
      <c r="D47" s="68"/>
      <c r="E47" s="68"/>
      <c r="K47" s="69"/>
    </row>
    <row r="48" spans="1:17" s="70" customFormat="1" ht="12.75">
      <c r="A48" s="68" t="s">
        <v>58</v>
      </c>
      <c r="B48" s="16"/>
      <c r="C48" s="16"/>
      <c r="D48" s="16"/>
      <c r="E48" s="16"/>
    </row>
    <row r="49" spans="1:11" s="67" customFormat="1" ht="12.75" customHeight="1">
      <c r="A49" s="63"/>
      <c r="K49" s="69"/>
    </row>
    <row r="50" spans="1:11" s="67" customFormat="1" ht="11.25">
      <c r="K50" s="69"/>
    </row>
    <row r="51" spans="1:11" s="67" customFormat="1" ht="11.25">
      <c r="K51" s="69"/>
    </row>
    <row r="52" spans="1:11" ht="12.75" customHeight="1"/>
    <row r="53" spans="1:11" ht="12.75" customHeight="1"/>
    <row r="54" spans="1:11" ht="12.75" customHeight="1"/>
    <row r="55" spans="1:11" ht="12.75" customHeight="1"/>
  </sheetData>
  <mergeCells count="19">
    <mergeCell ref="A1:D1"/>
    <mergeCell ref="A3:A4"/>
    <mergeCell ref="D3:E3"/>
    <mergeCell ref="F3:G3"/>
    <mergeCell ref="H3:I3"/>
    <mergeCell ref="B3:C3"/>
    <mergeCell ref="N3:O3"/>
    <mergeCell ref="P3:Q3"/>
    <mergeCell ref="A29:A30"/>
    <mergeCell ref="D29:E29"/>
    <mergeCell ref="F29:G29"/>
    <mergeCell ref="H29:I29"/>
    <mergeCell ref="J29:K29"/>
    <mergeCell ref="L29:M29"/>
    <mergeCell ref="N29:O29"/>
    <mergeCell ref="P29:Q29"/>
    <mergeCell ref="J3:K3"/>
    <mergeCell ref="L3:M3"/>
    <mergeCell ref="B29:C29"/>
  </mergeCells>
  <hyperlinks>
    <hyperlink ref="A1" location="Index!A1" display="retour à l'index" xr:uid="{F2556AE0-ED22-4BB2-9899-3C07B83E257E}"/>
  </hyperlinks>
  <pageMargins left="0" right="0" top="0" bottom="0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</vt:i4>
      </vt:variant>
    </vt:vector>
  </HeadingPairs>
  <TitlesOfParts>
    <vt:vector size="28" baseType="lpstr">
      <vt:lpstr>Index</vt:lpstr>
      <vt:lpstr>T1</vt:lpstr>
      <vt:lpstr>T2</vt:lpstr>
      <vt:lpstr>T201</vt:lpstr>
      <vt:lpstr>T202</vt:lpstr>
      <vt:lpstr>T203</vt:lpstr>
      <vt:lpstr>T3</vt:lpstr>
      <vt:lpstr>T4</vt:lpstr>
      <vt:lpstr>T403</vt:lpstr>
      <vt:lpstr>T5</vt:lpstr>
      <vt:lpstr>T6</vt:lpstr>
      <vt:lpstr>CI2</vt:lpstr>
      <vt:lpstr>CI201</vt:lpstr>
      <vt:lpstr>CI4</vt:lpstr>
      <vt:lpstr>CI401</vt:lpstr>
      <vt:lpstr>CI6</vt:lpstr>
      <vt:lpstr>SF1</vt:lpstr>
      <vt:lpstr>SF2</vt:lpstr>
      <vt:lpstr>'T2'!Impression_des_titres</vt:lpstr>
      <vt:lpstr>'T201'!Impression_des_titres</vt:lpstr>
      <vt:lpstr>'T202'!Impression_des_titres</vt:lpstr>
      <vt:lpstr>'T203'!Impression_des_titres</vt:lpstr>
      <vt:lpstr>'T4'!Impression_des_titres</vt:lpstr>
      <vt:lpstr>'T403'!Impression_des_titres</vt:lpstr>
      <vt:lpstr>'T5'!Impression_des_titres</vt:lpstr>
      <vt:lpstr>'CI2'!Zone_d_impression</vt:lpstr>
      <vt:lpstr>'CI201'!Zone_d_impression</vt:lpstr>
      <vt:lpstr>'SF1'!Zone_d_impression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Körsgen Alexandre BFS</dc:creator>
  <cp:lastModifiedBy>Steiner Pittet Mary Josée BFS</cp:lastModifiedBy>
  <cp:lastPrinted>2025-01-09T08:08:14Z</cp:lastPrinted>
  <dcterms:created xsi:type="dcterms:W3CDTF">2021-11-30T07:11:18Z</dcterms:created>
  <dcterms:modified xsi:type="dcterms:W3CDTF">2025-01-27T09:40:46Z</dcterms:modified>
</cp:coreProperties>
</file>