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Q:\KOM_PUB\PUB\30_Input\Diffusion\15\2025-0220\Tableaux\"/>
    </mc:Choice>
  </mc:AlternateContent>
  <xr:revisionPtr revIDLastSave="0" documentId="13_ncr:1_{1300D584-A9D8-456F-9D04-8225DFE9193B}" xr6:coauthVersionLast="47" xr6:coauthVersionMax="47" xr10:uidLastSave="{00000000-0000-0000-0000-000000000000}"/>
  <bookViews>
    <workbookView xWindow="-110" yWindow="-110" windowWidth="19420" windowHeight="10300" tabRatio="739" xr2:uid="{00000000-000D-0000-FFFF-FFFF00000000}"/>
  </bookViews>
  <sheets>
    <sheet name="Index" sheetId="7" r:id="rId1"/>
    <sheet name="T1" sheetId="2" r:id="rId2"/>
    <sheet name="TD1" sheetId="8" r:id="rId3"/>
  </sheets>
  <definedNames>
    <definedName name="_xlnm.Print_Area" localSheetId="0">Index!$A$1:$J$10</definedName>
    <definedName name="_xlnm.Print_Area" localSheetId="1">'T1'!$A$2:$L$22</definedName>
    <definedName name="_xlnm.Print_Area" localSheetId="2">'TD1'!$A$2:$L$33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7" l="1"/>
  <c r="A9" i="7"/>
  <c r="A32" i="8"/>
  <c r="A12" i="2"/>
  <c r="B5" i="7"/>
  <c r="B4" i="7"/>
</calcChain>
</file>

<file path=xl/sharedStrings.xml><?xml version="1.0" encoding="utf-8"?>
<sst xmlns="http://schemas.openxmlformats.org/spreadsheetml/2006/main" count="107" uniqueCount="42">
  <si>
    <t>%</t>
  </si>
  <si>
    <t>±</t>
  </si>
  <si>
    <t>Total</t>
  </si>
  <si>
    <t>T1</t>
  </si>
  <si>
    <t>Hautes écoles universitaires</t>
  </si>
  <si>
    <t>Hautes écoles spécialisées</t>
  </si>
  <si>
    <t>Hautes écoles pédagogiques</t>
  </si>
  <si>
    <t>École obligatoire</t>
  </si>
  <si>
    <t>Degré secondaire II:
général</t>
  </si>
  <si>
    <t>Formation professionnelle supérieure</t>
  </si>
  <si>
    <t>Haute école</t>
  </si>
  <si>
    <t>Source: OFS – Situation sociale et économique des étudiants (SSEE)</t>
  </si>
  <si>
    <t>Source: OFS – Microrecensement formation de base et formation continue (MZB)</t>
  </si>
  <si>
    <t>Contact: Office fédéral de la statistique (OFS), Indicateurs de la formation, EducIndicators@bfs.admin.ch</t>
  </si>
  <si>
    <t>Retour</t>
  </si>
  <si>
    <t>Origine sociale des étudiants HE</t>
  </si>
  <si>
    <t>Cliquez sur le titre correspondant pour atteindre le tableau désiré</t>
  </si>
  <si>
    <t>Données des graphiques</t>
  </si>
  <si>
    <t>Plus haute formation achevée des parents</t>
  </si>
  <si>
    <t>Degré secondaire II:
professionnel</t>
  </si>
  <si>
    <t>© OFS 2019</t>
  </si>
  <si>
    <t>TD1</t>
  </si>
  <si>
    <t>Haute école pédagogique</t>
  </si>
  <si>
    <t>Haute école spécialisée</t>
  </si>
  <si>
    <t>Haute école universitaire</t>
  </si>
  <si>
    <t>Total des étudiants</t>
  </si>
  <si>
    <t>Total des étudiants en 2020</t>
  </si>
  <si>
    <t>Total des étudiants en 2016</t>
  </si>
  <si>
    <t>Total des étudiants en 2013</t>
  </si>
  <si>
    <t>Total des étudiants en 2009</t>
  </si>
  <si>
    <t>Total des étudiants en 2005</t>
  </si>
  <si>
    <t>En % des étudiants des hautes écoles</t>
  </si>
  <si>
    <t>Hautes écoles</t>
  </si>
  <si>
    <t>Données détaillées</t>
  </si>
  <si>
    <t>Répartition des étudiants des hautes écoles selon la plus haute formation achevée de leurs parents et le type de hautes écoles, enquête 2024</t>
  </si>
  <si>
    <t>Répartition des étudiants des hautes écoles selon la plus haute formation achevée de leurs parents et le type de hautes écoles, enquêtes 2005 à 2024</t>
  </si>
  <si>
    <t>Total des étudiants en 2024</t>
  </si>
  <si>
    <t xml:space="preserve">  100 </t>
  </si>
  <si>
    <t>20–35 Jahre</t>
  </si>
  <si>
    <t>Répartition de la population âgée de 20 à 35 ans selon la plus haute formation achevée des parents, enquête 2021</t>
  </si>
  <si>
    <t>En % de la population résidante permanente âgée de 20 à 35 ans</t>
  </si>
  <si>
    <t>État au 31.03.2025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</si>
</sst>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.0__;\-#\ ###\ ##0.0__;\-__;@__"/>
    <numFmt numFmtId="165" formatCode="##\ ###\ ##0__;\-##\ ###\ ##0__;\-__;@__"/>
  </numFmts>
  <fonts count="21" x14ac:knownFonts="1">
    <font>
      <sz val="11"/>
      <color theme="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sz val="14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u/>
      <sz val="9"/>
      <color indexed="12"/>
      <name val="Arial"/>
      <family val="2"/>
    </font>
    <font>
      <u/>
      <sz val="11"/>
      <color theme="10"/>
      <name val="Arial"/>
      <family val="2"/>
    </font>
    <font>
      <u/>
      <sz val="9"/>
      <color theme="10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14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62">
    <xf numFmtId="0" fontId="0" fillId="0" borderId="0" xfId="0"/>
    <xf numFmtId="0" fontId="4" fillId="2" borderId="0" xfId="0" applyFont="1" applyFill="1"/>
    <xf numFmtId="0" fontId="5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2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3" fillId="2" borderId="0" xfId="0" applyFont="1" applyFill="1" applyAlignment="1">
      <alignment vertical="top"/>
    </xf>
    <xf numFmtId="0" fontId="4" fillId="2" borderId="2" xfId="0" applyFont="1" applyFill="1" applyBorder="1" applyAlignment="1">
      <alignment horizontal="right" vertical="center" wrapText="1"/>
    </xf>
    <xf numFmtId="0" fontId="9" fillId="3" borderId="2" xfId="0" quotePrefix="1" applyFont="1" applyFill="1" applyBorder="1" applyAlignment="1">
      <alignment horizontal="right" vertical="top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1" fillId="0" borderId="0" xfId="1" applyFont="1" applyAlignment="1">
      <alignment vertical="center" wrapText="1"/>
    </xf>
    <xf numFmtId="0" fontId="2" fillId="0" borderId="0" xfId="1"/>
    <xf numFmtId="0" fontId="3" fillId="0" borderId="0" xfId="1" applyFont="1"/>
    <xf numFmtId="0" fontId="7" fillId="0" borderId="0" xfId="1" applyFont="1"/>
    <xf numFmtId="0" fontId="8" fillId="0" borderId="0" xfId="1" applyFont="1"/>
    <xf numFmtId="0" fontId="12" fillId="0" borderId="0" xfId="1" applyFont="1"/>
    <xf numFmtId="0" fontId="13" fillId="0" borderId="0" xfId="1" applyFont="1"/>
    <xf numFmtId="0" fontId="14" fillId="0" borderId="0" xfId="2" applyAlignment="1" applyProtection="1"/>
    <xf numFmtId="0" fontId="15" fillId="0" borderId="0" xfId="2" applyFont="1" applyAlignment="1" applyProtection="1"/>
    <xf numFmtId="0" fontId="2" fillId="0" borderId="0" xfId="3" applyNumberFormat="1" applyFont="1" applyFill="1" applyBorder="1" applyAlignment="1" applyProtection="1">
      <alignment horizontal="left"/>
    </xf>
    <xf numFmtId="0" fontId="2" fillId="0" borderId="0" xfId="3" applyNumberFormat="1" applyFont="1" applyFill="1" applyBorder="1" applyAlignment="1" applyProtection="1">
      <alignment horizontal="left" vertical="center"/>
    </xf>
    <xf numFmtId="0" fontId="16" fillId="0" borderId="0" xfId="2" applyFont="1" applyAlignment="1" applyProtection="1">
      <alignment vertical="top"/>
    </xf>
    <xf numFmtId="0" fontId="9" fillId="3" borderId="5" xfId="0" quotePrefix="1" applyFont="1" applyFill="1" applyBorder="1" applyAlignment="1">
      <alignment horizontal="right" vertical="top"/>
    </xf>
    <xf numFmtId="0" fontId="18" fillId="0" borderId="0" xfId="4" applyFont="1" applyAlignment="1" applyProtection="1">
      <alignment vertical="top"/>
    </xf>
    <xf numFmtId="0" fontId="15" fillId="0" borderId="0" xfId="4" applyFont="1" applyAlignment="1" applyProtection="1"/>
    <xf numFmtId="0" fontId="4" fillId="2" borderId="6" xfId="0" applyFont="1" applyFill="1" applyBorder="1" applyAlignment="1">
      <alignment horizontal="left" vertical="top"/>
    </xf>
    <xf numFmtId="0" fontId="9" fillId="0" borderId="0" xfId="0" applyFont="1"/>
    <xf numFmtId="0" fontId="6" fillId="0" borderId="0" xfId="0" applyFont="1"/>
    <xf numFmtId="0" fontId="11" fillId="3" borderId="0" xfId="0" applyFont="1" applyFill="1"/>
    <xf numFmtId="0" fontId="1" fillId="2" borderId="0" xfId="0" applyFont="1" applyFill="1"/>
    <xf numFmtId="0" fontId="15" fillId="0" borderId="0" xfId="4" applyFont="1"/>
    <xf numFmtId="0" fontId="5" fillId="0" borderId="4" xfId="0" applyFont="1" applyBorder="1" applyAlignment="1">
      <alignment vertical="top"/>
    </xf>
    <xf numFmtId="0" fontId="19" fillId="2" borderId="0" xfId="0" applyFont="1" applyFill="1" applyAlignment="1">
      <alignment vertical="top"/>
    </xf>
    <xf numFmtId="0" fontId="4" fillId="2" borderId="5" xfId="0" applyFont="1" applyFill="1" applyBorder="1" applyAlignment="1">
      <alignment vertical="center"/>
    </xf>
    <xf numFmtId="0" fontId="1" fillId="0" borderId="0" xfId="0" applyFont="1" applyAlignment="1">
      <alignment horizontal="right" vertical="top"/>
    </xf>
    <xf numFmtId="0" fontId="20" fillId="0" borderId="0" xfId="0" applyFont="1" applyAlignment="1">
      <alignment horizontal="left" vertical="center" wrapText="1"/>
    </xf>
    <xf numFmtId="165" fontId="20" fillId="0" borderId="0" xfId="0" applyNumberFormat="1" applyFont="1" applyAlignment="1">
      <alignment horizontal="right" vertical="center"/>
    </xf>
    <xf numFmtId="164" fontId="20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left" vertical="top" wrapText="1"/>
    </xf>
    <xf numFmtId="165" fontId="9" fillId="0" borderId="0" xfId="0" applyNumberFormat="1" applyFont="1" applyAlignment="1">
      <alignment horizontal="right" vertical="center"/>
    </xf>
    <xf numFmtId="164" fontId="9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165" fontId="4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0" fontId="9" fillId="0" borderId="1" xfId="0" applyFont="1" applyBorder="1" applyAlignment="1">
      <alignment horizontal="left" vertical="top" wrapText="1"/>
    </xf>
    <xf numFmtId="165" fontId="4" fillId="0" borderId="1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164" fontId="20" fillId="0" borderId="0" xfId="0" applyNumberFormat="1" applyFont="1" applyAlignment="1">
      <alignment horizontal="right" vertical="top"/>
    </xf>
    <xf numFmtId="165" fontId="9" fillId="0" borderId="1" xfId="0" applyNumberFormat="1" applyFont="1" applyBorder="1" applyAlignment="1">
      <alignment horizontal="right" vertical="center"/>
    </xf>
    <xf numFmtId="164" fontId="9" fillId="0" borderId="1" xfId="0" applyNumberFormat="1" applyFont="1" applyBorder="1" applyAlignment="1">
      <alignment horizontal="right" vertical="center"/>
    </xf>
    <xf numFmtId="0" fontId="4" fillId="3" borderId="1" xfId="0" applyFont="1" applyFill="1" applyBorder="1" applyAlignment="1">
      <alignment horizontal="left" vertical="center"/>
    </xf>
    <xf numFmtId="165" fontId="4" fillId="3" borderId="1" xfId="0" applyNumberFormat="1" applyFont="1" applyFill="1" applyBorder="1" applyAlignment="1">
      <alignment horizontal="right" vertical="center"/>
    </xf>
    <xf numFmtId="164" fontId="4" fillId="3" borderId="1" xfId="0" applyNumberFormat="1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center" vertical="top"/>
    </xf>
    <xf numFmtId="0" fontId="3" fillId="2" borderId="8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/>
    </xf>
  </cellXfs>
  <cellStyles count="5">
    <cellStyle name="Lien hypertexte" xfId="4" builtinId="8"/>
    <cellStyle name="Link 2" xfId="2" xr:uid="{00000000-0005-0000-0000-000001000000}"/>
    <cellStyle name="Normal" xfId="0" builtinId="0"/>
    <cellStyle name="Prozent 2" xfId="3" xr:uid="{00000000-0005-0000-0000-000003000000}"/>
    <cellStyle name="Standard 2" xfId="1" xr:uid="{00000000-0005-0000-0000-000004000000}"/>
  </cellStyles>
  <dxfs count="0"/>
  <tableStyles count="0" defaultTableStyle="TableStyleMedium9" defaultPivotStyle="PivotStyleLight16"/>
  <colors>
    <mruColors>
      <color rgb="FFE8EA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duc.Indicators@bfs.admin.ch?subject=ind-f-401203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10"/>
  <sheetViews>
    <sheetView showGridLines="0" tabSelected="1" zoomScaleNormal="100" zoomScaleSheetLayoutView="100" workbookViewId="0">
      <selection activeCell="A11" sqref="A11"/>
    </sheetView>
  </sheetViews>
  <sheetFormatPr baseColWidth="10" defaultColWidth="10.5" defaultRowHeight="12.5" x14ac:dyDescent="0.25"/>
  <cols>
    <col min="1" max="1" width="6.08203125" style="13" customWidth="1"/>
    <col min="2" max="9" width="10.5" style="13"/>
    <col min="10" max="10" width="17.25" style="13" customWidth="1"/>
    <col min="11" max="16384" width="10.5" style="13"/>
  </cols>
  <sheetData>
    <row r="1" spans="1:256" ht="35.25" customHeight="1" x14ac:dyDescent="0.4">
      <c r="A1" s="30" t="s">
        <v>15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256" s="14" customFormat="1" ht="13.5" customHeight="1" x14ac:dyDescent="0.3">
      <c r="A2" s="29" t="s">
        <v>16</v>
      </c>
    </row>
    <row r="3" spans="1:256" s="17" customFormat="1" ht="25.5" customHeight="1" x14ac:dyDescent="0.3">
      <c r="A3" s="15" t="s">
        <v>17</v>
      </c>
      <c r="B3" s="16"/>
    </row>
    <row r="4" spans="1:256" s="17" customFormat="1" ht="13.5" customHeight="1" x14ac:dyDescent="0.3">
      <c r="A4" s="18" t="s">
        <v>3</v>
      </c>
      <c r="B4" s="26" t="str">
        <f>'T1'!A2</f>
        <v>Répartition des étudiants des hautes écoles selon la plus haute formation achevée de leurs parents et le type de hautes écoles, enquête 2024</v>
      </c>
      <c r="C4" s="19"/>
      <c r="D4" s="19"/>
      <c r="E4" s="19"/>
      <c r="F4" s="19"/>
      <c r="G4" s="19"/>
      <c r="H4" s="20"/>
      <c r="I4" s="20"/>
    </row>
    <row r="5" spans="1:256" s="17" customFormat="1" ht="13.5" customHeight="1" x14ac:dyDescent="0.3">
      <c r="A5" s="18"/>
      <c r="B5" s="32" t="str">
        <f>'T1'!A13</f>
        <v>Répartition de la population âgée de 20 à 35 ans selon la plus haute formation achevée des parents, enquête 2021</v>
      </c>
      <c r="C5" s="32"/>
      <c r="D5" s="32"/>
      <c r="E5" s="32"/>
      <c r="F5" s="32"/>
      <c r="G5" s="32"/>
      <c r="H5" s="32"/>
      <c r="I5"/>
    </row>
    <row r="6" spans="1:256" s="17" customFormat="1" ht="25.5" customHeight="1" x14ac:dyDescent="0.3">
      <c r="A6" s="15" t="s">
        <v>33</v>
      </c>
      <c r="B6" s="16"/>
    </row>
    <row r="7" spans="1:256" s="17" customFormat="1" ht="13.5" customHeight="1" x14ac:dyDescent="0.3">
      <c r="A7" s="18" t="s">
        <v>21</v>
      </c>
      <c r="B7" s="26" t="str">
        <f>'TD1'!A2</f>
        <v>Répartition des étudiants des hautes écoles selon la plus haute formation achevée de leurs parents et le type de hautes écoles, enquêtes 2005 à 2024</v>
      </c>
      <c r="C7" s="19"/>
      <c r="D7" s="19"/>
      <c r="E7" s="19"/>
      <c r="F7" s="19"/>
      <c r="G7" s="19"/>
      <c r="H7" s="20"/>
      <c r="I7" s="20"/>
    </row>
    <row r="8" spans="1:256" s="17" customFormat="1" ht="25.5" customHeight="1" x14ac:dyDescent="0.25">
      <c r="A8" s="21" t="s">
        <v>41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  <c r="IP8" s="21"/>
      <c r="IQ8" s="21"/>
      <c r="IR8" s="21"/>
      <c r="IS8" s="21"/>
      <c r="IT8" s="21"/>
      <c r="IU8" s="21"/>
      <c r="IV8" s="21"/>
    </row>
    <row r="9" spans="1:256" s="17" customFormat="1" ht="15" customHeight="1" x14ac:dyDescent="0.25">
      <c r="A9" s="22" t="str">
        <f>CONCATENATE("© OFS ",RIGHT(A8,4))</f>
        <v>© OFS 2025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  <c r="HL9" s="22"/>
      <c r="HM9" s="22"/>
      <c r="HN9" s="22"/>
      <c r="HO9" s="22"/>
      <c r="HP9" s="22"/>
      <c r="HQ9" s="22"/>
      <c r="HR9" s="22"/>
      <c r="HS9" s="22"/>
      <c r="HT9" s="22"/>
      <c r="HU9" s="22"/>
      <c r="HV9" s="22"/>
      <c r="HW9" s="22"/>
      <c r="HX9" s="22"/>
      <c r="HY9" s="22"/>
      <c r="HZ9" s="22"/>
      <c r="IA9" s="22"/>
      <c r="IB9" s="22"/>
      <c r="IC9" s="22"/>
      <c r="ID9" s="22"/>
      <c r="IE9" s="22"/>
      <c r="IF9" s="22"/>
      <c r="IG9" s="22"/>
      <c r="IH9" s="22"/>
      <c r="II9" s="22"/>
      <c r="IJ9" s="22"/>
      <c r="IK9" s="22"/>
      <c r="IL9" s="22"/>
      <c r="IM9" s="22"/>
      <c r="IN9" s="22"/>
      <c r="IO9" s="22"/>
      <c r="IP9" s="22"/>
      <c r="IQ9" s="22"/>
      <c r="IR9" s="22"/>
      <c r="IS9" s="22"/>
      <c r="IT9" s="22"/>
      <c r="IU9" s="22"/>
      <c r="IV9" s="22"/>
    </row>
    <row r="10" spans="1:256" s="17" customFormat="1" ht="25.5" customHeight="1" x14ac:dyDescent="0.25">
      <c r="A10" s="32" t="s">
        <v>13</v>
      </c>
      <c r="B10" s="32"/>
      <c r="C10" s="32"/>
      <c r="D10" s="32"/>
      <c r="E10" s="32"/>
      <c r="F10" s="32"/>
      <c r="G10" s="32"/>
      <c r="H10" s="32"/>
      <c r="I10" s="13"/>
    </row>
  </sheetData>
  <hyperlinks>
    <hyperlink ref="B4:I4" location="'T1'!A1" display="'T1'!A1" xr:uid="{00000000-0004-0000-0000-000000000000}"/>
    <hyperlink ref="B4:H4" location="'T1'!A1" display="'T1'!A1" xr:uid="{00000000-0004-0000-0000-000001000000}"/>
    <hyperlink ref="B4:G4" location="'T1'!A1" display="'T1'!A1" xr:uid="{00000000-0004-0000-0000-000002000000}"/>
    <hyperlink ref="B4" location="'TD1'!A1" display="Studierenden nach höchster abgeschlossener Ausbildung der Eltern und Hochschultyp, Erhebung 2016" xr:uid="{00000000-0004-0000-0000-000003000000}"/>
    <hyperlink ref="A10:H10" r:id="rId1" display="Contact: Office fédéral de la statistique (OFS), Indicateurs de la formation, EducIndicators@bfs.admin.ch" xr:uid="{00000000-0004-0000-0000-000004000000}"/>
    <hyperlink ref="B5:H5" location="'T1'!A34" display="'T1'!A34" xr:uid="{00000000-0004-0000-0000-000005000000}"/>
    <hyperlink ref="B7:I7" location="'T1'!A1" display="'T1'!A1" xr:uid="{00000000-0004-0000-0000-000006000000}"/>
    <hyperlink ref="B7:H7" location="'T1'!A1" display="'T1'!A1" xr:uid="{00000000-0004-0000-0000-000007000000}"/>
    <hyperlink ref="B7:G7" location="'T1'!A1" display="'T1'!A1" xr:uid="{00000000-0004-0000-0000-000008000000}"/>
    <hyperlink ref="B7" location="'TD1'!A1" display="Studierenden nach höchster abgeschlossener Ausbildung der Eltern und Hochschultyp, Erhebung 2016" xr:uid="{00000000-0004-0000-0000-000009000000}"/>
  </hyperlinks>
  <pageMargins left="0.7" right="0.7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2"/>
  <sheetViews>
    <sheetView showGridLines="0" zoomScale="85" zoomScaleNormal="85" zoomScaleSheetLayoutView="100" workbookViewId="0"/>
  </sheetViews>
  <sheetFormatPr baseColWidth="10" defaultColWidth="11" defaultRowHeight="14" x14ac:dyDescent="0.3"/>
  <cols>
    <col min="1" max="1" width="30" style="2" customWidth="1"/>
    <col min="2" max="12" width="8.33203125" style="2" customWidth="1"/>
    <col min="13" max="16384" width="11" style="2"/>
  </cols>
  <sheetData>
    <row r="1" spans="1:22" ht="25.5" customHeight="1" x14ac:dyDescent="0.3">
      <c r="A1" s="25" t="s">
        <v>14</v>
      </c>
      <c r="B1" s="23"/>
    </row>
    <row r="2" spans="1:22" s="6" customFormat="1" ht="13.5" customHeight="1" x14ac:dyDescent="0.3">
      <c r="A2" s="34" t="s">
        <v>34</v>
      </c>
      <c r="B2" s="5"/>
    </row>
    <row r="3" spans="1:22" s="6" customFormat="1" ht="13.5" customHeight="1" x14ac:dyDescent="0.3">
      <c r="A3" s="7" t="s">
        <v>31</v>
      </c>
      <c r="B3" s="7"/>
    </row>
    <row r="4" spans="1:22" s="6" customFormat="1" ht="13.5" customHeight="1" x14ac:dyDescent="0.3">
      <c r="A4" s="59"/>
      <c r="B4" s="35" t="s">
        <v>18</v>
      </c>
      <c r="C4" s="33"/>
      <c r="D4" s="33"/>
      <c r="E4" s="33"/>
      <c r="F4" s="33"/>
      <c r="G4" s="33"/>
      <c r="H4" s="33"/>
      <c r="I4" s="33"/>
      <c r="J4" s="33"/>
      <c r="K4" s="33"/>
      <c r="L4" s="33"/>
    </row>
    <row r="5" spans="1:22" s="4" customFormat="1" ht="25.5" customHeight="1" x14ac:dyDescent="0.2">
      <c r="A5" s="60"/>
      <c r="B5" s="27" t="s">
        <v>2</v>
      </c>
      <c r="C5" s="56" t="s">
        <v>7</v>
      </c>
      <c r="D5" s="57"/>
      <c r="E5" s="56" t="s">
        <v>19</v>
      </c>
      <c r="F5" s="57"/>
      <c r="G5" s="56" t="s">
        <v>8</v>
      </c>
      <c r="H5" s="57"/>
      <c r="I5" s="56" t="s">
        <v>9</v>
      </c>
      <c r="J5" s="57"/>
      <c r="K5" s="56" t="s">
        <v>32</v>
      </c>
      <c r="L5" s="58"/>
    </row>
    <row r="6" spans="1:22" s="3" customFormat="1" ht="13.5" customHeight="1" x14ac:dyDescent="0.3">
      <c r="A6" s="61"/>
      <c r="B6" s="8" t="s">
        <v>0</v>
      </c>
      <c r="C6" s="8" t="s">
        <v>0</v>
      </c>
      <c r="D6" s="9" t="s">
        <v>1</v>
      </c>
      <c r="E6" s="8" t="s">
        <v>0</v>
      </c>
      <c r="F6" s="9" t="s">
        <v>1</v>
      </c>
      <c r="G6" s="8" t="s">
        <v>0</v>
      </c>
      <c r="H6" s="9" t="s">
        <v>1</v>
      </c>
      <c r="I6" s="8" t="s">
        <v>0</v>
      </c>
      <c r="J6" s="9" t="s">
        <v>1</v>
      </c>
      <c r="K6" s="8" t="s">
        <v>0</v>
      </c>
      <c r="L6" s="24" t="s">
        <v>1</v>
      </c>
    </row>
    <row r="7" spans="1:22" customFormat="1" ht="13.5" customHeight="1" x14ac:dyDescent="0.3">
      <c r="A7" s="37" t="s">
        <v>25</v>
      </c>
      <c r="B7" s="38">
        <v>100.00009999999999</v>
      </c>
      <c r="C7" s="50">
        <v>7.6336551899999989</v>
      </c>
      <c r="D7" s="50">
        <v>0.45089285000000001</v>
      </c>
      <c r="E7" s="50">
        <v>25.558146139999998</v>
      </c>
      <c r="F7" s="50">
        <v>0.68527070000000001</v>
      </c>
      <c r="G7" s="50">
        <v>5.6919907600000004</v>
      </c>
      <c r="H7" s="50">
        <v>0.3775211</v>
      </c>
      <c r="I7" s="50">
        <v>11.20231441</v>
      </c>
      <c r="J7" s="50">
        <v>0.48700207000000001</v>
      </c>
      <c r="K7" s="50">
        <v>49.91389349</v>
      </c>
      <c r="L7" s="50">
        <v>0.78267118999999996</v>
      </c>
    </row>
    <row r="8" spans="1:22" s="10" customFormat="1" ht="13.5" customHeight="1" x14ac:dyDescent="0.3">
      <c r="A8" s="40" t="s">
        <v>4</v>
      </c>
      <c r="B8" s="41">
        <v>100</v>
      </c>
      <c r="C8" s="42">
        <v>6.1328054100000005</v>
      </c>
      <c r="D8" s="42">
        <v>0.58025517000000004</v>
      </c>
      <c r="E8" s="42">
        <v>19.99665426</v>
      </c>
      <c r="F8" s="42">
        <v>0.87339776000000002</v>
      </c>
      <c r="G8" s="42">
        <v>5.7567365099999996</v>
      </c>
      <c r="H8" s="42">
        <v>0.51115049000000001</v>
      </c>
      <c r="I8" s="42">
        <v>8.6195002699999996</v>
      </c>
      <c r="J8" s="42">
        <v>0.58366808999999997</v>
      </c>
      <c r="K8" s="42">
        <v>59.494303540000004</v>
      </c>
      <c r="L8" s="42">
        <v>1.0773617900000001</v>
      </c>
      <c r="M8"/>
      <c r="N8"/>
      <c r="O8"/>
      <c r="P8"/>
      <c r="Q8"/>
      <c r="R8"/>
      <c r="S8"/>
      <c r="T8"/>
      <c r="U8"/>
      <c r="V8"/>
    </row>
    <row r="9" spans="1:22" s="10" customFormat="1" ht="13.5" customHeight="1" x14ac:dyDescent="0.3">
      <c r="A9" s="40" t="s">
        <v>5</v>
      </c>
      <c r="B9" s="41">
        <v>100</v>
      </c>
      <c r="C9" s="42">
        <v>10.19045976</v>
      </c>
      <c r="D9" s="42">
        <v>0.79458110999999998</v>
      </c>
      <c r="E9" s="42">
        <v>32.53048759</v>
      </c>
      <c r="F9" s="42">
        <v>1.1495886099999999</v>
      </c>
      <c r="G9" s="42">
        <v>5.3884221700000001</v>
      </c>
      <c r="H9" s="42">
        <v>0.58490644000000003</v>
      </c>
      <c r="I9" s="42">
        <v>14.614615389999999</v>
      </c>
      <c r="J9" s="42">
        <v>0.87052476999999995</v>
      </c>
      <c r="K9" s="42">
        <v>37.276015089999994</v>
      </c>
      <c r="L9" s="42">
        <v>1.17575491</v>
      </c>
      <c r="M9"/>
      <c r="N9"/>
      <c r="O9"/>
      <c r="P9"/>
      <c r="Q9"/>
      <c r="R9"/>
      <c r="S9"/>
      <c r="T9"/>
      <c r="U9"/>
      <c r="V9"/>
    </row>
    <row r="10" spans="1:22" s="10" customFormat="1" ht="13.5" customHeight="1" x14ac:dyDescent="0.3">
      <c r="A10" s="47" t="s">
        <v>6</v>
      </c>
      <c r="B10" s="51">
        <v>99.999899999999997</v>
      </c>
      <c r="C10" s="52">
        <v>8.0969963299999996</v>
      </c>
      <c r="D10" s="52">
        <v>1.6098830500000001</v>
      </c>
      <c r="E10" s="52">
        <v>35.733873379999999</v>
      </c>
      <c r="F10" s="52">
        <v>2.82408912</v>
      </c>
      <c r="G10" s="52">
        <v>6.3253956799999997</v>
      </c>
      <c r="H10" s="52">
        <v>1.4226789800000001</v>
      </c>
      <c r="I10" s="52">
        <v>15.338853739999999</v>
      </c>
      <c r="J10" s="52">
        <v>2.1540429100000003</v>
      </c>
      <c r="K10" s="52">
        <v>34.504880870000001</v>
      </c>
      <c r="L10" s="52">
        <v>2.8234886299999999</v>
      </c>
      <c r="M10"/>
      <c r="N10"/>
      <c r="O10"/>
      <c r="P10"/>
      <c r="Q10"/>
      <c r="R10"/>
      <c r="S10"/>
      <c r="T10"/>
      <c r="U10"/>
      <c r="V10"/>
    </row>
    <row r="11" spans="1:22" s="6" customFormat="1" ht="13.5" customHeight="1" x14ac:dyDescent="0.2">
      <c r="A11" s="1" t="s">
        <v>11</v>
      </c>
      <c r="B11" s="1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22" s="4" customFormat="1" ht="13.5" customHeight="1" x14ac:dyDescent="0.2">
      <c r="A12" s="1" t="str">
        <f>Index!A9</f>
        <v>© OFS 2025</v>
      </c>
      <c r="B12" s="1"/>
    </row>
    <row r="13" spans="1:22" s="3" customFormat="1" ht="25.5" customHeight="1" x14ac:dyDescent="0.3">
      <c r="A13" s="31" t="s">
        <v>39</v>
      </c>
      <c r="B13" s="31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22" x14ac:dyDescent="0.3">
      <c r="A14" s="7" t="s">
        <v>40</v>
      </c>
      <c r="B14" s="7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22" s="6" customFormat="1" ht="13.5" customHeight="1" x14ac:dyDescent="0.3">
      <c r="A15" s="59"/>
      <c r="B15" s="35" t="s">
        <v>18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</row>
    <row r="16" spans="1:22" s="4" customFormat="1" ht="25.5" customHeight="1" x14ac:dyDescent="0.2">
      <c r="A16" s="60"/>
      <c r="B16" s="27" t="s">
        <v>2</v>
      </c>
      <c r="C16" s="56" t="s">
        <v>7</v>
      </c>
      <c r="D16" s="57"/>
      <c r="E16" s="56" t="s">
        <v>19</v>
      </c>
      <c r="F16" s="57"/>
      <c r="G16" s="56" t="s">
        <v>8</v>
      </c>
      <c r="H16" s="57"/>
      <c r="I16" s="56" t="s">
        <v>9</v>
      </c>
      <c r="J16" s="57"/>
      <c r="K16" s="56" t="s">
        <v>10</v>
      </c>
      <c r="L16" s="58"/>
    </row>
    <row r="17" spans="1:12" s="3" customFormat="1" ht="13.5" customHeight="1" x14ac:dyDescent="0.3">
      <c r="A17" s="61"/>
      <c r="B17" s="8" t="s">
        <v>0</v>
      </c>
      <c r="C17" s="8" t="s">
        <v>0</v>
      </c>
      <c r="D17" s="9" t="s">
        <v>1</v>
      </c>
      <c r="E17" s="8" t="s">
        <v>0</v>
      </c>
      <c r="F17" s="9" t="s">
        <v>1</v>
      </c>
      <c r="G17" s="8" t="s">
        <v>0</v>
      </c>
      <c r="H17" s="9" t="s">
        <v>1</v>
      </c>
      <c r="I17" s="8" t="s">
        <v>0</v>
      </c>
      <c r="J17" s="9" t="s">
        <v>1</v>
      </c>
      <c r="K17" s="8" t="s">
        <v>0</v>
      </c>
      <c r="L17" s="24" t="s">
        <v>1</v>
      </c>
    </row>
    <row r="18" spans="1:12" x14ac:dyDescent="0.3">
      <c r="A18" s="53" t="s">
        <v>38</v>
      </c>
      <c r="B18" s="54" t="s">
        <v>37</v>
      </c>
      <c r="C18" s="55">
        <v>18.103300000000001</v>
      </c>
      <c r="D18" s="55">
        <v>1.3624000000000009</v>
      </c>
      <c r="E18" s="55">
        <v>31.072800000000001</v>
      </c>
      <c r="F18" s="55">
        <v>1.6113</v>
      </c>
      <c r="G18" s="55">
        <v>13.817600000000001</v>
      </c>
      <c r="H18" s="55">
        <v>1.2096</v>
      </c>
      <c r="I18" s="55">
        <v>11.559699999999999</v>
      </c>
      <c r="J18" s="55">
        <v>1.1212</v>
      </c>
      <c r="K18" s="55">
        <v>25.4466</v>
      </c>
      <c r="L18" s="55">
        <v>1.4730999999999987</v>
      </c>
    </row>
    <row r="19" spans="1:12" x14ac:dyDescent="0.3">
      <c r="A19" s="1" t="s">
        <v>12</v>
      </c>
      <c r="B19" s="1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1:12" x14ac:dyDescent="0.3">
      <c r="A20" s="1" t="s">
        <v>20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2" ht="25.5" customHeight="1" x14ac:dyDescent="0.3">
      <c r="A21" s="28" t="s">
        <v>13</v>
      </c>
      <c r="B21" s="4"/>
      <c r="C21" s="4"/>
      <c r="D21" s="4"/>
      <c r="E21" s="4"/>
      <c r="F21" s="4"/>
      <c r="G21" s="4"/>
      <c r="H21" s="4"/>
    </row>
    <row r="32" spans="1:12" ht="13.5" customHeight="1" x14ac:dyDescent="0.3"/>
  </sheetData>
  <mergeCells count="12">
    <mergeCell ref="A4:A6"/>
    <mergeCell ref="A15:A17"/>
    <mergeCell ref="C16:D16"/>
    <mergeCell ref="E16:F16"/>
    <mergeCell ref="G16:H16"/>
    <mergeCell ref="I16:J16"/>
    <mergeCell ref="K16:L16"/>
    <mergeCell ref="K5:L5"/>
    <mergeCell ref="C5:D5"/>
    <mergeCell ref="E5:F5"/>
    <mergeCell ref="G5:H5"/>
    <mergeCell ref="I5:J5"/>
  </mergeCells>
  <hyperlinks>
    <hyperlink ref="A1" location="Index!A1" display="Zurück" xr:uid="{00000000-0004-0000-0100-000000000000}"/>
  </hyperlinks>
  <pageMargins left="0.7" right="0.7" top="0.75" bottom="0.75" header="0.3" footer="0.3"/>
  <pageSetup paperSize="9" scale="9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34"/>
  <sheetViews>
    <sheetView showGridLines="0" zoomScaleNormal="100" workbookViewId="0"/>
  </sheetViews>
  <sheetFormatPr baseColWidth="10" defaultColWidth="11" defaultRowHeight="14" x14ac:dyDescent="0.3"/>
  <cols>
    <col min="1" max="1" width="30" style="2" customWidth="1"/>
    <col min="2" max="13" width="8.33203125" style="2" customWidth="1"/>
    <col min="14" max="31" width="4.75" style="2" customWidth="1"/>
    <col min="32" max="16384" width="11" style="2"/>
  </cols>
  <sheetData>
    <row r="1" spans="1:22" ht="25.5" customHeight="1" x14ac:dyDescent="0.3">
      <c r="A1" s="25" t="s">
        <v>14</v>
      </c>
      <c r="B1" s="23"/>
    </row>
    <row r="2" spans="1:22" s="6" customFormat="1" ht="13.5" customHeight="1" x14ac:dyDescent="0.3">
      <c r="A2" s="34" t="s">
        <v>35</v>
      </c>
      <c r="B2" s="5"/>
    </row>
    <row r="3" spans="1:22" s="6" customFormat="1" ht="13.5" customHeight="1" x14ac:dyDescent="0.3">
      <c r="A3" s="7" t="s">
        <v>31</v>
      </c>
      <c r="B3" s="7"/>
      <c r="L3" s="36" t="s">
        <v>21</v>
      </c>
    </row>
    <row r="4" spans="1:22" s="6" customFormat="1" ht="13.5" customHeight="1" x14ac:dyDescent="0.3">
      <c r="A4" s="59"/>
      <c r="B4" s="35" t="s">
        <v>18</v>
      </c>
      <c r="C4" s="33"/>
      <c r="D4" s="33"/>
      <c r="E4" s="33"/>
      <c r="F4" s="33"/>
      <c r="G4" s="33"/>
      <c r="H4" s="33"/>
      <c r="I4" s="33"/>
      <c r="J4" s="33"/>
      <c r="K4" s="33"/>
      <c r="L4" s="33"/>
    </row>
    <row r="5" spans="1:22" s="4" customFormat="1" ht="25.5" customHeight="1" x14ac:dyDescent="0.2">
      <c r="A5" s="60"/>
      <c r="B5" s="27" t="s">
        <v>2</v>
      </c>
      <c r="C5" s="56" t="s">
        <v>7</v>
      </c>
      <c r="D5" s="57"/>
      <c r="E5" s="56" t="s">
        <v>19</v>
      </c>
      <c r="F5" s="57"/>
      <c r="G5" s="56" t="s">
        <v>8</v>
      </c>
      <c r="H5" s="57"/>
      <c r="I5" s="56" t="s">
        <v>9</v>
      </c>
      <c r="J5" s="57"/>
      <c r="K5" s="56" t="s">
        <v>10</v>
      </c>
      <c r="L5" s="58"/>
    </row>
    <row r="6" spans="1:22" s="3" customFormat="1" ht="13.5" customHeight="1" x14ac:dyDescent="0.3">
      <c r="A6" s="61"/>
      <c r="B6" s="8" t="s">
        <v>0</v>
      </c>
      <c r="C6" s="8" t="s">
        <v>0</v>
      </c>
      <c r="D6" s="9" t="s">
        <v>1</v>
      </c>
      <c r="E6" s="8" t="s">
        <v>0</v>
      </c>
      <c r="F6" s="9" t="s">
        <v>1</v>
      </c>
      <c r="G6" s="8" t="s">
        <v>0</v>
      </c>
      <c r="H6" s="9" t="s">
        <v>1</v>
      </c>
      <c r="I6" s="8" t="s">
        <v>0</v>
      </c>
      <c r="J6" s="9" t="s">
        <v>1</v>
      </c>
      <c r="K6" s="8" t="s">
        <v>0</v>
      </c>
      <c r="L6" s="24" t="s">
        <v>1</v>
      </c>
    </row>
    <row r="7" spans="1:22" customFormat="1" ht="13.5" customHeight="1" x14ac:dyDescent="0.3">
      <c r="A7" s="37" t="s">
        <v>36</v>
      </c>
      <c r="B7" s="38">
        <v>100.00009999999999</v>
      </c>
      <c r="C7" s="39">
        <v>7.6336551899999989</v>
      </c>
      <c r="D7" s="39">
        <v>0.45089285000000001</v>
      </c>
      <c r="E7" s="39">
        <v>25.558146139999998</v>
      </c>
      <c r="F7" s="39">
        <v>0.68527070000000001</v>
      </c>
      <c r="G7" s="39">
        <v>5.6919907600000004</v>
      </c>
      <c r="H7" s="39">
        <v>0.3775211</v>
      </c>
      <c r="I7" s="39">
        <v>11.20231441</v>
      </c>
      <c r="J7" s="39">
        <v>0.48700207000000001</v>
      </c>
      <c r="K7" s="39">
        <v>49.91389349</v>
      </c>
      <c r="L7" s="39">
        <v>0.78267118999999996</v>
      </c>
    </row>
    <row r="8" spans="1:22" s="10" customFormat="1" ht="13.5" customHeight="1" x14ac:dyDescent="0.3">
      <c r="A8" s="40" t="s">
        <v>24</v>
      </c>
      <c r="B8" s="41">
        <v>100</v>
      </c>
      <c r="C8" s="42">
        <v>6.1328054100000005</v>
      </c>
      <c r="D8" s="42">
        <v>0.58025517000000004</v>
      </c>
      <c r="E8" s="42">
        <v>19.99665426</v>
      </c>
      <c r="F8" s="42">
        <v>0.87339776000000002</v>
      </c>
      <c r="G8" s="42">
        <v>5.7567365099999996</v>
      </c>
      <c r="H8" s="42">
        <v>0.51115049000000001</v>
      </c>
      <c r="I8" s="42">
        <v>8.6195002699999996</v>
      </c>
      <c r="J8" s="42">
        <v>0.58366808999999997</v>
      </c>
      <c r="K8" s="42">
        <v>59.494303540000004</v>
      </c>
      <c r="L8" s="42">
        <v>1.0773617900000001</v>
      </c>
      <c r="M8"/>
      <c r="N8"/>
      <c r="O8"/>
      <c r="P8"/>
      <c r="Q8"/>
      <c r="R8"/>
      <c r="S8"/>
      <c r="T8"/>
      <c r="U8"/>
      <c r="V8"/>
    </row>
    <row r="9" spans="1:22" s="10" customFormat="1" ht="13.5" customHeight="1" x14ac:dyDescent="0.3">
      <c r="A9" s="40" t="s">
        <v>23</v>
      </c>
      <c r="B9" s="41">
        <v>100</v>
      </c>
      <c r="C9" s="42">
        <v>10.19045976</v>
      </c>
      <c r="D9" s="42">
        <v>0.79458110999999998</v>
      </c>
      <c r="E9" s="42">
        <v>32.53048759</v>
      </c>
      <c r="F9" s="42">
        <v>1.1495886099999999</v>
      </c>
      <c r="G9" s="42">
        <v>5.3884221700000001</v>
      </c>
      <c r="H9" s="42">
        <v>0.58490644000000003</v>
      </c>
      <c r="I9" s="42">
        <v>14.614615389999999</v>
      </c>
      <c r="J9" s="42">
        <v>0.87052476999999995</v>
      </c>
      <c r="K9" s="42">
        <v>37.276015089999994</v>
      </c>
      <c r="L9" s="42">
        <v>1.17575491</v>
      </c>
      <c r="M9"/>
      <c r="N9"/>
      <c r="O9"/>
      <c r="P9"/>
      <c r="Q9"/>
      <c r="R9"/>
      <c r="S9"/>
      <c r="T9"/>
      <c r="U9"/>
      <c r="V9"/>
    </row>
    <row r="10" spans="1:22" s="10" customFormat="1" ht="13.5" customHeight="1" x14ac:dyDescent="0.3">
      <c r="A10" s="40" t="s">
        <v>22</v>
      </c>
      <c r="B10" s="41">
        <v>99.999899999999997</v>
      </c>
      <c r="C10" s="42">
        <v>8.0969963299999996</v>
      </c>
      <c r="D10" s="42">
        <v>1.6098830500000001</v>
      </c>
      <c r="E10" s="42">
        <v>35.733873379999999</v>
      </c>
      <c r="F10" s="42">
        <v>2.82408912</v>
      </c>
      <c r="G10" s="42">
        <v>6.3253956799999997</v>
      </c>
      <c r="H10" s="42">
        <v>1.4226789800000001</v>
      </c>
      <c r="I10" s="42">
        <v>15.338853739999999</v>
      </c>
      <c r="J10" s="42">
        <v>2.1540429100000003</v>
      </c>
      <c r="K10" s="42">
        <v>34.504880870000001</v>
      </c>
      <c r="L10" s="42">
        <v>2.8234886299999999</v>
      </c>
      <c r="M10"/>
      <c r="N10"/>
      <c r="O10"/>
      <c r="P10"/>
      <c r="Q10"/>
      <c r="R10"/>
      <c r="S10"/>
      <c r="T10"/>
      <c r="U10"/>
      <c r="V10"/>
    </row>
    <row r="11" spans="1:22" customFormat="1" ht="13.5" customHeight="1" x14ac:dyDescent="0.3">
      <c r="A11" s="37" t="s">
        <v>26</v>
      </c>
      <c r="B11" s="38">
        <v>100.00009999999999</v>
      </c>
      <c r="C11" s="39">
        <v>6.7392666000000006</v>
      </c>
      <c r="D11" s="39">
        <v>0.38863462999999998</v>
      </c>
      <c r="E11" s="39">
        <v>27.375011950000001</v>
      </c>
      <c r="F11" s="39">
        <v>0.69926904000000001</v>
      </c>
      <c r="G11" s="39">
        <v>6.3158722999999997</v>
      </c>
      <c r="H11" s="39">
        <v>0.40014606000000003</v>
      </c>
      <c r="I11" s="39">
        <v>12.408600679999999</v>
      </c>
      <c r="J11" s="39">
        <v>0.52187978999999995</v>
      </c>
      <c r="K11" s="39">
        <v>47.161248459999996</v>
      </c>
      <c r="L11" s="39">
        <v>0.79258096</v>
      </c>
    </row>
    <row r="12" spans="1:22" s="3" customFormat="1" ht="12.75" customHeight="1" x14ac:dyDescent="0.3">
      <c r="A12" s="40" t="s">
        <v>24</v>
      </c>
      <c r="B12" s="41">
        <v>100</v>
      </c>
      <c r="C12" s="42">
        <v>5.91390247</v>
      </c>
      <c r="D12" s="42">
        <v>0.54847716999999996</v>
      </c>
      <c r="E12" s="42">
        <v>21.859268539999999</v>
      </c>
      <c r="F12" s="42">
        <v>0.96234918999999997</v>
      </c>
      <c r="G12" s="42">
        <v>6.24814691</v>
      </c>
      <c r="H12" s="42">
        <v>0.56781119999999996</v>
      </c>
      <c r="I12" s="42">
        <v>10.33879267</v>
      </c>
      <c r="J12" s="42">
        <v>0.72880938000000006</v>
      </c>
      <c r="K12" s="42">
        <v>55.639889420000003</v>
      </c>
      <c r="L12" s="42">
        <v>1.1635998599999999</v>
      </c>
    </row>
    <row r="13" spans="1:22" s="4" customFormat="1" ht="12.75" customHeight="1" x14ac:dyDescent="0.2">
      <c r="A13" s="40" t="s">
        <v>23</v>
      </c>
      <c r="B13" s="41">
        <v>100</v>
      </c>
      <c r="C13" s="42">
        <v>8.4493358199999999</v>
      </c>
      <c r="D13" s="42">
        <v>0.55352073000000002</v>
      </c>
      <c r="E13" s="42">
        <v>33.187244759999999</v>
      </c>
      <c r="F13" s="42">
        <v>0.96611306999999991</v>
      </c>
      <c r="G13" s="42">
        <v>5.8479895199999996</v>
      </c>
      <c r="H13" s="42">
        <v>0.49391814999999994</v>
      </c>
      <c r="I13" s="42">
        <v>16.145670559999999</v>
      </c>
      <c r="J13" s="42">
        <v>0.76184213000000001</v>
      </c>
      <c r="K13" s="42">
        <v>36.369759340000002</v>
      </c>
      <c r="L13" s="42">
        <v>0.99202800000000002</v>
      </c>
    </row>
    <row r="14" spans="1:22" s="4" customFormat="1" ht="12.75" customHeight="1" x14ac:dyDescent="0.2">
      <c r="A14" s="40" t="s">
        <v>22</v>
      </c>
      <c r="B14" s="41">
        <v>99.999899999999997</v>
      </c>
      <c r="C14" s="42">
        <v>5.8323549799999999</v>
      </c>
      <c r="D14" s="42">
        <v>1.4168073400000001</v>
      </c>
      <c r="E14" s="42">
        <v>41.010977220000001</v>
      </c>
      <c r="F14" s="42">
        <v>2.9702609600000001</v>
      </c>
      <c r="G14" s="42">
        <v>8.3746395000000007</v>
      </c>
      <c r="H14" s="42">
        <v>1.7264938999999999</v>
      </c>
      <c r="I14" s="42">
        <v>12.068102679999999</v>
      </c>
      <c r="J14" s="42">
        <v>1.9194883</v>
      </c>
      <c r="K14" s="42">
        <v>32.713925619999998</v>
      </c>
      <c r="L14" s="42">
        <v>2.7734919000000002</v>
      </c>
    </row>
    <row r="15" spans="1:22" customFormat="1" ht="13.5" customHeight="1" x14ac:dyDescent="0.3">
      <c r="A15" s="37" t="s">
        <v>27</v>
      </c>
      <c r="B15" s="43">
        <v>100.00009999999999</v>
      </c>
      <c r="C15" s="44">
        <v>7.4836999999999998</v>
      </c>
      <c r="D15" s="44">
        <v>0.51347100000000001</v>
      </c>
      <c r="E15" s="44">
        <v>27.177</v>
      </c>
      <c r="F15" s="44">
        <v>0.85525800000000318</v>
      </c>
      <c r="G15" s="44">
        <v>7.5227000000000004</v>
      </c>
      <c r="H15" s="44">
        <v>0.53420400000000057</v>
      </c>
      <c r="I15" s="44">
        <v>14.7209</v>
      </c>
      <c r="J15" s="44">
        <v>0.70303100000000118</v>
      </c>
      <c r="K15" s="44">
        <v>43.095800000000004</v>
      </c>
      <c r="L15" s="44">
        <v>0.97388099999999866</v>
      </c>
    </row>
    <row r="16" spans="1:22" x14ac:dyDescent="0.3">
      <c r="A16" s="40" t="s">
        <v>24</v>
      </c>
      <c r="B16" s="45">
        <v>100</v>
      </c>
      <c r="C16" s="46">
        <v>6.4577999999999998</v>
      </c>
      <c r="D16" s="46">
        <v>0.73848299999999956</v>
      </c>
      <c r="E16" s="46">
        <v>21.995899999999999</v>
      </c>
      <c r="F16" s="46">
        <v>1.2158219999999997</v>
      </c>
      <c r="G16" s="46">
        <v>7.1568000000000005</v>
      </c>
      <c r="H16" s="46">
        <v>0.77524500000000085</v>
      </c>
      <c r="I16" s="46">
        <v>12.626000000000001</v>
      </c>
      <c r="J16" s="46">
        <v>1.0043420000000012</v>
      </c>
      <c r="K16" s="46">
        <v>51.763499999999993</v>
      </c>
      <c r="L16" s="46">
        <v>1.4764209999999944</v>
      </c>
    </row>
    <row r="17" spans="1:12" s="11" customFormat="1" ht="12" customHeight="1" x14ac:dyDescent="0.3">
      <c r="A17" s="40" t="s">
        <v>23</v>
      </c>
      <c r="B17" s="45">
        <v>100</v>
      </c>
      <c r="C17" s="46">
        <v>8.9643999999999995</v>
      </c>
      <c r="D17" s="46">
        <v>0.71912499999999957</v>
      </c>
      <c r="E17" s="46">
        <v>33.7819</v>
      </c>
      <c r="F17" s="46">
        <v>1.2188529999999975</v>
      </c>
      <c r="G17" s="46">
        <v>7.2199</v>
      </c>
      <c r="H17" s="46">
        <v>0.69600600000000035</v>
      </c>
      <c r="I17" s="46">
        <v>17.388100000000001</v>
      </c>
      <c r="J17" s="46">
        <v>1.0065240000000002</v>
      </c>
      <c r="K17" s="46">
        <v>32.645699999999998</v>
      </c>
      <c r="L17" s="46">
        <v>1.2124279999999987</v>
      </c>
    </row>
    <row r="18" spans="1:12" x14ac:dyDescent="0.3">
      <c r="A18" s="40" t="s">
        <v>22</v>
      </c>
      <c r="B18" s="45">
        <v>99.999899999999997</v>
      </c>
      <c r="C18" s="46">
        <v>8.6534999999999993</v>
      </c>
      <c r="D18" s="46">
        <v>1.6963170000000001</v>
      </c>
      <c r="E18" s="46">
        <v>36.053100000000001</v>
      </c>
      <c r="F18" s="46">
        <v>2.9132429999999987</v>
      </c>
      <c r="G18" s="46">
        <v>10.764100000000001</v>
      </c>
      <c r="H18" s="46">
        <v>1.8908369999999994</v>
      </c>
      <c r="I18" s="46">
        <v>18.321100000000001</v>
      </c>
      <c r="J18" s="46">
        <v>2.3301140000000027</v>
      </c>
      <c r="K18" s="46">
        <v>26.208100000000002</v>
      </c>
      <c r="L18" s="46">
        <v>2.6073200000000019</v>
      </c>
    </row>
    <row r="19" spans="1:12" customFormat="1" ht="13.5" customHeight="1" x14ac:dyDescent="0.3">
      <c r="A19" s="37" t="s">
        <v>28</v>
      </c>
      <c r="B19" s="43">
        <v>100</v>
      </c>
      <c r="C19" s="44">
        <v>6.548</v>
      </c>
      <c r="D19" s="44">
        <v>0.46499099999999932</v>
      </c>
      <c r="E19" s="44">
        <v>27.4756</v>
      </c>
      <c r="F19" s="44">
        <v>0.8539999999999992</v>
      </c>
      <c r="G19" s="44">
        <v>7.85</v>
      </c>
      <c r="H19" s="44">
        <v>0.52252700000000041</v>
      </c>
      <c r="I19" s="44">
        <v>14.800099999999999</v>
      </c>
      <c r="J19" s="44">
        <v>0.68080600000000047</v>
      </c>
      <c r="K19" s="44">
        <v>43.326300000000003</v>
      </c>
      <c r="L19" s="44">
        <v>0.96360600000000018</v>
      </c>
    </row>
    <row r="20" spans="1:12" x14ac:dyDescent="0.3">
      <c r="A20" s="40" t="s">
        <v>24</v>
      </c>
      <c r="B20" s="45">
        <v>100</v>
      </c>
      <c r="C20" s="46">
        <v>5.4566999999999997</v>
      </c>
      <c r="D20" s="46">
        <v>0.650088</v>
      </c>
      <c r="E20" s="46">
        <v>23.200100000000003</v>
      </c>
      <c r="F20" s="46">
        <v>1.2074210000000001</v>
      </c>
      <c r="G20" s="46">
        <v>7.3219999999999992</v>
      </c>
      <c r="H20" s="46">
        <v>0.7430099999999995</v>
      </c>
      <c r="I20" s="46">
        <v>12.375999999999999</v>
      </c>
      <c r="J20" s="46">
        <v>0.94118200000000019</v>
      </c>
      <c r="K20" s="46">
        <v>51.645200000000003</v>
      </c>
      <c r="L20" s="46">
        <v>1.4304109999999981</v>
      </c>
    </row>
    <row r="21" spans="1:12" s="11" customFormat="1" ht="12" customHeight="1" x14ac:dyDescent="0.3">
      <c r="A21" s="40" t="s">
        <v>23</v>
      </c>
      <c r="B21" s="45">
        <v>100.00009999999999</v>
      </c>
      <c r="C21" s="46">
        <v>8.8244000000000007</v>
      </c>
      <c r="D21" s="46">
        <v>0.70825099999999996</v>
      </c>
      <c r="E21" s="46">
        <v>33.383899999999997</v>
      </c>
      <c r="F21" s="46">
        <v>1.207349000000002</v>
      </c>
      <c r="G21" s="46">
        <v>8.0092999999999996</v>
      </c>
      <c r="H21" s="46">
        <v>0.69885799999999942</v>
      </c>
      <c r="I21" s="46">
        <v>18.261199999999999</v>
      </c>
      <c r="J21" s="46">
        <v>1.0156949999999998</v>
      </c>
      <c r="K21" s="46">
        <v>31.521300000000004</v>
      </c>
      <c r="L21" s="46">
        <v>1.190682000000004</v>
      </c>
    </row>
    <row r="22" spans="1:12" x14ac:dyDescent="0.3">
      <c r="A22" s="40" t="s">
        <v>22</v>
      </c>
      <c r="B22" s="45">
        <v>99.999899999999997</v>
      </c>
      <c r="C22" s="46">
        <v>5.9135999999999997</v>
      </c>
      <c r="D22" s="46">
        <v>1.4305110000000003</v>
      </c>
      <c r="E22" s="46">
        <v>35.321300000000001</v>
      </c>
      <c r="F22" s="46">
        <v>2.8595460000000017</v>
      </c>
      <c r="G22" s="46">
        <v>10.7765</v>
      </c>
      <c r="H22" s="46">
        <v>1.8629169999999999</v>
      </c>
      <c r="I22" s="46">
        <v>18.8674</v>
      </c>
      <c r="J22" s="46">
        <v>2.3941879999999998</v>
      </c>
      <c r="K22" s="46">
        <v>29.121099999999998</v>
      </c>
      <c r="L22" s="46">
        <v>2.6861010000000016</v>
      </c>
    </row>
    <row r="23" spans="1:12" x14ac:dyDescent="0.3">
      <c r="A23" s="37" t="s">
        <v>29</v>
      </c>
      <c r="B23" s="43">
        <v>100</v>
      </c>
      <c r="C23" s="44">
        <v>8.1420999999999992</v>
      </c>
      <c r="D23" s="44">
        <v>0.60081899999999966</v>
      </c>
      <c r="E23" s="44">
        <v>24.897600000000001</v>
      </c>
      <c r="F23" s="44">
        <v>0.93365300000000095</v>
      </c>
      <c r="G23" s="44">
        <v>10.276299999999999</v>
      </c>
      <c r="H23" s="44">
        <v>0.65646699999999947</v>
      </c>
      <c r="I23" s="44">
        <v>16.959599999999998</v>
      </c>
      <c r="J23" s="44">
        <v>0.82385899999999901</v>
      </c>
      <c r="K23" s="44">
        <v>39.724399999999996</v>
      </c>
      <c r="L23" s="44">
        <v>1.0655429999999966</v>
      </c>
    </row>
    <row r="24" spans="1:12" x14ac:dyDescent="0.3">
      <c r="A24" s="40" t="s">
        <v>24</v>
      </c>
      <c r="B24" s="45">
        <v>100</v>
      </c>
      <c r="C24" s="46">
        <v>7.4630000000000001</v>
      </c>
      <c r="D24" s="46">
        <v>0.82487600000000083</v>
      </c>
      <c r="E24" s="46">
        <v>21.271100000000001</v>
      </c>
      <c r="F24" s="46">
        <v>1.2695919999999998</v>
      </c>
      <c r="G24" s="46">
        <v>9.8520000000000003</v>
      </c>
      <c r="H24" s="46">
        <v>0.89896299999999985</v>
      </c>
      <c r="I24" s="46">
        <v>15.703100000000001</v>
      </c>
      <c r="J24" s="46">
        <v>1.1282449999999999</v>
      </c>
      <c r="K24" s="46">
        <v>45.710799999999999</v>
      </c>
      <c r="L24" s="46">
        <v>1.5155400000000041</v>
      </c>
    </row>
    <row r="25" spans="1:12" x14ac:dyDescent="0.3">
      <c r="A25" s="40" t="s">
        <v>23</v>
      </c>
      <c r="B25" s="45">
        <v>100</v>
      </c>
      <c r="C25" s="46">
        <v>9.7469000000000001</v>
      </c>
      <c r="D25" s="46">
        <v>0.85592200000000063</v>
      </c>
      <c r="E25" s="46">
        <v>30.686600000000002</v>
      </c>
      <c r="F25" s="46">
        <v>1.3192120000000029</v>
      </c>
      <c r="G25" s="46">
        <v>9.5977000000000015</v>
      </c>
      <c r="H25" s="46">
        <v>0.82023800000000091</v>
      </c>
      <c r="I25" s="46">
        <v>19.235800000000001</v>
      </c>
      <c r="J25" s="46">
        <v>1.1561729999999992</v>
      </c>
      <c r="K25" s="46">
        <v>30.733000000000001</v>
      </c>
      <c r="L25" s="46">
        <v>1.3315010000000016</v>
      </c>
    </row>
    <row r="26" spans="1:12" ht="13.5" customHeight="1" x14ac:dyDescent="0.3">
      <c r="A26" s="40" t="s">
        <v>22</v>
      </c>
      <c r="B26" s="45">
        <v>100.00009999999999</v>
      </c>
      <c r="C26" s="46">
        <v>7.6798000000000002</v>
      </c>
      <c r="D26" s="46">
        <v>2.1415280000000001</v>
      </c>
      <c r="E26" s="46">
        <v>32.651000000000003</v>
      </c>
      <c r="F26" s="46">
        <v>3.6726940000000043</v>
      </c>
      <c r="G26" s="46">
        <v>16.170499999999997</v>
      </c>
      <c r="H26" s="46">
        <v>2.8985759999999998</v>
      </c>
      <c r="I26" s="46">
        <v>18.651499999999999</v>
      </c>
      <c r="J26" s="46">
        <v>3.0989799999999983</v>
      </c>
      <c r="K26" s="46">
        <v>24.847300000000001</v>
      </c>
      <c r="L26" s="46">
        <v>3.4561370000000009</v>
      </c>
    </row>
    <row r="27" spans="1:12" s="6" customFormat="1" ht="13.5" customHeight="1" x14ac:dyDescent="0.3">
      <c r="A27" s="37" t="s">
        <v>30</v>
      </c>
      <c r="B27" s="43">
        <v>100.00009999999999</v>
      </c>
      <c r="C27" s="44">
        <v>9.4117999999999995</v>
      </c>
      <c r="D27" s="44">
        <v>0.69816199999999939</v>
      </c>
      <c r="E27" s="44">
        <v>25.801099999999998</v>
      </c>
      <c r="F27" s="44">
        <v>1.0273649999999996</v>
      </c>
      <c r="G27" s="44">
        <v>10.673499999999999</v>
      </c>
      <c r="H27" s="44">
        <v>0.73924299999999921</v>
      </c>
      <c r="I27" s="44">
        <v>18.052399999999999</v>
      </c>
      <c r="J27" s="44">
        <v>0.90162999999999771</v>
      </c>
      <c r="K27" s="44">
        <v>36.061300000000003</v>
      </c>
      <c r="L27" s="44">
        <v>1.1484380000000016</v>
      </c>
    </row>
    <row r="28" spans="1:12" s="4" customFormat="1" ht="13.5" customHeight="1" x14ac:dyDescent="0.2">
      <c r="A28" s="40" t="s">
        <v>24</v>
      </c>
      <c r="B28" s="45">
        <v>100.00009999999999</v>
      </c>
      <c r="C28" s="46">
        <v>8.7599</v>
      </c>
      <c r="D28" s="46">
        <v>0.92142999999999953</v>
      </c>
      <c r="E28" s="46">
        <v>22.5139</v>
      </c>
      <c r="F28" s="46">
        <v>1.3440300000000016</v>
      </c>
      <c r="G28" s="46">
        <v>10.722</v>
      </c>
      <c r="H28" s="46">
        <v>0.9905940000000002</v>
      </c>
      <c r="I28" s="46">
        <v>16.128999999999998</v>
      </c>
      <c r="J28" s="46">
        <v>1.1759569999999997</v>
      </c>
      <c r="K28" s="46">
        <v>41.875299999999996</v>
      </c>
      <c r="L28" s="46">
        <v>1.567122999999998</v>
      </c>
    </row>
    <row r="29" spans="1:12" ht="13.5" customHeight="1" x14ac:dyDescent="0.3">
      <c r="A29" s="40" t="s">
        <v>23</v>
      </c>
      <c r="B29" s="45">
        <v>100.00009999999999</v>
      </c>
      <c r="C29" s="46">
        <v>11.4254</v>
      </c>
      <c r="D29" s="46">
        <v>1.0707469999999997</v>
      </c>
      <c r="E29" s="46">
        <v>31.938100000000002</v>
      </c>
      <c r="F29" s="46">
        <v>1.5806970000000031</v>
      </c>
      <c r="G29" s="46">
        <v>9.8648000000000007</v>
      </c>
      <c r="H29" s="46">
        <v>0.99734400000000001</v>
      </c>
      <c r="I29" s="46">
        <v>23.107700000000001</v>
      </c>
      <c r="J29" s="46">
        <v>1.4369430000000016</v>
      </c>
      <c r="K29" s="46">
        <v>23.664099999999998</v>
      </c>
      <c r="L29" s="46">
        <v>1.4322199999999978</v>
      </c>
    </row>
    <row r="30" spans="1:12" ht="13.5" customHeight="1" x14ac:dyDescent="0.3">
      <c r="A30" s="47" t="s">
        <v>22</v>
      </c>
      <c r="B30" s="48">
        <v>100</v>
      </c>
      <c r="C30" s="49">
        <v>7.9970999999999997</v>
      </c>
      <c r="D30" s="49">
        <v>2.0299999999999998</v>
      </c>
      <c r="E30" s="49">
        <v>37.496899999999997</v>
      </c>
      <c r="F30" s="49">
        <v>3.6303109999999972</v>
      </c>
      <c r="G30" s="49">
        <v>13.867599999999999</v>
      </c>
      <c r="H30" s="49">
        <v>2.5581229999999997</v>
      </c>
      <c r="I30" s="49">
        <v>18.032400000000003</v>
      </c>
      <c r="J30" s="49">
        <v>2.925116</v>
      </c>
      <c r="K30" s="49">
        <v>22.606000000000002</v>
      </c>
      <c r="L30" s="49">
        <v>3.1773629999999997</v>
      </c>
    </row>
    <row r="31" spans="1:12" x14ac:dyDescent="0.3">
      <c r="A31" s="1" t="s">
        <v>11</v>
      </c>
      <c r="B31" s="1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 x14ac:dyDescent="0.3">
      <c r="A32" s="1" t="str">
        <f>Index!A9</f>
        <v>© OFS 2025</v>
      </c>
      <c r="B32" s="1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8" x14ac:dyDescent="0.3">
      <c r="A33" s="28" t="s">
        <v>13</v>
      </c>
      <c r="B33" s="4"/>
      <c r="C33" s="4"/>
      <c r="D33" s="4"/>
      <c r="E33" s="4"/>
      <c r="F33" s="4"/>
      <c r="G33" s="4"/>
      <c r="H33" s="4"/>
    </row>
    <row r="34" spans="1:8" x14ac:dyDescent="0.3">
      <c r="A34" s="28"/>
      <c r="B34" s="4"/>
      <c r="C34" s="4"/>
      <c r="D34" s="4"/>
      <c r="E34" s="4"/>
      <c r="F34" s="4"/>
      <c r="G34" s="4"/>
      <c r="H34" s="4"/>
    </row>
  </sheetData>
  <mergeCells count="6">
    <mergeCell ref="I5:J5"/>
    <mergeCell ref="K5:L5"/>
    <mergeCell ref="A4:A6"/>
    <mergeCell ref="C5:D5"/>
    <mergeCell ref="E5:F5"/>
    <mergeCell ref="G5:H5"/>
  </mergeCells>
  <hyperlinks>
    <hyperlink ref="A1" location="Index!A1" display="Zurück" xr:uid="{00000000-0004-0000-0200-000000000000}"/>
  </hyperlink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Index</vt:lpstr>
      <vt:lpstr>T1</vt:lpstr>
      <vt:lpstr>TD1</vt:lpstr>
      <vt:lpstr>Index!Zone_d_impression</vt:lpstr>
      <vt:lpstr>'T1'!Zone_d_impression</vt:lpstr>
      <vt:lpstr>'TD1'!Zone_d_impression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Mirjam Cranmer</dc:creator>
  <cp:lastModifiedBy>Caballero Liardet Wayra BFS</cp:lastModifiedBy>
  <cp:lastPrinted>2021-10-18T15:18:36Z</cp:lastPrinted>
  <dcterms:created xsi:type="dcterms:W3CDTF">2013-02-25T08:41:28Z</dcterms:created>
  <dcterms:modified xsi:type="dcterms:W3CDTF">2025-03-21T13:46:15Z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12399-b73b-40c1-8af2-919b124b9d91_Enabled">
    <vt:lpwstr>true</vt:lpwstr>
  </property>
  <property fmtid="{D5CDD505-2E9C-101B-9397-08002B2CF9AE}" pid="3" name="MSIP_Label_aa112399-b73b-40c1-8af2-919b124b9d91_SetDate">
    <vt:lpwstr>2025-03-21T13:46:12Z</vt:lpwstr>
  </property>
  <property fmtid="{D5CDD505-2E9C-101B-9397-08002B2CF9AE}" pid="4" name="MSIP_Label_aa112399-b73b-40c1-8af2-919b124b9d91_Method">
    <vt:lpwstr>Privileged</vt:lpwstr>
  </property>
  <property fmtid="{D5CDD505-2E9C-101B-9397-08002B2CF9AE}" pid="5" name="MSIP_Label_aa112399-b73b-40c1-8af2-919b124b9d91_Name">
    <vt:lpwstr>L2</vt:lpwstr>
  </property>
  <property fmtid="{D5CDD505-2E9C-101B-9397-08002B2CF9AE}" pid="6" name="MSIP_Label_aa112399-b73b-40c1-8af2-919b124b9d91_SiteId">
    <vt:lpwstr>6ae27add-8276-4a38-88c1-3a9c1f973767</vt:lpwstr>
  </property>
  <property fmtid="{D5CDD505-2E9C-101B-9397-08002B2CF9AE}" pid="7" name="MSIP_Label_aa112399-b73b-40c1-8af2-919b124b9d91_ActionId">
    <vt:lpwstr>c585ae94-9e18-4f60-ab73-54ec1abcb323</vt:lpwstr>
  </property>
  <property fmtid="{D5CDD505-2E9C-101B-9397-08002B2CF9AE}" pid="8" name="MSIP_Label_aa112399-b73b-40c1-8af2-919b124b9d91_ContentBits">
    <vt:lpwstr>0</vt:lpwstr>
  </property>
  <property fmtid="{D5CDD505-2E9C-101B-9397-08002B2CF9AE}" pid="9" name="MSIP_Label_aa112399-b73b-40c1-8af2-919b124b9d91_Tag">
    <vt:lpwstr>10, 0, 1, 1</vt:lpwstr>
  </property>
</Properties>
</file>