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5C87EDCA-3952-4B4C-9476-7AE238821A0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" i="1" l="1"/>
  <c r="R7" i="1"/>
  <c r="R8" i="1"/>
  <c r="R9" i="1"/>
  <c r="R10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6" i="1"/>
  <c r="R27" i="1"/>
  <c r="R28" i="1"/>
  <c r="R29" i="1"/>
  <c r="R30" i="1"/>
  <c r="R31" i="1"/>
  <c r="R32" i="1"/>
  <c r="R33" i="1"/>
  <c r="R5" i="1"/>
  <c r="R4" i="1"/>
</calcChain>
</file>

<file path=xl/sharedStrings.xml><?xml version="1.0" encoding="utf-8"?>
<sst xmlns="http://schemas.openxmlformats.org/spreadsheetml/2006/main" count="55" uniqueCount="47">
  <si>
    <t>T 19.2.5.1.4</t>
  </si>
  <si>
    <t>-</t>
  </si>
  <si>
    <t>Atti preparatori punibili (260bis)</t>
  </si>
  <si>
    <t xml:space="preserve">Diversamente dagli altri Cantoni, in quello di Zurigo solo da maggio 2015 la relazione danneggiato-imputato è diventata un’informazione obbligatoria al momento di compilare il rapporto
sui reati contro la vita e l’integrità della persona, contro l’integrità sessuale e altri reati. 
</t>
  </si>
  <si>
    <t>Totale</t>
  </si>
  <si>
    <t>Numero dei reati</t>
  </si>
  <si>
    <t>Fonte: UST - Statistica criminale di polizia (SCP)</t>
  </si>
  <si>
    <t>19 341</t>
  </si>
  <si>
    <t>© UST 2025</t>
  </si>
  <si>
    <r>
      <t>Servizio informazioni</t>
    </r>
    <r>
      <rPr>
        <sz val="8"/>
        <color indexed="10"/>
        <rFont val="Arial"/>
        <family val="2"/>
      </rPr>
      <t>:</t>
    </r>
    <r>
      <rPr>
        <sz val="8"/>
        <rFont val="Arial"/>
        <family val="2"/>
      </rPr>
      <t xml:space="preserve"> Ufficio federale di statistica (UST), Criminalità e diritto penale, pks@bfs.admin.ch, 058 463 62 40</t>
    </r>
  </si>
  <si>
    <t>Omicidio tentato (art. 111 – 113/116)</t>
  </si>
  <si>
    <t>Omicidio consumato (art. 111 – 113/116)</t>
  </si>
  <si>
    <t>Istigazione e aiuto al suicidio (art. 115)</t>
  </si>
  <si>
    <t>Interruzione punibile della gravidanza senza il consenso della gestante  (art. 118.2)</t>
  </si>
  <si>
    <t>Lesioni gravi (art. 122)</t>
  </si>
  <si>
    <t>Lesioni semplici (art. 123)</t>
  </si>
  <si>
    <t>Vie di fatto (art. 126)</t>
  </si>
  <si>
    <t>Abbandono (art. 127)</t>
  </si>
  <si>
    <t>Esposizione pericolo vita altrui (art. 129)</t>
  </si>
  <si>
    <t>Somministrazione a fanciulli di sostanze pericolose per la salute (art. 136)</t>
  </si>
  <si>
    <t>Diffamazione (art. 173)</t>
  </si>
  <si>
    <t>Calunnia (art. 174)</t>
  </si>
  <si>
    <t>Ingiuria (art. 177)</t>
  </si>
  <si>
    <t>Abuso impianti di telecomunicazioni (art. 179septies)</t>
  </si>
  <si>
    <t>Minaccia (art. 180)</t>
  </si>
  <si>
    <t>Coazione (art. 181)</t>
  </si>
  <si>
    <t>Sequestro di persona e rapimento (art. 183)</t>
  </si>
  <si>
    <t>Sequestro di persona e rapimento con circostanze aggravanti (art. 184)</t>
  </si>
  <si>
    <t>Presa d'ostaggio (art. 185)</t>
  </si>
  <si>
    <t>Atti sessuali con fanciulli (art. 187)</t>
  </si>
  <si>
    <t>Atti sessuali con persone dipendenti (art. 188)</t>
  </si>
  <si>
    <t>Violenza carnale (art. 190)</t>
  </si>
  <si>
    <t>Atti sessuali con persone incapaci di discernimento o inette a resistere (art. 191)</t>
  </si>
  <si>
    <t>Molestie sessuali (art. 198)</t>
  </si>
  <si>
    <t>1) Mutilazione di organi genitali femminili (art. 124 CP) in vigore dal 1° Iuglio 2012.</t>
  </si>
  <si>
    <t>2) Matrimonio forzato, unione domestica registrata forzata (art. 181a CP) in vigore dal 1° Iuglio 2013.</t>
  </si>
  <si>
    <t>Violenza domestica: Reati violenti registrati dalla polizia, 2009-2024</t>
  </si>
  <si>
    <r>
      <t>Mutilazione di organi genitali femminili (art. 124)</t>
    </r>
    <r>
      <rPr>
        <vertAlign val="superscript"/>
        <sz val="8"/>
        <color rgb="FF000000"/>
        <rFont val="Arial"/>
        <family val="2"/>
      </rPr>
      <t>1)</t>
    </r>
  </si>
  <si>
    <r>
      <t>Matrimonio forzato, unione domestica registrata forzata (art. 181a)</t>
    </r>
    <r>
      <rPr>
        <vertAlign val="superscript"/>
        <sz val="8"/>
        <color rgb="FF000000"/>
        <rFont val="Arial"/>
        <family val="2"/>
      </rPr>
      <t>2)</t>
    </r>
  </si>
  <si>
    <r>
      <t>Aggressione e coazione sessuali (art. 189)</t>
    </r>
    <r>
      <rPr>
        <vertAlign val="superscript"/>
        <sz val="8"/>
        <color rgb="FF000000"/>
        <rFont val="Arial"/>
        <family val="2"/>
      </rPr>
      <t>3)</t>
    </r>
  </si>
  <si>
    <r>
      <t>Sfruttamento dello stato di bisogno o di dipendenza (art. 193)</t>
    </r>
    <r>
      <rPr>
        <vertAlign val="superscript"/>
        <sz val="8"/>
        <color rgb="FF000000"/>
        <rFont val="Arial"/>
        <family val="2"/>
      </rPr>
      <t>4)</t>
    </r>
  </si>
  <si>
    <t>5) Il forte aumento dei reati di violenza domestica nel 2015 è da ricondurre nella misura di circa il 40% a una modifica intervenuta nel sistema informativo del Cantone di Zurigo.</t>
  </si>
  <si>
    <r>
      <t>2015</t>
    </r>
    <r>
      <rPr>
        <vertAlign val="superscript"/>
        <sz val="8"/>
        <color theme="1"/>
        <rFont val="Arial"/>
        <family val="2"/>
      </rPr>
      <t>5)</t>
    </r>
  </si>
  <si>
    <t>Tabella corretta il 24.03.2025</t>
  </si>
  <si>
    <t>3) Fino al 30 giugno 2024 coazione sessuale (art. 189).</t>
  </si>
  <si>
    <t>4) Fino al 30 giugno 2024 sfruttamento dello stato di bisogno (art. 193).</t>
  </si>
  <si>
    <t xml:space="preserve">Differenza 2023- 2024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</si>
</sst>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.0_ ;\-0.0\ "/>
    <numFmt numFmtId="166" formatCode="0_ ;\-0\ "/>
    <numFmt numFmtId="167" formatCode="#\ ###\ ##0__;\-#\ ###\ ##0__;0__;@__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2" fillId="2" borderId="0" xfId="0" applyFont="1" applyFill="1"/>
    <xf numFmtId="0" fontId="5" fillId="2" borderId="1" xfId="0" applyFont="1" applyFill="1" applyBorder="1"/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0" fontId="6" fillId="2" borderId="0" xfId="0" applyFont="1" applyFill="1" applyBorder="1"/>
    <xf numFmtId="0" fontId="5" fillId="2" borderId="6" xfId="0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64" fontId="5" fillId="3" borderId="4" xfId="0" applyNumberFormat="1" applyFont="1" applyFill="1" applyBorder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3" borderId="3" xfId="0" applyFont="1" applyFill="1" applyBorder="1"/>
    <xf numFmtId="0" fontId="6" fillId="2" borderId="4" xfId="0" applyFont="1" applyFill="1" applyBorder="1" applyAlignment="1">
      <alignment horizontal="left" vertical="center"/>
    </xf>
    <xf numFmtId="164" fontId="5" fillId="3" borderId="3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3" xfId="0" applyNumberFormat="1" applyFont="1" applyFill="1" applyBorder="1" applyAlignment="1"/>
    <xf numFmtId="0" fontId="6" fillId="2" borderId="8" xfId="0" applyFont="1" applyFill="1" applyBorder="1" applyAlignment="1">
      <alignment horizontal="left" vertical="center"/>
    </xf>
    <xf numFmtId="166" fontId="5" fillId="2" borderId="6" xfId="0" applyNumberFormat="1" applyFont="1" applyFill="1" applyBorder="1" applyAlignment="1">
      <alignment horizontal="right" vertical="center"/>
    </xf>
    <xf numFmtId="167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4" fontId="5" fillId="2" borderId="0" xfId="0" applyNumberFormat="1" applyFont="1" applyFill="1"/>
    <xf numFmtId="165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5" fontId="5" fillId="2" borderId="3" xfId="0" applyNumberFormat="1" applyFont="1" applyFill="1" applyBorder="1"/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Border="1"/>
    <xf numFmtId="0" fontId="8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7.28515625" style="4" customWidth="1"/>
    <col min="2" max="17" width="10.7109375" style="4" customWidth="1"/>
    <col min="18" max="18" width="12.28515625" style="4" customWidth="1"/>
    <col min="19" max="16384" width="11.42578125" style="4"/>
  </cols>
  <sheetData>
    <row r="1" spans="1:18" s="1" customFormat="1" ht="12.95" customHeight="1" x14ac:dyDescent="0.2">
      <c r="A1" s="1" t="s">
        <v>36</v>
      </c>
      <c r="R1" s="2" t="s">
        <v>0</v>
      </c>
    </row>
    <row r="2" spans="1:18" ht="12.95" customHeight="1" x14ac:dyDescent="0.2">
      <c r="A2" s="5"/>
      <c r="B2" s="40" t="s">
        <v>5</v>
      </c>
      <c r="C2" s="41"/>
      <c r="D2" s="41"/>
      <c r="E2" s="41"/>
      <c r="F2" s="41"/>
      <c r="G2" s="41"/>
      <c r="H2" s="41"/>
      <c r="I2" s="41"/>
      <c r="J2" s="41"/>
      <c r="K2" s="23"/>
      <c r="L2" s="27"/>
      <c r="M2" s="27"/>
      <c r="N2" s="27"/>
      <c r="O2" s="27"/>
      <c r="P2" s="27"/>
      <c r="Q2" s="27"/>
      <c r="R2" s="38" t="s">
        <v>46</v>
      </c>
    </row>
    <row r="3" spans="1:18" s="6" customFormat="1" ht="12.95" customHeight="1" x14ac:dyDescent="0.2">
      <c r="A3" s="14"/>
      <c r="B3" s="16">
        <v>2009</v>
      </c>
      <c r="C3" s="16">
        <v>2010</v>
      </c>
      <c r="D3" s="16">
        <v>2011</v>
      </c>
      <c r="E3" s="16">
        <v>2012</v>
      </c>
      <c r="F3" s="17">
        <v>2013</v>
      </c>
      <c r="G3" s="16">
        <v>2014</v>
      </c>
      <c r="H3" s="16" t="s">
        <v>42</v>
      </c>
      <c r="I3" s="16">
        <v>2016</v>
      </c>
      <c r="J3" s="16">
        <v>2017</v>
      </c>
      <c r="K3" s="16">
        <v>2018</v>
      </c>
      <c r="L3" s="16">
        <v>2019</v>
      </c>
      <c r="M3" s="28">
        <v>2020</v>
      </c>
      <c r="N3" s="28">
        <v>2021</v>
      </c>
      <c r="O3" s="28">
        <v>2022</v>
      </c>
      <c r="P3" s="28">
        <v>2023</v>
      </c>
      <c r="Q3" s="28">
        <v>2024</v>
      </c>
      <c r="R3" s="39"/>
    </row>
    <row r="4" spans="1:18" s="7" customFormat="1" ht="12.95" customHeight="1" x14ac:dyDescent="0.2">
      <c r="A4" s="22" t="s">
        <v>4</v>
      </c>
      <c r="B4" s="18">
        <v>16055</v>
      </c>
      <c r="C4" s="18">
        <v>15606</v>
      </c>
      <c r="D4" s="18">
        <v>14881</v>
      </c>
      <c r="E4" s="18">
        <v>15810</v>
      </c>
      <c r="F4" s="18">
        <v>16495</v>
      </c>
      <c r="G4" s="18">
        <v>15650</v>
      </c>
      <c r="H4" s="18">
        <v>17297</v>
      </c>
      <c r="I4" s="18">
        <v>17685</v>
      </c>
      <c r="J4" s="18">
        <v>17024</v>
      </c>
      <c r="K4" s="24">
        <v>18522</v>
      </c>
      <c r="L4" s="24">
        <v>19669</v>
      </c>
      <c r="M4" s="24">
        <v>20124</v>
      </c>
      <c r="N4" s="29" t="s">
        <v>7</v>
      </c>
      <c r="O4" s="29">
        <v>19978</v>
      </c>
      <c r="P4" s="29">
        <v>19918</v>
      </c>
      <c r="Q4" s="29">
        <v>21127</v>
      </c>
      <c r="R4" s="30">
        <f>((100/P4)*(Q4-P4))</f>
        <v>6.0698865347926496</v>
      </c>
    </row>
    <row r="5" spans="1:18" s="6" customFormat="1" ht="12.95" customHeight="1" x14ac:dyDescent="0.2">
      <c r="A5" s="8" t="s">
        <v>11</v>
      </c>
      <c r="B5" s="19">
        <v>25</v>
      </c>
      <c r="C5" s="19">
        <v>26</v>
      </c>
      <c r="D5" s="19">
        <v>27</v>
      </c>
      <c r="E5" s="19">
        <v>22</v>
      </c>
      <c r="F5" s="19">
        <v>23</v>
      </c>
      <c r="G5" s="19">
        <v>23</v>
      </c>
      <c r="H5" s="19">
        <v>36</v>
      </c>
      <c r="I5" s="19">
        <v>19</v>
      </c>
      <c r="J5" s="19">
        <v>21</v>
      </c>
      <c r="K5" s="25">
        <v>27</v>
      </c>
      <c r="L5" s="25">
        <v>29</v>
      </c>
      <c r="M5" s="25">
        <v>28</v>
      </c>
      <c r="N5" s="25">
        <v>23</v>
      </c>
      <c r="O5" s="31">
        <v>25</v>
      </c>
      <c r="P5" s="31">
        <v>25</v>
      </c>
      <c r="Q5" s="31">
        <v>26</v>
      </c>
      <c r="R5" s="32">
        <f>((100/P5)*(Q5-P5))</f>
        <v>4</v>
      </c>
    </row>
    <row r="6" spans="1:18" s="6" customFormat="1" ht="12.95" customHeight="1" x14ac:dyDescent="0.2">
      <c r="A6" s="8" t="s">
        <v>10</v>
      </c>
      <c r="B6" s="19">
        <v>54</v>
      </c>
      <c r="C6" s="19">
        <v>51</v>
      </c>
      <c r="D6" s="19">
        <v>65</v>
      </c>
      <c r="E6" s="19">
        <v>46</v>
      </c>
      <c r="F6" s="19">
        <v>44</v>
      </c>
      <c r="G6" s="19">
        <v>39</v>
      </c>
      <c r="H6" s="19">
        <v>52</v>
      </c>
      <c r="I6" s="19">
        <v>52</v>
      </c>
      <c r="J6" s="19">
        <v>53</v>
      </c>
      <c r="K6" s="25">
        <v>52</v>
      </c>
      <c r="L6" s="25">
        <v>50</v>
      </c>
      <c r="M6" s="25">
        <v>61</v>
      </c>
      <c r="N6" s="25">
        <v>46</v>
      </c>
      <c r="O6" s="31">
        <v>61</v>
      </c>
      <c r="P6" s="31">
        <v>63</v>
      </c>
      <c r="Q6" s="31">
        <v>50</v>
      </c>
      <c r="R6" s="32">
        <f t="shared" ref="R6:R33" si="0">((100/P6)*(Q6-P6))</f>
        <v>-20.634920634920633</v>
      </c>
    </row>
    <row r="7" spans="1:18" s="6" customFormat="1" ht="12.95" customHeight="1" x14ac:dyDescent="0.2">
      <c r="A7" s="8" t="s">
        <v>12</v>
      </c>
      <c r="B7" s="19">
        <v>0</v>
      </c>
      <c r="C7" s="19">
        <v>2</v>
      </c>
      <c r="D7" s="19">
        <v>0</v>
      </c>
      <c r="E7" s="19">
        <v>0</v>
      </c>
      <c r="F7" s="19">
        <v>0</v>
      </c>
      <c r="G7" s="19">
        <v>2</v>
      </c>
      <c r="H7" s="19">
        <v>0</v>
      </c>
      <c r="I7" s="19">
        <v>3</v>
      </c>
      <c r="J7" s="19">
        <v>2</v>
      </c>
      <c r="K7" s="25">
        <v>1</v>
      </c>
      <c r="L7" s="25">
        <v>1</v>
      </c>
      <c r="M7" s="25">
        <v>1</v>
      </c>
      <c r="N7" s="25">
        <v>1</v>
      </c>
      <c r="O7" s="31">
        <v>1</v>
      </c>
      <c r="P7" s="31">
        <v>1</v>
      </c>
      <c r="Q7" s="31">
        <v>2</v>
      </c>
      <c r="R7" s="32">
        <f t="shared" si="0"/>
        <v>100</v>
      </c>
    </row>
    <row r="8" spans="1:18" s="6" customFormat="1" ht="12.6" customHeight="1" x14ac:dyDescent="0.2">
      <c r="A8" s="8" t="s">
        <v>13</v>
      </c>
      <c r="B8" s="19">
        <v>0</v>
      </c>
      <c r="C8" s="19">
        <v>5</v>
      </c>
      <c r="D8" s="19">
        <v>3</v>
      </c>
      <c r="E8" s="19">
        <v>2</v>
      </c>
      <c r="F8" s="19">
        <v>4</v>
      </c>
      <c r="G8" s="19">
        <v>0</v>
      </c>
      <c r="H8" s="19">
        <v>1</v>
      </c>
      <c r="I8" s="19">
        <v>2</v>
      </c>
      <c r="J8" s="19">
        <v>1</v>
      </c>
      <c r="K8" s="25">
        <v>1</v>
      </c>
      <c r="L8" s="25">
        <v>2</v>
      </c>
      <c r="M8" s="25">
        <v>0</v>
      </c>
      <c r="N8" s="25">
        <v>4</v>
      </c>
      <c r="O8" s="31">
        <v>5</v>
      </c>
      <c r="P8" s="31">
        <v>4</v>
      </c>
      <c r="Q8" s="31">
        <v>6</v>
      </c>
      <c r="R8" s="32">
        <f t="shared" si="0"/>
        <v>50</v>
      </c>
    </row>
    <row r="9" spans="1:18" s="6" customFormat="1" ht="12.95" customHeight="1" x14ac:dyDescent="0.2">
      <c r="A9" s="8" t="s">
        <v>14</v>
      </c>
      <c r="B9" s="19">
        <v>55</v>
      </c>
      <c r="C9" s="19">
        <v>65</v>
      </c>
      <c r="D9" s="19">
        <v>70</v>
      </c>
      <c r="E9" s="19">
        <v>81</v>
      </c>
      <c r="F9" s="19">
        <v>75</v>
      </c>
      <c r="G9" s="19">
        <v>72</v>
      </c>
      <c r="H9" s="19">
        <v>84</v>
      </c>
      <c r="I9" s="19">
        <v>98</v>
      </c>
      <c r="J9" s="19">
        <v>84</v>
      </c>
      <c r="K9" s="25">
        <v>84</v>
      </c>
      <c r="L9" s="25">
        <v>116</v>
      </c>
      <c r="M9" s="25">
        <v>124</v>
      </c>
      <c r="N9" s="25">
        <v>108</v>
      </c>
      <c r="O9" s="31">
        <v>123</v>
      </c>
      <c r="P9" s="31">
        <v>147</v>
      </c>
      <c r="Q9" s="31">
        <v>177</v>
      </c>
      <c r="R9" s="32">
        <f t="shared" si="0"/>
        <v>20.408163265306122</v>
      </c>
    </row>
    <row r="10" spans="1:18" s="6" customFormat="1" ht="12.95" customHeight="1" x14ac:dyDescent="0.2">
      <c r="A10" s="8" t="s">
        <v>15</v>
      </c>
      <c r="B10" s="19">
        <v>2345</v>
      </c>
      <c r="C10" s="19">
        <v>2197</v>
      </c>
      <c r="D10" s="19">
        <v>2098</v>
      </c>
      <c r="E10" s="19">
        <v>2048</v>
      </c>
      <c r="F10" s="19">
        <v>2190</v>
      </c>
      <c r="G10" s="19">
        <v>1879</v>
      </c>
      <c r="H10" s="19">
        <v>1952</v>
      </c>
      <c r="I10" s="19">
        <v>2017</v>
      </c>
      <c r="J10" s="19">
        <v>2057</v>
      </c>
      <c r="K10" s="25">
        <v>2122</v>
      </c>
      <c r="L10" s="25">
        <v>2035</v>
      </c>
      <c r="M10" s="25">
        <v>2123</v>
      </c>
      <c r="N10" s="25">
        <v>2028</v>
      </c>
      <c r="O10" s="31">
        <v>2167</v>
      </c>
      <c r="P10" s="31">
        <v>2045</v>
      </c>
      <c r="Q10" s="31">
        <v>2145</v>
      </c>
      <c r="R10" s="32">
        <f t="shared" si="0"/>
        <v>4.8899755501222497</v>
      </c>
    </row>
    <row r="11" spans="1:18" s="6" customFormat="1" ht="12.95" customHeight="1" x14ac:dyDescent="0.2">
      <c r="A11" s="8" t="s">
        <v>37</v>
      </c>
      <c r="B11" s="20" t="s">
        <v>1</v>
      </c>
      <c r="C11" s="20" t="s">
        <v>1</v>
      </c>
      <c r="D11" s="20" t="s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</v>
      </c>
      <c r="N11" s="20">
        <v>2</v>
      </c>
      <c r="O11" s="33">
        <v>1</v>
      </c>
      <c r="P11" s="33">
        <v>0</v>
      </c>
      <c r="Q11" s="33">
        <v>0</v>
      </c>
      <c r="R11" s="35" t="s">
        <v>1</v>
      </c>
    </row>
    <row r="12" spans="1:18" s="6" customFormat="1" ht="12.95" customHeight="1" x14ac:dyDescent="0.2">
      <c r="A12" s="8" t="s">
        <v>16</v>
      </c>
      <c r="B12" s="19">
        <v>4928</v>
      </c>
      <c r="C12" s="19">
        <v>4841</v>
      </c>
      <c r="D12" s="19">
        <v>4439</v>
      </c>
      <c r="E12" s="19">
        <v>4597</v>
      </c>
      <c r="F12" s="19">
        <v>4798</v>
      </c>
      <c r="G12" s="19">
        <v>4632</v>
      </c>
      <c r="H12" s="19">
        <v>5181</v>
      </c>
      <c r="I12" s="19">
        <v>5412</v>
      </c>
      <c r="J12" s="19">
        <v>5369</v>
      </c>
      <c r="K12" s="25">
        <v>5724</v>
      </c>
      <c r="L12" s="25">
        <v>6379</v>
      </c>
      <c r="M12" s="25">
        <v>6576</v>
      </c>
      <c r="N12" s="25">
        <v>6434</v>
      </c>
      <c r="O12" s="31">
        <v>6497</v>
      </c>
      <c r="P12" s="31">
        <v>6378</v>
      </c>
      <c r="Q12" s="31">
        <v>6609</v>
      </c>
      <c r="R12" s="32">
        <f t="shared" si="0"/>
        <v>3.6218250235183445</v>
      </c>
    </row>
    <row r="13" spans="1:18" s="6" customFormat="1" ht="12.95" customHeight="1" x14ac:dyDescent="0.2">
      <c r="A13" s="8" t="s">
        <v>17</v>
      </c>
      <c r="B13" s="19">
        <v>3</v>
      </c>
      <c r="C13" s="19">
        <v>9</v>
      </c>
      <c r="D13" s="19">
        <v>3</v>
      </c>
      <c r="E13" s="19">
        <v>1</v>
      </c>
      <c r="F13" s="19">
        <v>6</v>
      </c>
      <c r="G13" s="19">
        <v>7</v>
      </c>
      <c r="H13" s="19">
        <v>3</v>
      </c>
      <c r="I13" s="19">
        <v>4</v>
      </c>
      <c r="J13" s="19">
        <v>11</v>
      </c>
      <c r="K13" s="25">
        <v>5</v>
      </c>
      <c r="L13" s="25">
        <v>5</v>
      </c>
      <c r="M13" s="25">
        <v>5</v>
      </c>
      <c r="N13" s="25">
        <v>6</v>
      </c>
      <c r="O13" s="31">
        <v>10</v>
      </c>
      <c r="P13" s="31">
        <v>17</v>
      </c>
      <c r="Q13" s="31">
        <v>5</v>
      </c>
      <c r="R13" s="32">
        <f t="shared" si="0"/>
        <v>-70.588235294117652</v>
      </c>
    </row>
    <row r="14" spans="1:18" s="6" customFormat="1" ht="12.95" customHeight="1" x14ac:dyDescent="0.2">
      <c r="A14" s="8" t="s">
        <v>18</v>
      </c>
      <c r="B14" s="19">
        <v>164</v>
      </c>
      <c r="C14" s="19">
        <v>169</v>
      </c>
      <c r="D14" s="19">
        <v>96</v>
      </c>
      <c r="E14" s="19">
        <v>99</v>
      </c>
      <c r="F14" s="19">
        <v>90</v>
      </c>
      <c r="G14" s="19">
        <v>105</v>
      </c>
      <c r="H14" s="19">
        <v>119</v>
      </c>
      <c r="I14" s="19">
        <v>121</v>
      </c>
      <c r="J14" s="19">
        <v>121</v>
      </c>
      <c r="K14" s="25">
        <v>113</v>
      </c>
      <c r="L14" s="25">
        <v>126</v>
      </c>
      <c r="M14" s="25">
        <v>141</v>
      </c>
      <c r="N14" s="25">
        <v>106</v>
      </c>
      <c r="O14" s="31">
        <v>128</v>
      </c>
      <c r="P14" s="31">
        <v>108</v>
      </c>
      <c r="Q14" s="31">
        <v>158</v>
      </c>
      <c r="R14" s="32">
        <f t="shared" si="0"/>
        <v>46.296296296296298</v>
      </c>
    </row>
    <row r="15" spans="1:18" s="6" customFormat="1" ht="12.95" customHeight="1" x14ac:dyDescent="0.2">
      <c r="A15" s="8" t="s">
        <v>19</v>
      </c>
      <c r="B15" s="19">
        <v>4</v>
      </c>
      <c r="C15" s="19">
        <v>6</v>
      </c>
      <c r="D15" s="19">
        <v>4</v>
      </c>
      <c r="E15" s="19">
        <v>3</v>
      </c>
      <c r="F15" s="19">
        <v>13</v>
      </c>
      <c r="G15" s="19">
        <v>9</v>
      </c>
      <c r="H15" s="19">
        <v>8</v>
      </c>
      <c r="I15" s="19">
        <v>14</v>
      </c>
      <c r="J15" s="19">
        <v>10</v>
      </c>
      <c r="K15" s="25">
        <v>11</v>
      </c>
      <c r="L15" s="25">
        <v>18</v>
      </c>
      <c r="M15" s="25">
        <v>17</v>
      </c>
      <c r="N15" s="25">
        <v>11</v>
      </c>
      <c r="O15" s="31">
        <v>17</v>
      </c>
      <c r="P15" s="31">
        <v>5</v>
      </c>
      <c r="Q15" s="31">
        <v>12</v>
      </c>
      <c r="R15" s="32">
        <f t="shared" si="0"/>
        <v>140</v>
      </c>
    </row>
    <row r="16" spans="1:18" s="6" customFormat="1" ht="12.95" customHeight="1" x14ac:dyDescent="0.2">
      <c r="A16" s="8" t="s">
        <v>20</v>
      </c>
      <c r="B16" s="19">
        <v>124</v>
      </c>
      <c r="C16" s="19">
        <v>132</v>
      </c>
      <c r="D16" s="19">
        <v>196</v>
      </c>
      <c r="E16" s="19">
        <v>194</v>
      </c>
      <c r="F16" s="19">
        <v>196</v>
      </c>
      <c r="G16" s="19">
        <v>248</v>
      </c>
      <c r="H16" s="19">
        <v>243</v>
      </c>
      <c r="I16" s="19">
        <v>265</v>
      </c>
      <c r="J16" s="19">
        <v>245</v>
      </c>
      <c r="K16" s="25">
        <v>284</v>
      </c>
      <c r="L16" s="25">
        <v>264</v>
      </c>
      <c r="M16" s="25">
        <v>259</v>
      </c>
      <c r="N16" s="25">
        <v>256</v>
      </c>
      <c r="O16" s="31">
        <v>299</v>
      </c>
      <c r="P16" s="31">
        <v>294</v>
      </c>
      <c r="Q16" s="31">
        <v>318</v>
      </c>
      <c r="R16" s="32">
        <f t="shared" si="0"/>
        <v>8.1632653061224492</v>
      </c>
    </row>
    <row r="17" spans="1:18" s="6" customFormat="1" ht="12.95" customHeight="1" x14ac:dyDescent="0.2">
      <c r="A17" s="8" t="s">
        <v>21</v>
      </c>
      <c r="B17" s="19">
        <v>107</v>
      </c>
      <c r="C17" s="19">
        <v>104</v>
      </c>
      <c r="D17" s="19">
        <v>131</v>
      </c>
      <c r="E17" s="19">
        <v>195</v>
      </c>
      <c r="F17" s="19">
        <v>150</v>
      </c>
      <c r="G17" s="19">
        <v>222</v>
      </c>
      <c r="H17" s="19">
        <v>191</v>
      </c>
      <c r="I17" s="19">
        <v>206</v>
      </c>
      <c r="J17" s="19">
        <v>198</v>
      </c>
      <c r="K17" s="25">
        <v>247</v>
      </c>
      <c r="L17" s="25">
        <v>244</v>
      </c>
      <c r="M17" s="25">
        <v>251</v>
      </c>
      <c r="N17" s="25">
        <v>219</v>
      </c>
      <c r="O17" s="31">
        <v>225</v>
      </c>
      <c r="P17" s="31">
        <v>257</v>
      </c>
      <c r="Q17" s="31">
        <v>301</v>
      </c>
      <c r="R17" s="32">
        <f t="shared" si="0"/>
        <v>17.120622568093385</v>
      </c>
    </row>
    <row r="18" spans="1:18" s="6" customFormat="1" ht="12.95" customHeight="1" x14ac:dyDescent="0.2">
      <c r="A18" s="8" t="s">
        <v>22</v>
      </c>
      <c r="B18" s="19">
        <v>1603</v>
      </c>
      <c r="C18" s="19">
        <v>1684</v>
      </c>
      <c r="D18" s="19">
        <v>1842</v>
      </c>
      <c r="E18" s="19">
        <v>2246</v>
      </c>
      <c r="F18" s="19">
        <v>2391</v>
      </c>
      <c r="G18" s="19">
        <v>2408</v>
      </c>
      <c r="H18" s="19">
        <v>2835</v>
      </c>
      <c r="I18" s="19">
        <v>2916</v>
      </c>
      <c r="J18" s="19">
        <v>2925</v>
      </c>
      <c r="K18" s="25">
        <v>3265</v>
      </c>
      <c r="L18" s="25">
        <v>3737</v>
      </c>
      <c r="M18" s="25">
        <v>3815</v>
      </c>
      <c r="N18" s="25">
        <v>3611</v>
      </c>
      <c r="O18" s="31">
        <v>3766</v>
      </c>
      <c r="P18" s="31">
        <v>3807</v>
      </c>
      <c r="Q18" s="31">
        <v>4143</v>
      </c>
      <c r="R18" s="32">
        <f t="shared" si="0"/>
        <v>8.8258471237194644</v>
      </c>
    </row>
    <row r="19" spans="1:18" s="6" customFormat="1" ht="12.95" customHeight="1" x14ac:dyDescent="0.2">
      <c r="A19" s="9" t="s">
        <v>23</v>
      </c>
      <c r="B19" s="19">
        <v>670</v>
      </c>
      <c r="C19" s="19">
        <v>682</v>
      </c>
      <c r="D19" s="19">
        <v>663</v>
      </c>
      <c r="E19" s="19">
        <v>658</v>
      </c>
      <c r="F19" s="19">
        <v>679</v>
      </c>
      <c r="G19" s="19">
        <v>594</v>
      </c>
      <c r="H19" s="19">
        <v>657</v>
      </c>
      <c r="I19" s="19">
        <v>612</v>
      </c>
      <c r="J19" s="19">
        <v>514</v>
      </c>
      <c r="K19" s="25">
        <v>604</v>
      </c>
      <c r="L19" s="25">
        <v>521</v>
      </c>
      <c r="M19" s="25">
        <v>532</v>
      </c>
      <c r="N19" s="25">
        <v>526</v>
      </c>
      <c r="O19" s="31">
        <v>484</v>
      </c>
      <c r="P19" s="31">
        <v>445</v>
      </c>
      <c r="Q19" s="31">
        <v>526</v>
      </c>
      <c r="R19" s="32">
        <f t="shared" si="0"/>
        <v>18.202247191011235</v>
      </c>
    </row>
    <row r="20" spans="1:18" s="6" customFormat="1" ht="12.95" customHeight="1" x14ac:dyDescent="0.2">
      <c r="A20" s="8" t="s">
        <v>24</v>
      </c>
      <c r="B20" s="19">
        <v>4303</v>
      </c>
      <c r="C20" s="19">
        <v>4172</v>
      </c>
      <c r="D20" s="19">
        <v>3782</v>
      </c>
      <c r="E20" s="19">
        <v>4099</v>
      </c>
      <c r="F20" s="19">
        <v>4244</v>
      </c>
      <c r="G20" s="19">
        <v>3896</v>
      </c>
      <c r="H20" s="19">
        <v>4197</v>
      </c>
      <c r="I20" s="19">
        <v>4189</v>
      </c>
      <c r="J20" s="19">
        <v>3795</v>
      </c>
      <c r="K20" s="25">
        <v>4122</v>
      </c>
      <c r="L20" s="25">
        <v>4314</v>
      </c>
      <c r="M20" s="25">
        <v>4220</v>
      </c>
      <c r="N20" s="25">
        <v>4055</v>
      </c>
      <c r="O20" s="31">
        <v>4091</v>
      </c>
      <c r="P20" s="31">
        <v>4090</v>
      </c>
      <c r="Q20" s="31">
        <v>4196</v>
      </c>
      <c r="R20" s="32">
        <f t="shared" si="0"/>
        <v>2.5916870415647923</v>
      </c>
    </row>
    <row r="21" spans="1:18" s="6" customFormat="1" ht="12.95" customHeight="1" x14ac:dyDescent="0.2">
      <c r="A21" s="8" t="s">
        <v>25</v>
      </c>
      <c r="B21" s="19">
        <v>781</v>
      </c>
      <c r="C21" s="19">
        <v>673</v>
      </c>
      <c r="D21" s="19">
        <v>694</v>
      </c>
      <c r="E21" s="19">
        <v>734</v>
      </c>
      <c r="F21" s="19">
        <v>731</v>
      </c>
      <c r="G21" s="19">
        <v>630</v>
      </c>
      <c r="H21" s="19">
        <v>768</v>
      </c>
      <c r="I21" s="19">
        <v>739</v>
      </c>
      <c r="J21" s="19">
        <v>685</v>
      </c>
      <c r="K21" s="25">
        <v>778</v>
      </c>
      <c r="L21" s="25">
        <v>732</v>
      </c>
      <c r="M21" s="25">
        <v>857</v>
      </c>
      <c r="N21" s="25">
        <v>829</v>
      </c>
      <c r="O21" s="31">
        <v>893</v>
      </c>
      <c r="P21" s="31">
        <v>978</v>
      </c>
      <c r="Q21" s="31">
        <v>1072</v>
      </c>
      <c r="R21" s="32">
        <f t="shared" si="0"/>
        <v>9.6114519427402865</v>
      </c>
    </row>
    <row r="22" spans="1:18" s="6" customFormat="1" ht="12.95" customHeight="1" x14ac:dyDescent="0.2">
      <c r="A22" s="8" t="s">
        <v>38</v>
      </c>
      <c r="B22" s="20" t="s">
        <v>1</v>
      </c>
      <c r="C22" s="20" t="s">
        <v>1</v>
      </c>
      <c r="D22" s="20" t="s">
        <v>1</v>
      </c>
      <c r="E22" s="20" t="s">
        <v>1</v>
      </c>
      <c r="F22" s="20">
        <v>2</v>
      </c>
      <c r="G22" s="20">
        <v>2</v>
      </c>
      <c r="H22" s="20">
        <v>10</v>
      </c>
      <c r="I22" s="20">
        <v>4</v>
      </c>
      <c r="J22" s="20">
        <v>5</v>
      </c>
      <c r="K22" s="20">
        <v>3</v>
      </c>
      <c r="L22" s="20">
        <v>8</v>
      </c>
      <c r="M22" s="25">
        <v>1</v>
      </c>
      <c r="N22" s="25">
        <v>8</v>
      </c>
      <c r="O22" s="33">
        <v>1</v>
      </c>
      <c r="P22" s="33">
        <v>1</v>
      </c>
      <c r="Q22" s="33">
        <v>4</v>
      </c>
      <c r="R22" s="32">
        <f t="shared" si="0"/>
        <v>300</v>
      </c>
    </row>
    <row r="23" spans="1:18" s="6" customFormat="1" ht="12.95" customHeight="1" x14ac:dyDescent="0.2">
      <c r="A23" s="8" t="s">
        <v>26</v>
      </c>
      <c r="B23" s="19">
        <v>152</v>
      </c>
      <c r="C23" s="19">
        <v>105</v>
      </c>
      <c r="D23" s="19">
        <v>112</v>
      </c>
      <c r="E23" s="19">
        <v>113</v>
      </c>
      <c r="F23" s="19">
        <v>117</v>
      </c>
      <c r="G23" s="19">
        <v>113</v>
      </c>
      <c r="H23" s="19">
        <v>124</v>
      </c>
      <c r="I23" s="19">
        <v>129</v>
      </c>
      <c r="J23" s="19">
        <v>140</v>
      </c>
      <c r="K23" s="25">
        <v>122</v>
      </c>
      <c r="L23" s="25">
        <v>113</v>
      </c>
      <c r="M23" s="25">
        <v>128</v>
      </c>
      <c r="N23" s="25">
        <v>111</v>
      </c>
      <c r="O23" s="31">
        <v>119</v>
      </c>
      <c r="P23" s="31">
        <v>103</v>
      </c>
      <c r="Q23" s="31">
        <v>125</v>
      </c>
      <c r="R23" s="32">
        <f t="shared" si="0"/>
        <v>21.359223300970875</v>
      </c>
    </row>
    <row r="24" spans="1:18" s="6" customFormat="1" ht="12.95" customHeight="1" x14ac:dyDescent="0.2">
      <c r="A24" s="8" t="s">
        <v>27</v>
      </c>
      <c r="B24" s="19">
        <v>1</v>
      </c>
      <c r="C24" s="19">
        <v>0</v>
      </c>
      <c r="D24" s="19">
        <v>1</v>
      </c>
      <c r="E24" s="19">
        <v>0</v>
      </c>
      <c r="F24" s="19">
        <v>1</v>
      </c>
      <c r="G24" s="19">
        <v>0</v>
      </c>
      <c r="H24" s="19">
        <v>0</v>
      </c>
      <c r="I24" s="19">
        <v>1</v>
      </c>
      <c r="J24" s="19">
        <v>0</v>
      </c>
      <c r="K24" s="25">
        <v>6</v>
      </c>
      <c r="L24" s="25">
        <v>2</v>
      </c>
      <c r="M24" s="25">
        <v>2</v>
      </c>
      <c r="N24" s="25">
        <v>2</v>
      </c>
      <c r="O24" s="31">
        <v>0</v>
      </c>
      <c r="P24" s="31">
        <v>1</v>
      </c>
      <c r="Q24" s="31">
        <v>5</v>
      </c>
      <c r="R24" s="32">
        <f t="shared" si="0"/>
        <v>400</v>
      </c>
    </row>
    <row r="25" spans="1:18" s="6" customFormat="1" ht="12.95" customHeight="1" x14ac:dyDescent="0.2">
      <c r="A25" s="8" t="s">
        <v>28</v>
      </c>
      <c r="B25" s="19">
        <v>0</v>
      </c>
      <c r="C25" s="19">
        <v>1</v>
      </c>
      <c r="D25" s="19">
        <v>6</v>
      </c>
      <c r="E25" s="19">
        <v>0</v>
      </c>
      <c r="F25" s="19">
        <v>0</v>
      </c>
      <c r="G25" s="19">
        <v>0</v>
      </c>
      <c r="H25" s="19">
        <v>1</v>
      </c>
      <c r="I25" s="19">
        <v>0</v>
      </c>
      <c r="J25" s="19">
        <v>0</v>
      </c>
      <c r="K25" s="25">
        <v>0</v>
      </c>
      <c r="L25" s="25">
        <v>1</v>
      </c>
      <c r="M25" s="25">
        <v>0</v>
      </c>
      <c r="N25" s="25">
        <v>0</v>
      </c>
      <c r="O25" s="31">
        <v>0</v>
      </c>
      <c r="P25" s="31">
        <v>0</v>
      </c>
      <c r="Q25" s="31">
        <v>0</v>
      </c>
      <c r="R25" s="35" t="s">
        <v>1</v>
      </c>
    </row>
    <row r="26" spans="1:18" s="6" customFormat="1" ht="12.95" customHeight="1" x14ac:dyDescent="0.2">
      <c r="A26" s="8" t="s">
        <v>29</v>
      </c>
      <c r="B26" s="19">
        <v>305</v>
      </c>
      <c r="C26" s="19">
        <v>266</v>
      </c>
      <c r="D26" s="19">
        <v>257</v>
      </c>
      <c r="E26" s="19">
        <v>231</v>
      </c>
      <c r="F26" s="19">
        <v>300</v>
      </c>
      <c r="G26" s="19">
        <v>300</v>
      </c>
      <c r="H26" s="19">
        <v>348</v>
      </c>
      <c r="I26" s="19">
        <v>359</v>
      </c>
      <c r="J26" s="19">
        <v>300</v>
      </c>
      <c r="K26" s="25">
        <v>393</v>
      </c>
      <c r="L26" s="25">
        <v>383</v>
      </c>
      <c r="M26" s="25">
        <v>390</v>
      </c>
      <c r="N26" s="25">
        <v>393</v>
      </c>
      <c r="O26" s="31">
        <v>384</v>
      </c>
      <c r="P26" s="31">
        <v>407</v>
      </c>
      <c r="Q26" s="31">
        <v>370</v>
      </c>
      <c r="R26" s="32">
        <f t="shared" si="0"/>
        <v>-9.0909090909090917</v>
      </c>
    </row>
    <row r="27" spans="1:18" s="6" customFormat="1" ht="12.95" customHeight="1" x14ac:dyDescent="0.2">
      <c r="A27" s="8" t="s">
        <v>30</v>
      </c>
      <c r="B27" s="19">
        <v>4</v>
      </c>
      <c r="C27" s="19">
        <v>5</v>
      </c>
      <c r="D27" s="19">
        <v>4</v>
      </c>
      <c r="E27" s="19">
        <v>4</v>
      </c>
      <c r="F27" s="19">
        <v>2</v>
      </c>
      <c r="G27" s="19">
        <v>3</v>
      </c>
      <c r="H27" s="19">
        <v>5</v>
      </c>
      <c r="I27" s="19">
        <v>3</v>
      </c>
      <c r="J27" s="19">
        <v>5</v>
      </c>
      <c r="K27" s="25">
        <v>4</v>
      </c>
      <c r="L27" s="25">
        <v>3</v>
      </c>
      <c r="M27" s="25">
        <v>1</v>
      </c>
      <c r="N27" s="25">
        <v>2</v>
      </c>
      <c r="O27" s="31">
        <v>3</v>
      </c>
      <c r="P27" s="31">
        <v>5</v>
      </c>
      <c r="Q27" s="31">
        <v>0</v>
      </c>
      <c r="R27" s="32">
        <f t="shared" si="0"/>
        <v>-100</v>
      </c>
    </row>
    <row r="28" spans="1:18" s="6" customFormat="1" ht="12.95" customHeight="1" x14ac:dyDescent="0.2">
      <c r="A28" s="8" t="s">
        <v>39</v>
      </c>
      <c r="B28" s="19">
        <v>143</v>
      </c>
      <c r="C28" s="19">
        <v>151</v>
      </c>
      <c r="D28" s="19">
        <v>126</v>
      </c>
      <c r="E28" s="19">
        <v>158</v>
      </c>
      <c r="F28" s="19">
        <v>145</v>
      </c>
      <c r="G28" s="19">
        <v>200</v>
      </c>
      <c r="H28" s="19">
        <v>201</v>
      </c>
      <c r="I28" s="19">
        <v>214</v>
      </c>
      <c r="J28" s="19">
        <v>186</v>
      </c>
      <c r="K28" s="25">
        <v>193</v>
      </c>
      <c r="L28" s="25">
        <v>205</v>
      </c>
      <c r="M28" s="25">
        <v>229</v>
      </c>
      <c r="N28" s="25">
        <v>198</v>
      </c>
      <c r="O28" s="31">
        <v>240</v>
      </c>
      <c r="P28" s="31">
        <v>227</v>
      </c>
      <c r="Q28" s="31">
        <v>211</v>
      </c>
      <c r="R28" s="32">
        <f t="shared" si="0"/>
        <v>-7.0484581497797354</v>
      </c>
    </row>
    <row r="29" spans="1:18" s="6" customFormat="1" ht="12.95" customHeight="1" x14ac:dyDescent="0.2">
      <c r="A29" s="8" t="s">
        <v>31</v>
      </c>
      <c r="B29" s="19">
        <v>205</v>
      </c>
      <c r="C29" s="19">
        <v>184</v>
      </c>
      <c r="D29" s="19">
        <v>197</v>
      </c>
      <c r="E29" s="19">
        <v>197</v>
      </c>
      <c r="F29" s="19">
        <v>218</v>
      </c>
      <c r="G29" s="19">
        <v>180</v>
      </c>
      <c r="H29" s="19">
        <v>195</v>
      </c>
      <c r="I29" s="19">
        <v>210</v>
      </c>
      <c r="J29" s="19">
        <v>216</v>
      </c>
      <c r="K29" s="25">
        <v>246</v>
      </c>
      <c r="L29" s="25">
        <v>287</v>
      </c>
      <c r="M29" s="25">
        <v>268</v>
      </c>
      <c r="N29" s="25">
        <v>244</v>
      </c>
      <c r="O29" s="31">
        <v>307</v>
      </c>
      <c r="P29" s="31">
        <v>368</v>
      </c>
      <c r="Q29" s="31">
        <v>480</v>
      </c>
      <c r="R29" s="32">
        <f t="shared" si="0"/>
        <v>30.434782608695649</v>
      </c>
    </row>
    <row r="30" spans="1:18" s="6" customFormat="1" ht="12.95" customHeight="1" x14ac:dyDescent="0.2">
      <c r="A30" s="8" t="s">
        <v>32</v>
      </c>
      <c r="B30" s="19">
        <v>19</v>
      </c>
      <c r="C30" s="19">
        <v>20</v>
      </c>
      <c r="D30" s="19">
        <v>22</v>
      </c>
      <c r="E30" s="19">
        <v>20</v>
      </c>
      <c r="F30" s="19">
        <v>24</v>
      </c>
      <c r="G30" s="19">
        <v>26</v>
      </c>
      <c r="H30" s="19">
        <v>18</v>
      </c>
      <c r="I30" s="19">
        <v>35</v>
      </c>
      <c r="J30" s="19">
        <v>23</v>
      </c>
      <c r="K30" s="25">
        <v>35</v>
      </c>
      <c r="L30" s="25">
        <v>24</v>
      </c>
      <c r="M30" s="25">
        <v>34</v>
      </c>
      <c r="N30" s="25">
        <v>42</v>
      </c>
      <c r="O30" s="31">
        <v>54</v>
      </c>
      <c r="P30" s="31">
        <v>70</v>
      </c>
      <c r="Q30" s="31">
        <v>55</v>
      </c>
      <c r="R30" s="32">
        <f t="shared" si="0"/>
        <v>-21.428571428571431</v>
      </c>
    </row>
    <row r="31" spans="1:18" s="6" customFormat="1" ht="12.95" customHeight="1" x14ac:dyDescent="0.2">
      <c r="A31" s="8" t="s">
        <v>40</v>
      </c>
      <c r="B31" s="19">
        <v>4</v>
      </c>
      <c r="C31" s="19">
        <v>3</v>
      </c>
      <c r="D31" s="19">
        <v>3</v>
      </c>
      <c r="E31" s="19">
        <v>2</v>
      </c>
      <c r="F31" s="19">
        <v>5</v>
      </c>
      <c r="G31" s="19">
        <v>6</v>
      </c>
      <c r="H31" s="19">
        <v>3</v>
      </c>
      <c r="I31" s="19">
        <v>1</v>
      </c>
      <c r="J31" s="19">
        <v>1</v>
      </c>
      <c r="K31" s="25">
        <v>1</v>
      </c>
      <c r="L31" s="25">
        <v>1</v>
      </c>
      <c r="M31" s="25">
        <v>0</v>
      </c>
      <c r="N31" s="25">
        <v>1</v>
      </c>
      <c r="O31" s="31">
        <v>2</v>
      </c>
      <c r="P31" s="31">
        <v>4</v>
      </c>
      <c r="Q31" s="31">
        <v>6</v>
      </c>
      <c r="R31" s="32">
        <f t="shared" si="0"/>
        <v>50</v>
      </c>
    </row>
    <row r="32" spans="1:18" s="6" customFormat="1" ht="12.95" customHeight="1" x14ac:dyDescent="0.2">
      <c r="A32" s="8" t="s">
        <v>33</v>
      </c>
      <c r="B32" s="19">
        <v>53</v>
      </c>
      <c r="C32" s="19">
        <v>49</v>
      </c>
      <c r="D32" s="19">
        <v>36</v>
      </c>
      <c r="E32" s="19">
        <v>54</v>
      </c>
      <c r="F32" s="19">
        <v>45</v>
      </c>
      <c r="G32" s="19">
        <v>48</v>
      </c>
      <c r="H32" s="19">
        <v>60</v>
      </c>
      <c r="I32" s="19">
        <v>50</v>
      </c>
      <c r="J32" s="19">
        <v>46</v>
      </c>
      <c r="K32" s="25">
        <v>70</v>
      </c>
      <c r="L32" s="25">
        <v>61</v>
      </c>
      <c r="M32" s="25">
        <v>54</v>
      </c>
      <c r="N32" s="25">
        <v>69</v>
      </c>
      <c r="O32" s="31">
        <v>68</v>
      </c>
      <c r="P32" s="31">
        <v>66</v>
      </c>
      <c r="Q32" s="31">
        <v>113</v>
      </c>
      <c r="R32" s="32">
        <f t="shared" si="0"/>
        <v>71.212121212121218</v>
      </c>
    </row>
    <row r="33" spans="1:18" s="6" customFormat="1" ht="12.95" customHeight="1" x14ac:dyDescent="0.2">
      <c r="A33" s="15" t="s">
        <v>2</v>
      </c>
      <c r="B33" s="21">
        <v>3</v>
      </c>
      <c r="C33" s="21">
        <v>4</v>
      </c>
      <c r="D33" s="21">
        <v>4</v>
      </c>
      <c r="E33" s="21">
        <v>6</v>
      </c>
      <c r="F33" s="21">
        <v>2</v>
      </c>
      <c r="G33" s="21">
        <v>6</v>
      </c>
      <c r="H33" s="21">
        <v>5</v>
      </c>
      <c r="I33" s="21">
        <v>10</v>
      </c>
      <c r="J33" s="21">
        <v>11</v>
      </c>
      <c r="K33" s="26">
        <v>9</v>
      </c>
      <c r="L33" s="26">
        <v>8</v>
      </c>
      <c r="M33" s="26">
        <v>6</v>
      </c>
      <c r="N33" s="26">
        <v>6</v>
      </c>
      <c r="O33" s="21">
        <v>7</v>
      </c>
      <c r="P33" s="21">
        <v>2</v>
      </c>
      <c r="Q33" s="21">
        <v>12</v>
      </c>
      <c r="R33" s="34">
        <f t="shared" si="0"/>
        <v>500</v>
      </c>
    </row>
    <row r="34" spans="1:18" s="6" customFormat="1" ht="12.95" customHeight="1" x14ac:dyDescent="0.2">
      <c r="A34" s="37" t="s">
        <v>43</v>
      </c>
      <c r="B34" s="19"/>
      <c r="C34" s="19"/>
      <c r="D34" s="19"/>
      <c r="E34" s="19"/>
      <c r="F34" s="19"/>
      <c r="G34" s="19"/>
      <c r="H34" s="19"/>
      <c r="I34" s="19"/>
      <c r="J34" s="19"/>
      <c r="K34" s="25"/>
      <c r="L34" s="25"/>
      <c r="M34" s="25"/>
      <c r="N34" s="25"/>
      <c r="O34" s="19"/>
      <c r="P34" s="19"/>
      <c r="Q34" s="19"/>
      <c r="R34" s="36"/>
    </row>
    <row r="35" spans="1:18" s="3" customFormat="1" ht="12.95" customHeight="1" x14ac:dyDescent="0.2">
      <c r="A35" s="10" t="s">
        <v>34</v>
      </c>
    </row>
    <row r="36" spans="1:18" s="3" customFormat="1" ht="12.95" customHeight="1" x14ac:dyDescent="0.2">
      <c r="A36" s="11" t="s">
        <v>35</v>
      </c>
    </row>
    <row r="37" spans="1:18" s="3" customFormat="1" ht="12.95" customHeight="1" x14ac:dyDescent="0.2">
      <c r="A37" s="11" t="s">
        <v>44</v>
      </c>
    </row>
    <row r="38" spans="1:18" s="3" customFormat="1" ht="12.95" customHeight="1" x14ac:dyDescent="0.2">
      <c r="A38" s="11" t="s">
        <v>45</v>
      </c>
    </row>
    <row r="39" spans="1:18" s="3" customFormat="1" ht="12.95" customHeight="1" x14ac:dyDescent="0.2">
      <c r="A39" s="12" t="s">
        <v>41</v>
      </c>
    </row>
    <row r="40" spans="1:18" s="3" customFormat="1" ht="12.95" customHeight="1" x14ac:dyDescent="0.2">
      <c r="A40" s="12" t="s">
        <v>3</v>
      </c>
    </row>
    <row r="41" spans="1:18" ht="12.95" customHeight="1" x14ac:dyDescent="0.2"/>
    <row r="42" spans="1:18" ht="12.95" customHeight="1" x14ac:dyDescent="0.2">
      <c r="A42" s="13" t="s">
        <v>6</v>
      </c>
    </row>
    <row r="43" spans="1:18" ht="12.95" customHeight="1" x14ac:dyDescent="0.2">
      <c r="A43" s="13" t="s">
        <v>8</v>
      </c>
    </row>
    <row r="44" spans="1:18" ht="12.95" customHeight="1" x14ac:dyDescent="0.2">
      <c r="A44" s="13"/>
    </row>
    <row r="45" spans="1:18" ht="12.95" customHeight="1" x14ac:dyDescent="0.2">
      <c r="A45" s="13" t="s">
        <v>9</v>
      </c>
    </row>
    <row r="46" spans="1:18" ht="12.6" customHeight="1" x14ac:dyDescent="0.2"/>
    <row r="47" spans="1:18" ht="12.6" customHeight="1" x14ac:dyDescent="0.2"/>
    <row r="48" spans="1:18" ht="12.6" customHeight="1" x14ac:dyDescent="0.2"/>
  </sheetData>
  <mergeCells count="2">
    <mergeCell ref="R2:R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2014-10-27T13:18:14Z</dcterms:created>
  <dcterms:modified xsi:type="dcterms:W3CDTF">2025-03-10T17:02:41Z</dcterms:modified>
</cp:coreProperties>
</file>