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 Pakete\2017\GNP-2017-0289_28.09.2017\Tabellen\"/>
    </mc:Choice>
  </mc:AlternateContent>
  <bookViews>
    <workbookView xWindow="25080" yWindow="372" windowWidth="24312" windowHeight="11568"/>
  </bookViews>
  <sheets>
    <sheet name="su-i-01.05.06.01.01" sheetId="3" r:id="rId1"/>
  </sheets>
  <definedNames>
    <definedName name="_xlnm.Print_Titles" localSheetId="0">'su-i-01.05.06.01.01'!$1:$4</definedName>
    <definedName name="_xlnm.Print_Area" localSheetId="0">'su-i-01.05.06.01.01'!$A$1:$H$54</definedName>
  </definedNames>
  <calcPr calcId="152511"/>
</workbook>
</file>

<file path=xl/calcChain.xml><?xml version="1.0" encoding="utf-8"?>
<calcChain xmlns="http://schemas.openxmlformats.org/spreadsheetml/2006/main">
  <c r="G34" i="3" l="1"/>
  <c r="F34" i="3"/>
  <c r="E34" i="3"/>
  <c r="G33" i="3"/>
  <c r="F33" i="3"/>
  <c r="E33" i="3"/>
  <c r="G32" i="3"/>
  <c r="F32" i="3"/>
  <c r="E32" i="3"/>
  <c r="G31" i="3"/>
  <c r="F31" i="3"/>
  <c r="E31" i="3"/>
</calcChain>
</file>

<file path=xl/sharedStrings.xml><?xml version="1.0" encoding="utf-8"?>
<sst xmlns="http://schemas.openxmlformats.org/spreadsheetml/2006/main" count="14" uniqueCount="11">
  <si>
    <t>Anno</t>
  </si>
  <si>
    <t>Acquisizione della nazionalità svizzera secondo il sesso</t>
  </si>
  <si>
    <t>Tasso lordo di naturalizzazione</t>
  </si>
  <si>
    <t>Totale</t>
  </si>
  <si>
    <t>Uomo</t>
  </si>
  <si>
    <t>Donna</t>
  </si>
  <si>
    <t>© UST - Enciclopedia statistica della Svizzera</t>
  </si>
  <si>
    <t>Fonti: 1975-1980: RCS; 1981-2010: PETRA; dal 2011: STATPOP</t>
  </si>
  <si>
    <t>Informazioni: Centro informazioni, sezione Demografia e migrazione, 058 463 67 11, info.dem@bfs.admin.ch</t>
  </si>
  <si>
    <t>su-i-01.05.06.01.01</t>
  </si>
  <si>
    <t>Acquisizione della nazionalità svizzera secondo il sesso e tasso lordo di naturalizzazione, 1975-2016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</si>
</sst>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5" x14ac:knownFonts="1">
    <font>
      <sz val="10"/>
      <name val="Arial"/>
    </font>
    <font>
      <sz val="12"/>
      <name val="Helvetica"/>
    </font>
    <font>
      <sz val="8"/>
      <name val="Arial Narrow"/>
      <family val="2"/>
    </font>
    <font>
      <b/>
      <sz val="9"/>
      <name val="Arial"/>
      <family val="2"/>
    </font>
    <font>
      <sz val="8"/>
      <color indexed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2" xfId="1" applyFont="1" applyBorder="1" applyAlignment="1" applyProtection="1">
      <alignment horizontal="left"/>
    </xf>
    <xf numFmtId="0" fontId="2" fillId="0" borderId="3" xfId="1" applyFont="1" applyBorder="1" applyAlignment="1" applyProtection="1">
      <alignment horizontal="left"/>
    </xf>
    <xf numFmtId="0" fontId="2" fillId="0" borderId="4" xfId="1" applyFont="1" applyBorder="1" applyAlignment="1" applyProtection="1">
      <alignment horizontal="left"/>
    </xf>
    <xf numFmtId="0" fontId="2" fillId="0" borderId="3" xfId="0" applyFont="1" applyBorder="1" applyAlignment="1">
      <alignment horizontal="left"/>
    </xf>
    <xf numFmtId="0" fontId="2" fillId="0" borderId="3" xfId="1" applyFont="1" applyFill="1" applyBorder="1" applyAlignment="1" applyProtection="1">
      <alignment horizontal="left"/>
    </xf>
    <xf numFmtId="0" fontId="2" fillId="0" borderId="0" xfId="1" applyFont="1" applyBorder="1" applyAlignment="1" applyProtection="1">
      <alignment horizontal="center"/>
    </xf>
    <xf numFmtId="0" fontId="2" fillId="0" borderId="0" xfId="0" applyFont="1" applyBorder="1"/>
    <xf numFmtId="0" fontId="2" fillId="0" borderId="0" xfId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1" applyNumberFormat="1" applyFont="1" applyBorder="1" applyAlignment="1" applyProtection="1">
      <alignment horizontal="left"/>
    </xf>
    <xf numFmtId="164" fontId="2" fillId="0" borderId="0" xfId="1" applyNumberFormat="1" applyFont="1" applyBorder="1" applyProtection="1"/>
    <xf numFmtId="2" fontId="2" fillId="0" borderId="0" xfId="0" applyNumberFormat="1" applyFont="1" applyBorder="1" applyAlignment="1">
      <alignment horizontal="right" wrapText="1"/>
    </xf>
    <xf numFmtId="2" fontId="2" fillId="0" borderId="0" xfId="0" applyNumberFormat="1" applyFont="1"/>
    <xf numFmtId="2" fontId="2" fillId="0" borderId="0" xfId="0" applyNumberFormat="1" applyFont="1" applyAlignment="1">
      <alignment horizontal="right" wrapText="1"/>
    </xf>
    <xf numFmtId="2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0" fontId="2" fillId="0" borderId="7" xfId="1" applyNumberFormat="1" applyFont="1" applyBorder="1" applyAlignment="1" applyProtection="1">
      <alignment horizontal="left"/>
    </xf>
    <xf numFmtId="164" fontId="2" fillId="0" borderId="7" xfId="0" applyNumberFormat="1" applyFont="1" applyBorder="1" applyAlignment="1">
      <alignment horizontal="right"/>
    </xf>
    <xf numFmtId="164" fontId="2" fillId="0" borderId="7" xfId="0" applyNumberFormat="1" applyFont="1" applyBorder="1"/>
    <xf numFmtId="2" fontId="2" fillId="0" borderId="7" xfId="0" applyNumberFormat="1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2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0" xfId="0" applyFont="1" applyAlignment="1">
      <alignment vertical="center" wrapText="1"/>
    </xf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2"/>
  <sheetViews>
    <sheetView showGridLines="0" tabSelected="1" zoomScaleNormal="100" workbookViewId="0">
      <pane xSplit="1" ySplit="4" topLeftCell="B5" activePane="bottomRight" state="frozen"/>
      <selection activeCell="I42" sqref="I42"/>
      <selection pane="topRight" activeCell="I42" sqref="I42"/>
      <selection pane="bottomLeft" activeCell="I42" sqref="I42"/>
      <selection pane="bottomRight" activeCell="B5" sqref="B5"/>
    </sheetView>
  </sheetViews>
  <sheetFormatPr baseColWidth="10" defaultColWidth="10" defaultRowHeight="12.75" customHeight="1" x14ac:dyDescent="0.2"/>
  <cols>
    <col min="1" max="1" width="16.6640625" style="1" customWidth="1"/>
    <col min="2" max="7" width="11.88671875" style="2" customWidth="1"/>
    <col min="8" max="16384" width="10" style="2"/>
  </cols>
  <sheetData>
    <row r="1" spans="1:14" s="28" customFormat="1" ht="36.75" customHeight="1" x14ac:dyDescent="0.25">
      <c r="A1" s="27" t="s">
        <v>9</v>
      </c>
      <c r="B1" s="32" t="s">
        <v>10</v>
      </c>
      <c r="C1" s="32"/>
      <c r="D1" s="32"/>
      <c r="E1" s="32"/>
      <c r="F1" s="32"/>
      <c r="G1" s="32"/>
    </row>
    <row r="3" spans="1:14" ht="12.75" customHeight="1" x14ac:dyDescent="0.2">
      <c r="A3" s="3" t="s">
        <v>0</v>
      </c>
      <c r="B3" s="4" t="s">
        <v>1</v>
      </c>
      <c r="C3" s="5"/>
      <c r="D3" s="6"/>
      <c r="E3" s="4" t="s">
        <v>2</v>
      </c>
      <c r="F3" s="7"/>
      <c r="G3" s="8"/>
      <c r="H3" s="9"/>
      <c r="I3" s="9"/>
      <c r="J3" s="9"/>
      <c r="K3" s="9"/>
      <c r="L3" s="9"/>
      <c r="M3" s="10"/>
      <c r="N3" s="11"/>
    </row>
    <row r="4" spans="1:14" s="1" customFormat="1" ht="12.75" customHeight="1" x14ac:dyDescent="0.2">
      <c r="A4" s="12"/>
      <c r="B4" s="13" t="s">
        <v>3</v>
      </c>
      <c r="C4" s="13" t="s">
        <v>4</v>
      </c>
      <c r="D4" s="13" t="s">
        <v>5</v>
      </c>
      <c r="E4" s="13" t="s">
        <v>3</v>
      </c>
      <c r="F4" s="13" t="s">
        <v>4</v>
      </c>
      <c r="G4" s="30" t="s">
        <v>5</v>
      </c>
      <c r="H4" s="14"/>
      <c r="I4" s="14"/>
      <c r="J4" s="14"/>
      <c r="K4" s="14"/>
      <c r="L4" s="14"/>
      <c r="M4" s="14"/>
      <c r="N4" s="14"/>
    </row>
    <row r="5" spans="1:14" ht="22.5" customHeight="1" x14ac:dyDescent="0.2">
      <c r="A5" s="15">
        <v>1975</v>
      </c>
      <c r="B5" s="16">
        <v>12651</v>
      </c>
      <c r="C5" s="16">
        <v>5887</v>
      </c>
      <c r="D5" s="16">
        <v>6764</v>
      </c>
      <c r="E5" s="17">
        <v>1.1884162528674733</v>
      </c>
      <c r="F5" s="18">
        <v>1.0348949635228972</v>
      </c>
      <c r="G5" s="18">
        <v>1.3646010700538254</v>
      </c>
    </row>
    <row r="6" spans="1:14" ht="12.75" customHeight="1" x14ac:dyDescent="0.2">
      <c r="A6" s="15">
        <v>1976</v>
      </c>
      <c r="B6" s="16">
        <v>15261</v>
      </c>
      <c r="C6" s="16">
        <v>7522</v>
      </c>
      <c r="D6" s="16">
        <v>7739</v>
      </c>
      <c r="E6" s="17">
        <v>1.5069467073495868</v>
      </c>
      <c r="F6" s="18">
        <v>1.3857902154588748</v>
      </c>
      <c r="G6" s="18">
        <v>1.6468935871380996</v>
      </c>
    </row>
    <row r="7" spans="1:14" ht="12.75" customHeight="1" x14ac:dyDescent="0.2">
      <c r="A7" s="15">
        <v>1977</v>
      </c>
      <c r="B7" s="16">
        <v>16803</v>
      </c>
      <c r="C7" s="16">
        <v>8377</v>
      </c>
      <c r="D7" s="16">
        <v>8426</v>
      </c>
      <c r="E7" s="19">
        <v>1.7528705955253447</v>
      </c>
      <c r="F7" s="18">
        <v>1.6227231607555532</v>
      </c>
      <c r="G7" s="18">
        <v>1.9047489872685186</v>
      </c>
    </row>
    <row r="8" spans="1:14" ht="12.75" customHeight="1" x14ac:dyDescent="0.2">
      <c r="A8" s="15">
        <v>1978</v>
      </c>
      <c r="B8" s="16">
        <v>37157</v>
      </c>
      <c r="C8" s="16">
        <v>18637</v>
      </c>
      <c r="D8" s="16">
        <v>18520</v>
      </c>
      <c r="E8" s="19">
        <v>3.9836267867997939</v>
      </c>
      <c r="F8" s="18">
        <v>3.7035417838285762</v>
      </c>
      <c r="G8" s="18">
        <v>4.3117698278551506</v>
      </c>
    </row>
    <row r="9" spans="1:14" ht="12.75" customHeight="1" x14ac:dyDescent="0.2">
      <c r="A9" s="15">
        <v>1979</v>
      </c>
      <c r="B9" s="16">
        <v>25696</v>
      </c>
      <c r="C9" s="16">
        <v>12749</v>
      </c>
      <c r="D9" s="16">
        <v>12947</v>
      </c>
      <c r="E9" s="19">
        <v>2.8612723843119965</v>
      </c>
      <c r="F9" s="18">
        <v>2.6226520280347492</v>
      </c>
      <c r="G9" s="18">
        <v>3.1428495136557504</v>
      </c>
    </row>
    <row r="10" spans="1:14" ht="22.5" customHeight="1" x14ac:dyDescent="0.2">
      <c r="A10" s="15">
        <v>1980</v>
      </c>
      <c r="B10" s="16">
        <v>16060</v>
      </c>
      <c r="C10" s="16">
        <v>7797</v>
      </c>
      <c r="D10" s="16">
        <v>8263</v>
      </c>
      <c r="E10" s="19">
        <v>1.8170771307379077</v>
      </c>
      <c r="F10" s="18">
        <v>1.624182128372256</v>
      </c>
      <c r="G10" s="18">
        <v>2.046411412155134</v>
      </c>
    </row>
    <row r="11" spans="1:14" ht="12.75" customHeight="1" x14ac:dyDescent="0.2">
      <c r="A11" s="15">
        <v>1981</v>
      </c>
      <c r="B11" s="16">
        <v>14299</v>
      </c>
      <c r="C11" s="16">
        <v>6696</v>
      </c>
      <c r="D11" s="16">
        <v>7603</v>
      </c>
      <c r="E11" s="19">
        <v>1.6015779446173697</v>
      </c>
      <c r="F11" s="18">
        <v>1.3778288084743879</v>
      </c>
      <c r="G11" s="18">
        <v>1.8688625330301727</v>
      </c>
    </row>
    <row r="12" spans="1:14" ht="12.75" customHeight="1" x14ac:dyDescent="0.2">
      <c r="A12" s="15">
        <v>1982</v>
      </c>
      <c r="B12" s="16">
        <v>12723</v>
      </c>
      <c r="C12" s="16">
        <v>5719</v>
      </c>
      <c r="D12" s="16">
        <v>7004</v>
      </c>
      <c r="E12" s="19">
        <v>1.3982763054645204</v>
      </c>
      <c r="F12" s="18">
        <v>1.1507296942185843</v>
      </c>
      <c r="G12" s="18">
        <v>1.6962246650053157</v>
      </c>
    </row>
    <row r="13" spans="1:14" ht="12.75" customHeight="1" x14ac:dyDescent="0.2">
      <c r="A13" s="15">
        <v>1983</v>
      </c>
      <c r="B13" s="16">
        <v>11831</v>
      </c>
      <c r="C13" s="16">
        <v>5310</v>
      </c>
      <c r="D13" s="16">
        <v>6521</v>
      </c>
      <c r="E13" s="19">
        <v>1.2778859094473476</v>
      </c>
      <c r="F13" s="18">
        <v>1.046154937319361</v>
      </c>
      <c r="G13" s="18">
        <v>1.5591041785713431</v>
      </c>
    </row>
    <row r="14" spans="1:14" ht="12.75" customHeight="1" x14ac:dyDescent="0.2">
      <c r="A14" s="15">
        <v>1984</v>
      </c>
      <c r="B14" s="16">
        <v>11850</v>
      </c>
      <c r="C14" s="16">
        <v>5193</v>
      </c>
      <c r="D14" s="16">
        <v>6657</v>
      </c>
      <c r="E14" s="19">
        <v>1.2803184265372736</v>
      </c>
      <c r="F14" s="18">
        <v>1.0205685940797982</v>
      </c>
      <c r="G14" s="18">
        <v>1.5974870235675529</v>
      </c>
    </row>
    <row r="15" spans="1:14" ht="12.75" customHeight="1" x14ac:dyDescent="0.2">
      <c r="A15" s="15">
        <v>1985</v>
      </c>
      <c r="B15" s="16">
        <v>14393</v>
      </c>
      <c r="C15" s="16">
        <v>6470</v>
      </c>
      <c r="D15" s="16">
        <v>7923</v>
      </c>
      <c r="E15" s="19">
        <v>1.5436739719386605</v>
      </c>
      <c r="F15" s="18">
        <v>1.2576782520799314</v>
      </c>
      <c r="G15" s="18">
        <v>1.895699444425835</v>
      </c>
    </row>
    <row r="16" spans="1:14" ht="12.75" customHeight="1" x14ac:dyDescent="0.2">
      <c r="A16" s="15">
        <v>1986</v>
      </c>
      <c r="B16" s="16">
        <v>14416</v>
      </c>
      <c r="C16" s="16">
        <v>6447</v>
      </c>
      <c r="D16" s="16">
        <v>7969</v>
      </c>
      <c r="E16" s="19">
        <v>1.5341539751679045</v>
      </c>
      <c r="F16" s="18">
        <v>1.2384882260053713</v>
      </c>
      <c r="G16" s="18">
        <v>1.9013783740578407</v>
      </c>
    </row>
    <row r="17" spans="1:8" ht="12.75" customHeight="1" x14ac:dyDescent="0.2">
      <c r="A17" s="15">
        <v>1987</v>
      </c>
      <c r="B17" s="16">
        <v>12370</v>
      </c>
      <c r="C17" s="16">
        <v>5073</v>
      </c>
      <c r="D17" s="16">
        <v>7297</v>
      </c>
      <c r="E17" s="19">
        <v>1.2939574176082813</v>
      </c>
      <c r="F17" s="18">
        <v>0.95573080531576993</v>
      </c>
      <c r="G17" s="18">
        <v>1.7161981636185746</v>
      </c>
    </row>
    <row r="18" spans="1:8" ht="12.75" customHeight="1" x14ac:dyDescent="0.2">
      <c r="A18" s="15">
        <v>1988</v>
      </c>
      <c r="B18" s="16">
        <v>11356</v>
      </c>
      <c r="C18" s="16">
        <v>4731</v>
      </c>
      <c r="D18" s="16">
        <v>6625</v>
      </c>
      <c r="E18" s="19">
        <v>1.1602708388463907</v>
      </c>
      <c r="F18" s="18">
        <v>0.86897585382250186</v>
      </c>
      <c r="G18" s="18">
        <v>1.5254327048166834</v>
      </c>
    </row>
    <row r="19" spans="1:8" ht="12.75" customHeight="1" x14ac:dyDescent="0.2">
      <c r="A19" s="15">
        <v>1989</v>
      </c>
      <c r="B19" s="16">
        <v>10342</v>
      </c>
      <c r="C19" s="16">
        <v>4161</v>
      </c>
      <c r="D19" s="16">
        <v>6181</v>
      </c>
      <c r="E19" s="19">
        <v>1.0274904871191122</v>
      </c>
      <c r="F19" s="18">
        <v>0.74131876706984001</v>
      </c>
      <c r="G19" s="18">
        <v>1.3882618763658578</v>
      </c>
    </row>
    <row r="20" spans="1:8" ht="22.5" customHeight="1" x14ac:dyDescent="0.2">
      <c r="A20" s="15">
        <v>1990</v>
      </c>
      <c r="B20" s="16">
        <v>8658</v>
      </c>
      <c r="C20" s="16">
        <v>3228</v>
      </c>
      <c r="D20" s="16">
        <v>5430</v>
      </c>
      <c r="E20" s="19">
        <v>0.83223992502343014</v>
      </c>
      <c r="F20" s="18">
        <v>0.55448864397637754</v>
      </c>
      <c r="G20" s="18">
        <v>1.1851573771135853</v>
      </c>
    </row>
    <row r="21" spans="1:8" ht="12.75" customHeight="1" x14ac:dyDescent="0.2">
      <c r="A21" s="15">
        <v>1991</v>
      </c>
      <c r="B21" s="16">
        <v>8757</v>
      </c>
      <c r="C21" s="16">
        <v>3143</v>
      </c>
      <c r="D21" s="16">
        <v>5614</v>
      </c>
      <c r="E21" s="19">
        <v>0.7959013398626873</v>
      </c>
      <c r="F21" s="18">
        <v>0.50964730071785191</v>
      </c>
      <c r="G21" s="18">
        <v>1.160970384294846</v>
      </c>
    </row>
    <row r="22" spans="1:8" ht="12.75" customHeight="1" x14ac:dyDescent="0.2">
      <c r="A22" s="15">
        <v>1992</v>
      </c>
      <c r="B22" s="16">
        <v>11133</v>
      </c>
      <c r="C22" s="16">
        <v>7298</v>
      </c>
      <c r="D22" s="16">
        <v>3835</v>
      </c>
      <c r="E22" s="19">
        <v>0.95707394821157932</v>
      </c>
      <c r="F22" s="18">
        <v>1.1175425701335293</v>
      </c>
      <c r="G22" s="18">
        <v>0.7663766457007446</v>
      </c>
    </row>
    <row r="23" spans="1:8" ht="12.75" customHeight="1" x14ac:dyDescent="0.2">
      <c r="A23" s="15">
        <v>1993</v>
      </c>
      <c r="B23" s="16">
        <v>12898</v>
      </c>
      <c r="C23" s="16">
        <v>8782</v>
      </c>
      <c r="D23" s="16">
        <v>4116</v>
      </c>
      <c r="E23" s="19">
        <v>1.0629083869883136</v>
      </c>
      <c r="F23" s="18">
        <v>1.3001914310544698</v>
      </c>
      <c r="G23" s="18">
        <v>0.77059759415936835</v>
      </c>
    </row>
    <row r="24" spans="1:8" ht="12.75" customHeight="1" x14ac:dyDescent="0.2">
      <c r="A24" s="15">
        <v>1994</v>
      </c>
      <c r="B24" s="16">
        <v>13739</v>
      </c>
      <c r="C24" s="16">
        <v>8405</v>
      </c>
      <c r="D24" s="16">
        <v>5334</v>
      </c>
      <c r="E24" s="19">
        <v>1.0901519738027095</v>
      </c>
      <c r="F24" s="18">
        <v>1.2100925026095093</v>
      </c>
      <c r="G24" s="18">
        <v>0.94607111796191667</v>
      </c>
    </row>
    <row r="25" spans="1:8" ht="12.75" customHeight="1" x14ac:dyDescent="0.2">
      <c r="A25" s="15">
        <v>1995</v>
      </c>
      <c r="B25" s="16">
        <v>16790</v>
      </c>
      <c r="C25" s="16">
        <v>9692</v>
      </c>
      <c r="D25" s="16">
        <v>7098</v>
      </c>
      <c r="E25" s="19">
        <v>1.2914500468814059</v>
      </c>
      <c r="F25" s="18">
        <v>1.3632003420659546</v>
      </c>
      <c r="G25" s="18">
        <v>1.20570686538282</v>
      </c>
    </row>
    <row r="26" spans="1:8" ht="12.75" customHeight="1" x14ac:dyDescent="0.2">
      <c r="A26" s="15">
        <v>1996</v>
      </c>
      <c r="B26" s="16">
        <v>19159</v>
      </c>
      <c r="C26" s="16">
        <v>10973</v>
      </c>
      <c r="D26" s="16">
        <v>8186</v>
      </c>
      <c r="E26" s="19">
        <v>1.4399048831556907</v>
      </c>
      <c r="F26" s="18">
        <v>1.5371912733640329</v>
      </c>
      <c r="G26" s="18">
        <v>1.3600268095633918</v>
      </c>
    </row>
    <row r="27" spans="1:8" ht="12.75" customHeight="1" x14ac:dyDescent="0.2">
      <c r="A27" s="15">
        <v>1997</v>
      </c>
      <c r="B27" s="16">
        <v>19169</v>
      </c>
      <c r="C27" s="16">
        <v>10294</v>
      </c>
      <c r="D27" s="16">
        <v>8875</v>
      </c>
      <c r="E27" s="19">
        <v>1.4331094715011652</v>
      </c>
      <c r="F27" s="18">
        <v>1.4258447167286741</v>
      </c>
      <c r="G27" s="18">
        <v>1.4416290489471639</v>
      </c>
    </row>
    <row r="28" spans="1:8" ht="12.75" customHeight="1" x14ac:dyDescent="0.2">
      <c r="A28" s="15">
        <v>1998</v>
      </c>
      <c r="B28" s="16">
        <v>21279</v>
      </c>
      <c r="C28" s="16">
        <v>10348</v>
      </c>
      <c r="D28" s="16">
        <v>10931</v>
      </c>
      <c r="E28" s="19">
        <v>1.5868967096337765</v>
      </c>
      <c r="F28" s="18">
        <v>1.435973722846525</v>
      </c>
      <c r="G28" s="18">
        <v>1.7625897540501188</v>
      </c>
    </row>
    <row r="29" spans="1:8" ht="12.75" customHeight="1" x14ac:dyDescent="0.2">
      <c r="A29" s="15">
        <v>1999</v>
      </c>
      <c r="B29" s="16">
        <v>20363</v>
      </c>
      <c r="C29" s="16">
        <v>9581</v>
      </c>
      <c r="D29" s="16">
        <v>10782</v>
      </c>
      <c r="E29" s="19">
        <v>1.5107080511992261</v>
      </c>
      <c r="F29" s="18">
        <v>1.3263194324277556</v>
      </c>
      <c r="G29" s="18">
        <v>1.7236418047882136</v>
      </c>
    </row>
    <row r="30" spans="1:8" ht="22.5" customHeight="1" x14ac:dyDescent="0.2">
      <c r="A30" s="15">
        <v>2000</v>
      </c>
      <c r="B30" s="16">
        <v>28700</v>
      </c>
      <c r="C30" s="16">
        <v>13314</v>
      </c>
      <c r="D30" s="16">
        <v>15386</v>
      </c>
      <c r="E30" s="19">
        <v>2.0969262130389357</v>
      </c>
      <c r="F30" s="18">
        <v>1.8214054125044117</v>
      </c>
      <c r="G30" s="18">
        <v>2.4127483942191894</v>
      </c>
    </row>
    <row r="31" spans="1:8" ht="12.75" customHeight="1" x14ac:dyDescent="0.2">
      <c r="A31" s="15">
        <v>2001</v>
      </c>
      <c r="B31" s="16">
        <v>27586</v>
      </c>
      <c r="C31" s="16">
        <v>13117</v>
      </c>
      <c r="D31" s="16">
        <v>14469</v>
      </c>
      <c r="E31" s="19">
        <f>(B31*100)/1384382</f>
        <v>1.9926580958145945</v>
      </c>
      <c r="F31" s="18">
        <f>(C31*100)/737755</f>
        <v>1.7779615183902515</v>
      </c>
      <c r="G31" s="18">
        <f>(D31*100)/646627</f>
        <v>2.2376114823538145</v>
      </c>
    </row>
    <row r="32" spans="1:8" ht="12.75" customHeight="1" x14ac:dyDescent="0.2">
      <c r="A32" s="15">
        <v>2002</v>
      </c>
      <c r="B32" s="16">
        <v>36515</v>
      </c>
      <c r="C32" s="16">
        <v>17486</v>
      </c>
      <c r="D32" s="16">
        <v>19029</v>
      </c>
      <c r="E32" s="19">
        <f>(B32*100)/1419095</f>
        <v>2.5731187834500155</v>
      </c>
      <c r="F32" s="20">
        <f>(C32*100)/754678</f>
        <v>2.3170146738079023</v>
      </c>
      <c r="G32" s="20">
        <f>(D32*100)/664417</f>
        <v>2.8640146173261671</v>
      </c>
      <c r="H32" s="10"/>
    </row>
    <row r="33" spans="1:8" ht="12.75" customHeight="1" x14ac:dyDescent="0.2">
      <c r="A33" s="15">
        <v>2003</v>
      </c>
      <c r="B33" s="21">
        <v>35424</v>
      </c>
      <c r="C33" s="22">
        <v>16829</v>
      </c>
      <c r="D33" s="22">
        <v>18595</v>
      </c>
      <c r="E33" s="20">
        <f>(B33*100)/1447312</f>
        <v>2.4475717744342615</v>
      </c>
      <c r="F33" s="20">
        <f>(C33*100)/768135</f>
        <v>2.190890924121411</v>
      </c>
      <c r="G33" s="20">
        <f>(D33*100)/679177</f>
        <v>2.7378724544559079</v>
      </c>
      <c r="H33" s="10"/>
    </row>
    <row r="34" spans="1:8" ht="12.75" customHeight="1" x14ac:dyDescent="0.2">
      <c r="A34" s="15">
        <v>2004</v>
      </c>
      <c r="B34" s="21">
        <v>35685</v>
      </c>
      <c r="C34" s="22">
        <v>16972</v>
      </c>
      <c r="D34" s="22">
        <v>18713</v>
      </c>
      <c r="E34" s="20">
        <f>(B34*100)/1471033</f>
        <v>2.4258463270368509</v>
      </c>
      <c r="F34" s="20">
        <f>(C34*100)/779003</f>
        <v>2.1786822387076814</v>
      </c>
      <c r="G34" s="20">
        <f>(D34*100)/692030</f>
        <v>2.7040735228241548</v>
      </c>
      <c r="H34" s="10"/>
    </row>
    <row r="35" spans="1:8" ht="12.75" customHeight="1" x14ac:dyDescent="0.2">
      <c r="A35" s="15">
        <v>2005</v>
      </c>
      <c r="B35" s="21">
        <v>38437</v>
      </c>
      <c r="C35" s="22">
        <v>18685</v>
      </c>
      <c r="D35" s="22">
        <v>19752</v>
      </c>
      <c r="E35" s="20">
        <v>2.5710230313000002</v>
      </c>
      <c r="F35" s="20">
        <v>2.3624088098999998</v>
      </c>
      <c r="G35" s="20">
        <v>2.8053709958000002</v>
      </c>
      <c r="H35" s="10"/>
    </row>
    <row r="36" spans="1:8" ht="12.75" customHeight="1" x14ac:dyDescent="0.2">
      <c r="A36" s="15">
        <v>2006</v>
      </c>
      <c r="B36" s="21">
        <v>46711</v>
      </c>
      <c r="C36" s="22">
        <v>22359</v>
      </c>
      <c r="D36" s="22">
        <v>24352</v>
      </c>
      <c r="E36" s="20">
        <v>3.0894805802</v>
      </c>
      <c r="F36" s="20">
        <v>2.7968782641000001</v>
      </c>
      <c r="G36" s="20">
        <v>3.4177765926000001</v>
      </c>
      <c r="H36" s="10"/>
    </row>
    <row r="37" spans="1:8" ht="12.75" customHeight="1" x14ac:dyDescent="0.2">
      <c r="A37" s="15">
        <v>2007</v>
      </c>
      <c r="B37" s="21">
        <v>43889</v>
      </c>
      <c r="C37" s="22">
        <v>20893</v>
      </c>
      <c r="D37" s="22">
        <v>22996</v>
      </c>
      <c r="E37" s="20">
        <v>2.8806381785999999</v>
      </c>
      <c r="F37" s="20">
        <v>2.5918202534999999</v>
      </c>
      <c r="G37" s="20">
        <v>3.2051380330999999</v>
      </c>
      <c r="H37" s="10"/>
    </row>
    <row r="38" spans="1:8" ht="12.75" customHeight="1" x14ac:dyDescent="0.2">
      <c r="A38" s="15">
        <v>2008</v>
      </c>
      <c r="B38" s="21">
        <v>44365</v>
      </c>
      <c r="C38" s="22">
        <v>21027</v>
      </c>
      <c r="D38" s="22">
        <v>23338</v>
      </c>
      <c r="E38" s="20">
        <v>2.8240603704999998</v>
      </c>
      <c r="F38" s="20">
        <v>2.5214769832999999</v>
      </c>
      <c r="G38" s="20">
        <v>3.1664109169999999</v>
      </c>
      <c r="H38" s="10"/>
    </row>
    <row r="39" spans="1:8" ht="12.75" customHeight="1" x14ac:dyDescent="0.2">
      <c r="A39" s="15">
        <v>2009</v>
      </c>
      <c r="B39" s="21">
        <v>43440</v>
      </c>
      <c r="C39" s="22">
        <v>20478</v>
      </c>
      <c r="D39" s="22">
        <v>22962</v>
      </c>
      <c r="E39" s="20">
        <v>2.6504790570000001</v>
      </c>
      <c r="F39" s="20">
        <v>2.3483163977000001</v>
      </c>
      <c r="G39" s="20">
        <v>2.9940541386000001</v>
      </c>
      <c r="H39" s="10"/>
    </row>
    <row r="40" spans="1:8" ht="22.5" customHeight="1" x14ac:dyDescent="0.2">
      <c r="A40" s="15">
        <v>2010</v>
      </c>
      <c r="B40" s="16">
        <v>39314</v>
      </c>
      <c r="C40" s="16">
        <v>18553</v>
      </c>
      <c r="D40" s="16">
        <v>20761</v>
      </c>
      <c r="E40" s="19">
        <v>2.3397847926000002</v>
      </c>
      <c r="F40" s="18">
        <v>2.0777152635</v>
      </c>
      <c r="G40" s="18">
        <v>2.6370273648000002</v>
      </c>
    </row>
    <row r="41" spans="1:8" ht="12.75" customHeight="1" x14ac:dyDescent="0.2">
      <c r="A41" s="15">
        <v>2011</v>
      </c>
      <c r="B41" s="21">
        <v>36012</v>
      </c>
      <c r="C41" s="22">
        <v>16823</v>
      </c>
      <c r="D41" s="22">
        <v>19189</v>
      </c>
      <c r="E41" s="20">
        <v>2.1307186300000001</v>
      </c>
      <c r="F41" s="20">
        <v>1.8790223699999999</v>
      </c>
      <c r="G41" s="20">
        <v>2.4142330200000002</v>
      </c>
      <c r="H41" s="10"/>
    </row>
    <row r="42" spans="1:8" s="10" customFormat="1" ht="12.75" customHeight="1" x14ac:dyDescent="0.2">
      <c r="A42" s="15">
        <v>2012</v>
      </c>
      <c r="B42" s="21">
        <v>33500</v>
      </c>
      <c r="C42" s="22">
        <v>15935</v>
      </c>
      <c r="D42" s="22">
        <v>17565</v>
      </c>
      <c r="E42" s="20">
        <v>1.9257322668800494</v>
      </c>
      <c r="F42" s="20">
        <v>1.7301507679545893</v>
      </c>
      <c r="G42" s="20">
        <v>2.1457890493293266</v>
      </c>
    </row>
    <row r="43" spans="1:8" s="10" customFormat="1" ht="12.75" customHeight="1" x14ac:dyDescent="0.2">
      <c r="A43" s="15">
        <v>2013</v>
      </c>
      <c r="B43" s="21">
        <v>34061</v>
      </c>
      <c r="C43" s="22">
        <v>15995</v>
      </c>
      <c r="D43" s="22">
        <v>18066</v>
      </c>
      <c r="E43" s="20">
        <v>1.9054475964149995</v>
      </c>
      <c r="F43" s="20">
        <v>1.6908248307589526</v>
      </c>
      <c r="G43" s="20">
        <v>2.1466994466301714</v>
      </c>
    </row>
    <row r="44" spans="1:8" s="10" customFormat="1" ht="12.75" customHeight="1" x14ac:dyDescent="0.2">
      <c r="A44" s="15">
        <v>2014</v>
      </c>
      <c r="B44" s="21">
        <v>32836</v>
      </c>
      <c r="C44" s="22">
        <v>15474</v>
      </c>
      <c r="D44" s="22">
        <v>17362</v>
      </c>
      <c r="E44" s="20">
        <v>1.7803369172129238</v>
      </c>
      <c r="F44" s="20">
        <v>1.586591995472153</v>
      </c>
      <c r="G44" s="20">
        <v>1.9977631312480439</v>
      </c>
    </row>
    <row r="45" spans="1:8" s="10" customFormat="1" ht="12.75" customHeight="1" x14ac:dyDescent="0.2">
      <c r="A45" s="15">
        <v>2015</v>
      </c>
      <c r="B45" s="21">
        <v>40689</v>
      </c>
      <c r="C45" s="22">
        <v>19430</v>
      </c>
      <c r="D45" s="22">
        <v>21259</v>
      </c>
      <c r="E45" s="20">
        <v>2.1371272081520618</v>
      </c>
      <c r="F45" s="20">
        <v>1.9299305105823363</v>
      </c>
      <c r="G45" s="20">
        <v>2.3696439459214234</v>
      </c>
    </row>
    <row r="46" spans="1:8" s="10" customFormat="1" ht="12.75" customHeight="1" x14ac:dyDescent="0.2">
      <c r="A46" s="23">
        <v>2016</v>
      </c>
      <c r="B46" s="24">
        <v>42937</v>
      </c>
      <c r="C46" s="25">
        <v>20449</v>
      </c>
      <c r="D46" s="25">
        <v>22488</v>
      </c>
      <c r="E46" s="26">
        <v>2.2009606167631213</v>
      </c>
      <c r="F46" s="26">
        <v>1.9836719806453991</v>
      </c>
      <c r="G46" s="26">
        <v>2.4444434782230609</v>
      </c>
    </row>
    <row r="48" spans="1:8" ht="12.75" customHeight="1" x14ac:dyDescent="0.2">
      <c r="A48" s="1" t="s">
        <v>7</v>
      </c>
      <c r="C48" s="29"/>
      <c r="D48" s="29"/>
      <c r="E48" s="29"/>
      <c r="F48" s="29"/>
      <c r="G48" s="29"/>
    </row>
    <row r="49" spans="1:7" ht="12.75" customHeight="1" x14ac:dyDescent="0.2">
      <c r="A49" s="31" t="s">
        <v>8</v>
      </c>
      <c r="C49" s="29"/>
      <c r="D49" s="29"/>
      <c r="E49" s="29"/>
      <c r="F49" s="29"/>
      <c r="G49" s="29"/>
    </row>
    <row r="50" spans="1:7" ht="12.75" customHeight="1" x14ac:dyDescent="0.2">
      <c r="A50" s="31" t="s">
        <v>6</v>
      </c>
      <c r="C50" s="29"/>
      <c r="D50" s="29"/>
      <c r="E50" s="29"/>
      <c r="F50" s="29"/>
      <c r="G50" s="29"/>
    </row>
    <row r="52" spans="1:7" ht="12.75" customHeight="1" x14ac:dyDescent="0.2">
      <c r="B52" s="31"/>
    </row>
  </sheetData>
  <mergeCells count="1">
    <mergeCell ref="B1:G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su-i-01.05.06.01.01</vt:lpstr>
      <vt:lpstr>'su-i-01.05.06.01.01'!Impression_des_titres</vt:lpstr>
      <vt:lpstr>'su-i-01.05.06.01.01'!Zone_d_impression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Labeau Katrin</dc:creator>
  <cp:lastModifiedBy>Stadler Christian BFS</cp:lastModifiedBy>
  <cp:lastPrinted>2013-09-17T12:28:35Z</cp:lastPrinted>
  <dcterms:created xsi:type="dcterms:W3CDTF">2004-08-26T09:28:56Z</dcterms:created>
  <dcterms:modified xsi:type="dcterms:W3CDTF">2017-09-11T08:13:55Z</dcterms:modified>
</cp:coreProperties>
</file>