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B8043F2-57A3-4526-B6F3-6988B08EE239}" xr6:coauthVersionLast="47" xr6:coauthVersionMax="47" xr10:uidLastSave="{00000000-0000-0000-0000-000000000000}"/>
  <workbookProtection workbookAlgorithmName="SHA-512" workbookHashValue="8/+rVot6sBHwpoRKqy5lZb1st9BcKfDGlfKNVCO3MOHVEqtvAfFL8szMTqjJaWiULijrWkbawpFwrX2CaApYrg==" workbookSaltValue="cT/5VpPEix075EU9xPbEeQ=="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6" i="28"/>
  <c r="C755"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<sst xmlns="http://schemas.openxmlformats.org/spreadsheetml/2006/main" count="20541" uniqueCount="5435">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</sst>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787400</xdr:colOff>
          <xdr:row>2</xdr:row>
          <xdr:rowOff>31750</xdr:rowOff>
        </xdr:from>
        <xdr:to>
          <xdr:col>13</xdr:col>
          <xdr:colOff>298450</xdr:colOff>
          <xdr:row>3</xdr:row>
          <xdr:rowOff>101600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2</xdr:row>
          <xdr:rowOff>184150</xdr:rowOff>
        </xdr:from>
        <xdr:to>
          <xdr:col>13</xdr:col>
          <xdr:colOff>298450</xdr:colOff>
          <xdr:row>4</xdr:row>
          <xdr:rowOff>101600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787400</xdr:colOff>
          <xdr:row>2</xdr:row>
          <xdr:rowOff>31750</xdr:rowOff>
        </xdr:from>
        <xdr:to>
          <xdr:col>12</xdr:col>
          <xdr:colOff>298450</xdr:colOff>
          <xdr:row>3</xdr:row>
          <xdr:rowOff>101600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2</xdr:row>
          <xdr:rowOff>184150</xdr:rowOff>
        </xdr:from>
        <xdr:to>
          <xdr:col>12</xdr:col>
          <xdr:colOff>298450</xdr:colOff>
          <xdr:row>4</xdr:row>
          <xdr:rowOff>101600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7"/>
  <sheetViews>
    <sheetView tabSelected="1" zoomScaleNormal="100" workbookViewId="0">
      <pane xSplit="14" ySplit="7" topLeftCell="O723" activePane="bottomRight" state="frozen"/>
      <selection activeCell="C1" sqref="C1"/>
      <selection pane="topRight" activeCell="P1" sqref="P1"/>
      <selection pane="bottomLeft" activeCell="C8" sqref="C8"/>
      <selection pane="bottomRight" activeCell="I753" sqref="I753"/>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39"/>
      <c r="K754" s="42"/>
    </row>
    <row r="755" spans="1:15" ht="13" x14ac:dyDescent="0.3">
      <c r="A755" s="3" t="s">
        <v>3464</v>
      </c>
      <c r="C755" s="43" t="str">
        <f>IF(LEFT($L$1,1)="1",VLOOKUP($A755,PPI_IPI_PGA_PGAI!$A:$E,2,FALSE),IF(LEFT($L$1,1)="2",VLOOKUP($A755,PPI_IPI_PGA_PGAI!$A:$E,3,FALSE),IF(LEFT($L$1,1)="3",VLOOKUP($A755,PPI_IPI_PGA_PGAI!$A:$E,4,FALSE),VLOOKUP($A755,PPI_IPI_PGA_PGAI!$A:$E,5,FALSE))))</f>
        <v>© Bundesamt für Statistik, Espace de l'Europe 10, CH-2010 Neuchâtel</v>
      </c>
      <c r="D755" s="44"/>
      <c r="E755" s="45"/>
      <c r="F755" s="45"/>
      <c r="G755" s="45"/>
      <c r="H755" s="45"/>
      <c r="I755" s="45"/>
      <c r="J755" s="45"/>
      <c r="K755" s="46"/>
    </row>
    <row r="756" spans="1:15" ht="13" x14ac:dyDescent="0.3">
      <c r="A756" s="3" t="s">
        <v>3466</v>
      </c>
      <c r="B756" s="1" t="s">
        <v>3417</v>
      </c>
      <c r="C756" s="43" t="str">
        <f>IF(LEFT($L$1,1)="1",VLOOKUP($A756,PPI_IPI_PGA_PGAI!$A:$E,2,FALSE),IF(LEFT($L$1,1)="2",VLOOKUP($A756,PPI_IPI_PGA_PGAI!$A:$E,3,FALSE),IF(LEFT($L$1,1)="3",VLOOKUP($A756,PPI_IPI_PGA_PGAI!$A:$E,4,FALSE),VLOOKUP($A756,PPI_IPI_PGA_PGAI!$A:$E,5,FALSE))))</f>
        <v>Auskunft: PPI@bfs.admin.ch, 058 / 463 66 06</v>
      </c>
      <c r="D756" s="44"/>
      <c r="E756" s="45"/>
      <c r="F756" s="45"/>
      <c r="G756" s="45"/>
      <c r="H756" s="45"/>
      <c r="I756" s="45"/>
      <c r="J756" s="45"/>
      <c r="K756" s="46"/>
    </row>
    <row r="757" spans="1:15" x14ac:dyDescent="0.25">
      <c r="C757" s="47" t="s">
        <v>3467</v>
      </c>
      <c r="D757" s="48"/>
      <c r="E757" s="49"/>
      <c r="F757" s="49"/>
      <c r="G757" s="49"/>
      <c r="H757" s="49"/>
      <c r="I757" s="49"/>
      <c r="J757" s="49"/>
      <c r="K757" s="50"/>
    </row>
  </sheetData>
  <sheetProtection algorithmName="SHA-512" hashValue="8vPyRlZcorAW0yi5RglJczX2rum2pTtFjcxHdtS5hVUVK79zDX5qlotmpXu9++Gc7V3N3YPj39OuC3AsHWDrwQ==" saltValue="ilGSZHrVjYWQZjrhENBiN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787400</xdr:colOff>
                    <xdr:row>2</xdr:row>
                    <xdr:rowOff>31750</xdr:rowOff>
                  </from>
                  <to>
                    <xdr:col>13</xdr:col>
                    <xdr:colOff>298450</xdr:colOff>
                    <xdr:row>3</xdr:row>
                    <xdr:rowOff>101600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787400</xdr:colOff>
                    <xdr:row>2</xdr:row>
                    <xdr:rowOff>184150</xdr:rowOff>
                  </from>
                  <to>
                    <xdr:col>13</xdr:col>
                    <xdr:colOff>298450</xdr:colOff>
                    <xdr:row>4</xdr:row>
                    <xdr:rowOff>101600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787400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787400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39" activePane="bottomRight" state="frozen"/>
      <selection activeCell="C1" sqref="C1"/>
      <selection pane="topRight" activeCell="P1" sqref="P1"/>
      <selection pane="bottomLeft" activeCell="C8" sqref="C8"/>
      <selection pane="bottomRight" activeCell="I69" sqref="I69"/>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ht="13" x14ac:dyDescent="0.3">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ht="13" x14ac:dyDescent="0.3">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EHUtkbt8zrWvKNdH9wOiJ3vTyP/pKb+rkJd+2czcRH73r058CSK0Cj5ihCojOaqDpgQZfWfNeYmIpt3Hed/dig==" saltValue="lVVkJf/OGUyC1FiXSKTmBg=="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787400</xdr:colOff>
                    <xdr:row>2</xdr:row>
                    <xdr:rowOff>31750</xdr:rowOff>
                  </from>
                  <to>
                    <xdr:col>12</xdr:col>
                    <xdr:colOff>298450</xdr:colOff>
                    <xdr:row>3</xdr:row>
                    <xdr:rowOff>101600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787400</xdr:colOff>
                    <xdr:row>2</xdr:row>
                    <xdr:rowOff>184150</xdr:rowOff>
                  </from>
                  <to>
                    <xdr:col>12</xdr:col>
                    <xdr:colOff>298450</xdr:colOff>
                    <xdr:row>4</xdr:row>
                    <xdr:rowOff>101600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787400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787400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81640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2025-03-05T13:45:27Z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2025-03-05T13:42:14Z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8550cc3c-1f8f-4a0d-b5f8-4abb59676747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