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48CA7F64-D831-4094-89A9-F7444CF99AE5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08-2024" sheetId="17" r:id="rId1"/>
  </sheets>
  <definedNames>
    <definedName name="_xlnm.Print_Area" localSheetId="0">'2008-2024'!$A$1:$M$26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17" l="1"/>
  <c r="L16" i="17"/>
  <c r="K16" i="17"/>
  <c r="M15" i="17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<sst xmlns="http://schemas.openxmlformats.org/spreadsheetml/2006/main" count="25" uniqueCount="14">
  <si>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</si>
  <si>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</si>
  <si>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</si>
  <si>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</si>
  <si>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</si>
  <si>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</si>
  <si>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</si>
  <si>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en % des dépenses PC</t>
  </si>
  <si>
    <t>Remboursement des frais de maladie et d’invalidité</t>
  </si>
  <si>
    <t>PC périodiques</t>
  </si>
  <si>
    <t>Office fédéral des assurances sociales, domaine MAS</t>
  </si>
  <si>
    <t>T2.1.1  Dépenses des PC par genre de dépenses et branche d'assurance, 2008–2024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</si>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</sst>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8">
    <xf numFmtId="0" fontId="0" fillId="0" borderId="0" xfId="0"/>
    <xf numFmtId="0" fontId="4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52727175-009D-4095-91E6-7BCA7DCE29C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2"/>
  <sheetViews>
    <sheetView tabSelected="1" zoomScaleNormal="100" workbookViewId="0"/>
  </sheetViews>
  <sheetFormatPr baseColWidth="10" defaultColWidth="11" defaultRowHeight="9" x14ac:dyDescent="0.2"/>
  <cols>
    <col min="1" max="1" width="5.5" style="17" customWidth="1"/>
    <col min="2" max="10" width="7" style="17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8" t="s">
        <v>11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9</v>
      </c>
      <c r="F2" s="7"/>
      <c r="G2" s="3"/>
      <c r="H2" s="8" t="s">
        <v>8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7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5" t="s">
        <v>2</v>
      </c>
      <c r="I4" s="13" t="s">
        <v>3</v>
      </c>
      <c r="J4" s="14" t="s">
        <v>4</v>
      </c>
      <c r="K4" s="36" t="s">
        <v>2</v>
      </c>
      <c r="L4" s="14" t="s">
        <v>3</v>
      </c>
      <c r="M4" s="13" t="s">
        <v>4</v>
      </c>
    </row>
    <row r="5" spans="1:13" ht="13.5" customHeight="1" x14ac:dyDescent="0.2">
      <c r="A5" s="19">
        <v>2008</v>
      </c>
      <c r="B5" s="20">
        <v>3679.8175419999998</v>
      </c>
      <c r="C5" s="21">
        <v>2071.6810569999998</v>
      </c>
      <c r="D5" s="20">
        <v>1608.136485</v>
      </c>
      <c r="E5" s="22">
        <v>3372.8791409999999</v>
      </c>
      <c r="F5" s="20">
        <v>1897.4389699999999</v>
      </c>
      <c r="G5" s="23">
        <v>1475.440171</v>
      </c>
      <c r="H5" s="20">
        <v>306.938401</v>
      </c>
      <c r="I5" s="21">
        <v>174.242087</v>
      </c>
      <c r="J5" s="20">
        <v>132.696314</v>
      </c>
      <c r="K5" s="24">
        <v>8.3411309799120499</v>
      </c>
      <c r="L5" s="25">
        <v>8.4106617865358029</v>
      </c>
      <c r="M5" s="26">
        <v>8.2515579515627984</v>
      </c>
    </row>
    <row r="6" spans="1:13" ht="13.5" customHeight="1" x14ac:dyDescent="0.2">
      <c r="A6" s="19">
        <v>2009</v>
      </c>
      <c r="B6" s="20">
        <v>3905.7394840000002</v>
      </c>
      <c r="C6" s="21">
        <v>2209.6574300000002</v>
      </c>
      <c r="D6" s="20">
        <v>1696.082054</v>
      </c>
      <c r="E6" s="22">
        <v>3574.5230809999998</v>
      </c>
      <c r="F6" s="20">
        <v>2023.5590540000001</v>
      </c>
      <c r="G6" s="23">
        <v>1550.964027</v>
      </c>
      <c r="H6" s="20">
        <v>331.21640300000001</v>
      </c>
      <c r="I6" s="21">
        <v>186.098376</v>
      </c>
      <c r="J6" s="20">
        <v>145.11802700000001</v>
      </c>
      <c r="K6" s="24">
        <v>8.4802482182142391</v>
      </c>
      <c r="L6" s="25">
        <v>8.4220464888985074</v>
      </c>
      <c r="M6" s="26">
        <v>8.5560734905340858</v>
      </c>
    </row>
    <row r="7" spans="1:13" ht="13.5" customHeight="1" x14ac:dyDescent="0.2">
      <c r="A7" s="19">
        <v>2010</v>
      </c>
      <c r="B7" s="20">
        <v>4074.706862</v>
      </c>
      <c r="C7" s="21">
        <v>2323.5973819999999</v>
      </c>
      <c r="D7" s="20">
        <v>1751.1094800000001</v>
      </c>
      <c r="E7" s="22">
        <v>3737.8964609999998</v>
      </c>
      <c r="F7" s="20">
        <v>2134.8699190000002</v>
      </c>
      <c r="G7" s="23">
        <v>1603.0265420000001</v>
      </c>
      <c r="H7" s="20">
        <v>336.81040100000001</v>
      </c>
      <c r="I7" s="21">
        <v>188.727463</v>
      </c>
      <c r="J7" s="20">
        <v>148.08293800000001</v>
      </c>
      <c r="K7" s="24">
        <v>8.2658805260578276</v>
      </c>
      <c r="L7" s="25">
        <v>8.1222101755664653</v>
      </c>
      <c r="M7" s="26">
        <v>8.456520833865854</v>
      </c>
    </row>
    <row r="8" spans="1:13" ht="13.5" customHeight="1" x14ac:dyDescent="0.2">
      <c r="A8" s="19">
        <v>2011</v>
      </c>
      <c r="B8" s="20">
        <v>4275.9018669999996</v>
      </c>
      <c r="C8" s="21">
        <v>2439.0466959999999</v>
      </c>
      <c r="D8" s="20">
        <v>1836.8551709999999</v>
      </c>
      <c r="E8" s="22">
        <v>3911.4719460000001</v>
      </c>
      <c r="F8" s="20">
        <v>2233.6824069999998</v>
      </c>
      <c r="G8" s="23">
        <v>1677.7895390000001</v>
      </c>
      <c r="H8" s="20">
        <v>364.42992100000004</v>
      </c>
      <c r="I8" s="21">
        <v>205.36428900000001</v>
      </c>
      <c r="J8" s="20">
        <v>159.06563199999999</v>
      </c>
      <c r="K8" s="24">
        <v>8.5228785022535245</v>
      </c>
      <c r="L8" s="25">
        <v>8.4198588463597019</v>
      </c>
      <c r="M8" s="26">
        <v>8.6596719497162802</v>
      </c>
    </row>
    <row r="9" spans="1:13" ht="13.5" customHeight="1" x14ac:dyDescent="0.2">
      <c r="A9" s="27">
        <v>2012</v>
      </c>
      <c r="B9" s="28">
        <v>4435.920083</v>
      </c>
      <c r="C9" s="29">
        <v>2524.507846</v>
      </c>
      <c r="D9" s="28">
        <v>1911.412237</v>
      </c>
      <c r="E9" s="30">
        <v>4046.1507280000001</v>
      </c>
      <c r="F9" s="28">
        <v>2301.4899220000002</v>
      </c>
      <c r="G9" s="31">
        <v>1744.6608060000001</v>
      </c>
      <c r="H9" s="28">
        <v>389.76935500000002</v>
      </c>
      <c r="I9" s="29">
        <v>223.01792399999999</v>
      </c>
      <c r="J9" s="28">
        <v>166.751431</v>
      </c>
      <c r="K9" s="32">
        <v>8.7866631430000002</v>
      </c>
      <c r="L9" s="33">
        <v>8.8341149090000002</v>
      </c>
      <c r="M9" s="34">
        <v>8.7239909719999993</v>
      </c>
    </row>
    <row r="10" spans="1:13" ht="13.5" customHeight="1" x14ac:dyDescent="0.2">
      <c r="A10" s="19">
        <v>2013</v>
      </c>
      <c r="B10" s="20">
        <v>4527.8598050000001</v>
      </c>
      <c r="C10" s="21">
        <v>2604.6216039999999</v>
      </c>
      <c r="D10" s="20">
        <v>1923.2382009999999</v>
      </c>
      <c r="E10" s="22">
        <v>4121.420588</v>
      </c>
      <c r="F10" s="20">
        <v>2369.67616</v>
      </c>
      <c r="G10" s="23">
        <v>1751.744428</v>
      </c>
      <c r="H10" s="20">
        <v>406.43921699999999</v>
      </c>
      <c r="I10" s="21">
        <v>234.94544400000001</v>
      </c>
      <c r="J10" s="20">
        <v>171.493773</v>
      </c>
      <c r="K10" s="24">
        <v>8.9764090432124153</v>
      </c>
      <c r="L10" s="25">
        <v>9.0203292347413093</v>
      </c>
      <c r="M10" s="26">
        <v>8.9169283820813625</v>
      </c>
    </row>
    <row r="11" spans="1:13" ht="13.5" customHeight="1" x14ac:dyDescent="0.2">
      <c r="A11" s="19">
        <v>2014</v>
      </c>
      <c r="B11" s="20">
        <v>4678.7174690000002</v>
      </c>
      <c r="C11" s="21">
        <v>2712.0780679999998</v>
      </c>
      <c r="D11" s="20">
        <v>1966.6394009999999</v>
      </c>
      <c r="E11" s="22">
        <v>4245.8675499999999</v>
      </c>
      <c r="F11" s="20">
        <v>2460.6300630000001</v>
      </c>
      <c r="G11" s="23">
        <v>1785.2374870000001</v>
      </c>
      <c r="H11" s="20">
        <v>432.849919</v>
      </c>
      <c r="I11" s="21">
        <v>251.44800499999999</v>
      </c>
      <c r="J11" s="20">
        <v>181.401914</v>
      </c>
      <c r="K11" s="24">
        <v>9.2514652117370666</v>
      </c>
      <c r="L11" s="25">
        <v>9.2714147120930157</v>
      </c>
      <c r="M11" s="26">
        <v>9.2239540155536641</v>
      </c>
    </row>
    <row r="12" spans="1:13" ht="13.5" customHeight="1" x14ac:dyDescent="0.2">
      <c r="A12" s="19">
        <v>2015</v>
      </c>
      <c r="B12" s="20">
        <v>4782.1076910000002</v>
      </c>
      <c r="C12" s="21">
        <v>2778.4015629999999</v>
      </c>
      <c r="D12" s="20">
        <v>2003.706128</v>
      </c>
      <c r="E12" s="22">
        <v>4326.4303250000003</v>
      </c>
      <c r="F12" s="20">
        <v>2511.9899409999998</v>
      </c>
      <c r="G12" s="23">
        <v>1814.440384</v>
      </c>
      <c r="H12" s="20">
        <v>455.67736600000001</v>
      </c>
      <c r="I12" s="21">
        <v>266.41162200000002</v>
      </c>
      <c r="J12" s="20">
        <v>189.26574400000001</v>
      </c>
      <c r="K12" s="24">
        <v>9.5287976650461417</v>
      </c>
      <c r="L12" s="25">
        <v>9.5886651356595145</v>
      </c>
      <c r="M12" s="26">
        <v>9.4457835585358865</v>
      </c>
    </row>
    <row r="13" spans="1:13" ht="13.5" customHeight="1" x14ac:dyDescent="0.2">
      <c r="A13" s="19">
        <v>2016</v>
      </c>
      <c r="B13" s="20">
        <v>4901.3464089999998</v>
      </c>
      <c r="C13" s="21">
        <v>2856.457269</v>
      </c>
      <c r="D13" s="20">
        <v>2044.88914</v>
      </c>
      <c r="E13" s="22">
        <v>4434.3652849999999</v>
      </c>
      <c r="F13" s="20">
        <v>2583.7619300000001</v>
      </c>
      <c r="G13" s="23">
        <v>1850.603355</v>
      </c>
      <c r="H13" s="20">
        <v>466.98112400000002</v>
      </c>
      <c r="I13" s="21">
        <v>272.69533899999999</v>
      </c>
      <c r="J13" s="20">
        <v>194.285785</v>
      </c>
      <c r="K13" s="24">
        <v>9.5276090492709358</v>
      </c>
      <c r="L13" s="25">
        <v>9.5466276341485852</v>
      </c>
      <c r="M13" s="26">
        <v>9.501042437928934</v>
      </c>
    </row>
    <row r="14" spans="1:13" ht="13.5" customHeight="1" x14ac:dyDescent="0.2">
      <c r="A14" s="27">
        <v>2017</v>
      </c>
      <c r="B14" s="28">
        <v>4938.96738</v>
      </c>
      <c r="C14" s="29">
        <v>2906.7103139999999</v>
      </c>
      <c r="D14" s="28">
        <v>2032.2570659999999</v>
      </c>
      <c r="E14" s="30">
        <v>4464.5794530000003</v>
      </c>
      <c r="F14" s="28">
        <v>2625.5425399999999</v>
      </c>
      <c r="G14" s="31">
        <v>1839.0369129999999</v>
      </c>
      <c r="H14" s="28">
        <v>474.38792699999999</v>
      </c>
      <c r="I14" s="29">
        <v>281.16777400000001</v>
      </c>
      <c r="J14" s="28">
        <v>193.22015300000001</v>
      </c>
      <c r="K14" s="32">
        <v>9.605002230243521</v>
      </c>
      <c r="L14" s="33">
        <v>9.6730579805552654</v>
      </c>
      <c r="M14" s="34">
        <v>9.5076629936539749</v>
      </c>
    </row>
    <row r="15" spans="1:13" ht="13.5" customHeight="1" x14ac:dyDescent="0.2">
      <c r="A15" s="19">
        <v>2018</v>
      </c>
      <c r="B15" s="20">
        <v>5043.5772939999997</v>
      </c>
      <c r="C15" s="21">
        <v>2956.2906400000002</v>
      </c>
      <c r="D15" s="20">
        <v>2087.286654</v>
      </c>
      <c r="E15" s="22">
        <v>4553.2611290000004</v>
      </c>
      <c r="F15" s="20">
        <v>2666.2932179999998</v>
      </c>
      <c r="G15" s="23">
        <v>1886.967911</v>
      </c>
      <c r="H15" s="20">
        <v>490.31616500000001</v>
      </c>
      <c r="I15" s="21">
        <v>289.99742199999997</v>
      </c>
      <c r="J15" s="20">
        <v>200.31874300000001</v>
      </c>
      <c r="K15" s="24">
        <f>(H15/B15)*100</f>
        <v>9.7215951381035772</v>
      </c>
      <c r="L15" s="25">
        <f>(I15/C15)*100</f>
        <v>9.8095031008182598</v>
      </c>
      <c r="M15" s="26">
        <f t="shared" ref="M15" si="0">(J15/D15)*100</f>
        <v>9.5970882876157191</v>
      </c>
    </row>
    <row r="16" spans="1:13" ht="13.5" customHeight="1" x14ac:dyDescent="0.2">
      <c r="A16" s="19">
        <v>2019</v>
      </c>
      <c r="B16" s="20">
        <v>5199.1835279999996</v>
      </c>
      <c r="C16" s="21">
        <v>3057.5762570000002</v>
      </c>
      <c r="D16" s="20">
        <v>2141.6072709999999</v>
      </c>
      <c r="E16" s="22">
        <v>4675.9836560000003</v>
      </c>
      <c r="F16" s="20">
        <v>2745.9578409999999</v>
      </c>
      <c r="G16" s="23">
        <v>1930.025815</v>
      </c>
      <c r="H16" s="20">
        <v>523.19987200000003</v>
      </c>
      <c r="I16" s="21">
        <v>311.61841600000002</v>
      </c>
      <c r="J16" s="20">
        <v>211.581456</v>
      </c>
      <c r="K16" s="24">
        <f>(H16/B16)*100</f>
        <v>10.063116048555077</v>
      </c>
      <c r="L16" s="25">
        <f>(I16/C16)*100</f>
        <v>10.191680920028809</v>
      </c>
      <c r="M16" s="26">
        <f t="shared" ref="M16" si="1">(J16/D16)*100</f>
        <v>9.8795637680667934</v>
      </c>
    </row>
    <row r="17" spans="1:13" ht="13.5" customHeight="1" x14ac:dyDescent="0.2">
      <c r="A17" s="19">
        <v>2020</v>
      </c>
      <c r="B17" s="20">
        <v>5367.9138789999997</v>
      </c>
      <c r="C17" s="21">
        <v>3167.5621900000001</v>
      </c>
      <c r="D17" s="20">
        <v>2200.3516890000001</v>
      </c>
      <c r="E17" s="22">
        <v>4845.0197399999997</v>
      </c>
      <c r="F17" s="20">
        <v>2855.5958409999998</v>
      </c>
      <c r="G17" s="23">
        <v>1989.4238989999999</v>
      </c>
      <c r="H17" s="20">
        <v>522.894139</v>
      </c>
      <c r="I17" s="21">
        <v>311.96634899999998</v>
      </c>
      <c r="J17" s="20">
        <v>210.92778999999999</v>
      </c>
      <c r="K17" s="24">
        <v>9.7411052186517395</v>
      </c>
      <c r="L17" s="25">
        <v>9.8487837108574645</v>
      </c>
      <c r="M17" s="26">
        <v>9.5860943982032669</v>
      </c>
    </row>
    <row r="18" spans="1:13" ht="13.5" customHeight="1" x14ac:dyDescent="0.2">
      <c r="A18" s="19">
        <v>2021</v>
      </c>
      <c r="B18" s="20">
        <v>5442.8359209999999</v>
      </c>
      <c r="C18" s="21">
        <v>3160.6456790000002</v>
      </c>
      <c r="D18" s="20">
        <v>2282.1902420000001</v>
      </c>
      <c r="E18" s="22">
        <v>4909.0553840000002</v>
      </c>
      <c r="F18" s="20">
        <v>2846.3985710000002</v>
      </c>
      <c r="G18" s="23">
        <v>2062.6568130000001</v>
      </c>
      <c r="H18" s="20">
        <v>533.78053699999998</v>
      </c>
      <c r="I18" s="21">
        <v>314.24710800000003</v>
      </c>
      <c r="J18" s="20">
        <v>219.53342900000001</v>
      </c>
      <c r="K18" s="24">
        <v>9.8070297313303847</v>
      </c>
      <c r="L18" s="25">
        <v>9.9424971956813888</v>
      </c>
      <c r="M18" s="26">
        <v>9.6194184411029475</v>
      </c>
    </row>
    <row r="19" spans="1:13" ht="13.5" customHeight="1" x14ac:dyDescent="0.2">
      <c r="A19" s="27">
        <v>2022</v>
      </c>
      <c r="B19" s="28">
        <v>5493.3645530000003</v>
      </c>
      <c r="C19" s="29">
        <v>3169.9271050000002</v>
      </c>
      <c r="D19" s="28">
        <v>2323.4374480000001</v>
      </c>
      <c r="E19" s="30">
        <v>4956.4766159999999</v>
      </c>
      <c r="F19" s="28">
        <v>2856.798065</v>
      </c>
      <c r="G19" s="31">
        <v>2099.678551</v>
      </c>
      <c r="H19" s="28">
        <v>536.88793699999997</v>
      </c>
      <c r="I19" s="29">
        <v>313.12903999999997</v>
      </c>
      <c r="J19" s="28">
        <v>223.75889699999999</v>
      </c>
      <c r="K19" s="32">
        <v>9.7733899110481985</v>
      </c>
      <c r="L19" s="33">
        <v>9.8781148470604965</v>
      </c>
      <c r="M19" s="34">
        <v>9.6305109135866864</v>
      </c>
    </row>
    <row r="20" spans="1:13" ht="13.5" customHeight="1" x14ac:dyDescent="0.2">
      <c r="A20" s="19">
        <v>2023</v>
      </c>
      <c r="B20" s="20">
        <v>5712.4184670000004</v>
      </c>
      <c r="C20" s="21">
        <v>3328.2921670000001</v>
      </c>
      <c r="D20" s="20">
        <v>2384.1262999999999</v>
      </c>
      <c r="E20" s="22">
        <v>5154.844889</v>
      </c>
      <c r="F20" s="20">
        <v>3002.2795150000002</v>
      </c>
      <c r="G20" s="23">
        <v>2152.5653739999998</v>
      </c>
      <c r="H20" s="20">
        <v>557.573578</v>
      </c>
      <c r="I20" s="21">
        <v>326.012652</v>
      </c>
      <c r="J20" s="20">
        <v>231.56092599999999</v>
      </c>
      <c r="K20" s="24">
        <v>9.7607271109607936</v>
      </c>
      <c r="L20" s="25">
        <v>9.7951933196374341</v>
      </c>
      <c r="M20" s="26">
        <v>9.7126115340449868</v>
      </c>
    </row>
    <row r="21" spans="1:13" ht="13.5" customHeight="1" x14ac:dyDescent="0.2">
      <c r="A21" s="19">
        <v>2024</v>
      </c>
      <c r="B21" s="20">
        <v>5944.0652559999999</v>
      </c>
      <c r="C21" s="21">
        <v>3480.2488779999999</v>
      </c>
      <c r="D21" s="20">
        <v>2463.8163789999999</v>
      </c>
      <c r="E21" s="22">
        <v>5370.7403789999998</v>
      </c>
      <c r="F21" s="20">
        <v>3147.196265</v>
      </c>
      <c r="G21" s="23">
        <v>2223.5441139999998</v>
      </c>
      <c r="H21" s="20">
        <v>573.32487500000002</v>
      </c>
      <c r="I21" s="21">
        <v>333.05261400000001</v>
      </c>
      <c r="J21" s="20">
        <v>240.27226099999999</v>
      </c>
      <c r="K21" s="24">
        <v>9.6453327867031753</v>
      </c>
      <c r="L21" s="25">
        <v>9.5697930140960459</v>
      </c>
      <c r="M21" s="26">
        <v>9.7520360302791858</v>
      </c>
    </row>
    <row r="22" spans="1:13" ht="12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3" s="16" customFormat="1" x14ac:dyDescent="0.15">
      <c r="A23" s="37" t="s">
        <v>10</v>
      </c>
    </row>
    <row r="24" spans="1:13" s="16" customFormat="1" x14ac:dyDescent="0.15">
      <c r="A24" s="37" t="s">
        <v>6</v>
      </c>
    </row>
    <row r="25" spans="1:13" s="16" customFormat="1" x14ac:dyDescent="0.15">
      <c r="A25" s="37" t="s">
        <v>13</v>
      </c>
    </row>
    <row r="26" spans="1:13" s="16" customFormat="1" x14ac:dyDescent="0.15">
      <c r="A26" s="37" t="s">
        <v>12</v>
      </c>
    </row>
    <row r="27" spans="1:13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3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ht="1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ht="15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2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  <row r="11229" spans="1:10" x14ac:dyDescent="0.2">
      <c r="A11229" s="11"/>
      <c r="B11229" s="11"/>
      <c r="C11229" s="11"/>
      <c r="D11229" s="11"/>
      <c r="E11229" s="11"/>
      <c r="F11229" s="11"/>
      <c r="G11229" s="11"/>
      <c r="H11229" s="11"/>
      <c r="I11229" s="11"/>
      <c r="J11229" s="11"/>
    </row>
    <row r="11230" spans="1:10" x14ac:dyDescent="0.2">
      <c r="A11230" s="11"/>
      <c r="B11230" s="11"/>
      <c r="C11230" s="11"/>
      <c r="D11230" s="11"/>
      <c r="E11230" s="11"/>
      <c r="F11230" s="11"/>
      <c r="G11230" s="11"/>
      <c r="H11230" s="11"/>
      <c r="I11230" s="11"/>
      <c r="J11230" s="11"/>
    </row>
    <row r="11231" spans="1:10" x14ac:dyDescent="0.2">
      <c r="A11231" s="11"/>
      <c r="B11231" s="11"/>
      <c r="C11231" s="11"/>
      <c r="D11231" s="11"/>
      <c r="E11231" s="11"/>
      <c r="F11231" s="11"/>
      <c r="G11231" s="11"/>
      <c r="H11231" s="11"/>
      <c r="I11231" s="11"/>
      <c r="J11231" s="11"/>
    </row>
    <row r="11232" spans="1:10" x14ac:dyDescent="0.2">
      <c r="A11232" s="11"/>
      <c r="B11232" s="11"/>
      <c r="C11232" s="11"/>
      <c r="D11232" s="11"/>
      <c r="E11232" s="11"/>
      <c r="F11232" s="11"/>
      <c r="G11232" s="11"/>
      <c r="H11232" s="11"/>
      <c r="I11232" s="11"/>
      <c r="J11232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2008-2024</vt:lpstr>
      <vt:lpstr>'2008-2024'!Druckbereich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2021-05-31T09:01:05Z</cp:lastPrinted>
  <dcterms:created xsi:type="dcterms:W3CDTF">2001-04-26T09:25:55Z</dcterms:created>
  <dcterms:modified xsi:type="dcterms:W3CDTF">2025-05-15T08:48:29Z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51baa507-87f2-4805-8b5d-f9407230d141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