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GS\POKU\03_Culture\04 FINCULT\04 Produktion\01 Öffentl. KultFin\3 Diffusion\Ab RJ 2010\2022\03. Tableaux web\EXCEL_FR\"/>
    </mc:Choice>
  </mc:AlternateContent>
  <xr:revisionPtr revIDLastSave="0" documentId="13_ncr:1_{34D37ED2-A7AD-46BB-A6EB-453156C347F6}" xr6:coauthVersionLast="47" xr6:coauthVersionMax="47" xr10:uidLastSave="{00000000-0000-0000-0000-000000000000}"/>
  <bookViews>
    <workbookView xWindow="-120" yWindow="-120" windowWidth="29040" windowHeight="15720" xr2:uid="{9BBE3B03-267D-4B0D-81EE-AFEF7B503725}"/>
  </bookViews>
  <sheets>
    <sheet name="Contenu" sheetId="10" r:id="rId1"/>
    <sheet name="RHT" sheetId="14" r:id="rId2"/>
    <sheet name="APG" sheetId="12" r:id="rId3"/>
    <sheet name="DCR" sheetId="13" r:id="rId4"/>
    <sheet name="Crédits" sheetId="15" r:id="rId5"/>
    <sheet name="DExt_Confédération_2020" sheetId="16" r:id="rId6"/>
    <sheet name="DExt_Confédération_2021" sheetId="8" r:id="rId7"/>
    <sheet name="DExt_Confédération_2022" sheetId="19" r:id="rId8"/>
    <sheet name="DExt_Cantons_2020" sheetId="17" r:id="rId9"/>
    <sheet name="DExt_Cantons_2021" sheetId="3" r:id="rId10"/>
    <sheet name="DExt_Cantons_2022" sheetId="18" r:id="rId11"/>
    <sheet name="Explications" sheetId="2" r:id="rId12"/>
  </sheets>
  <definedNames>
    <definedName name="_xlnm.Print_Area" localSheetId="2">APG!$A$1:$F$28</definedName>
    <definedName name="_xlnm.Print_Area" localSheetId="0">Contenu!$A$1:$B$40</definedName>
    <definedName name="_xlnm.Print_Area" localSheetId="4">Crédits!$A$1:$E$28</definedName>
    <definedName name="_xlnm.Print_Area" localSheetId="3">DCR!$A$1:$E$27</definedName>
    <definedName name="_xlnm.Print_Area" localSheetId="8">DExt_Cantons_2020!$A$1:$C$40</definedName>
    <definedName name="_xlnm.Print_Area" localSheetId="9">DExt_Cantons_2021!$A$1:$C$40</definedName>
    <definedName name="_xlnm.Print_Area" localSheetId="10">DExt_Cantons_2022!$A$1:$C$41</definedName>
    <definedName name="_xlnm.Print_Area" localSheetId="5">DExt_Confédération_2020!$A$1:$B$14</definedName>
    <definedName name="_xlnm.Print_Area" localSheetId="6">DExt_Confédération_2021!$A$1:$B$13</definedName>
    <definedName name="_xlnm.Print_Area" localSheetId="7">DExt_Confédération_2022!$A$1:$B$12</definedName>
    <definedName name="_xlnm.Print_Area" localSheetId="11">Explications!$A$1:$A$27</definedName>
    <definedName name="_xlnm.Print_Area" localSheetId="1">RHT!$A$1:$I$31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18" l="1"/>
  <c r="B31" i="18"/>
</calcChain>
</file>

<file path=xl/sharedStrings.xml><?xml version="1.0" encoding="utf-8"?>
<sst xmlns="http://schemas.openxmlformats.org/spreadsheetml/2006/main" count="322" uniqueCount="129">
  <si>
    <t>Zürich</t>
  </si>
  <si>
    <t>Bern</t>
  </si>
  <si>
    <t>Luzern</t>
  </si>
  <si>
    <t>Uri</t>
  </si>
  <si>
    <t>Schwyz</t>
  </si>
  <si>
    <t>Obwalden</t>
  </si>
  <si>
    <t>Nidwalden</t>
  </si>
  <si>
    <t>Glarus</t>
  </si>
  <si>
    <t>Zug</t>
  </si>
  <si>
    <t>Fribourg</t>
  </si>
  <si>
    <t>Solothurn</t>
  </si>
  <si>
    <t>Basel-Stadt</t>
  </si>
  <si>
    <t>Basel-Landschaft</t>
  </si>
  <si>
    <t>Schaffhausen</t>
  </si>
  <si>
    <t>Appenzell A.Rh.</t>
  </si>
  <si>
    <t>Appenzell I.Rh.</t>
  </si>
  <si>
    <t>St.Gallen</t>
  </si>
  <si>
    <t>Graubünden</t>
  </si>
  <si>
    <t>Aargau</t>
  </si>
  <si>
    <t>Thurgau</t>
  </si>
  <si>
    <t>Ticino</t>
  </si>
  <si>
    <t>Vaud</t>
  </si>
  <si>
    <t>Valais</t>
  </si>
  <si>
    <t>Neuchâtel</t>
  </si>
  <si>
    <t>Genève</t>
  </si>
  <si>
    <t>Jura</t>
  </si>
  <si>
    <t>Total</t>
  </si>
  <si>
    <t>T 16.02.05.23</t>
  </si>
  <si>
    <t>Patrimoine culturel et Archives / Bibliothèques</t>
  </si>
  <si>
    <t xml:space="preserve">Domaines culturels	</t>
  </si>
  <si>
    <t>Livre et presse</t>
  </si>
  <si>
    <t>Arts visuels</t>
  </si>
  <si>
    <t>Arts scéniques</t>
  </si>
  <si>
    <t>Architecture</t>
  </si>
  <si>
    <t>Publicité</t>
  </si>
  <si>
    <t>Enseignement culturel</t>
  </si>
  <si>
    <t>Total secteur culturel</t>
  </si>
  <si>
    <t>Total économie nationale</t>
  </si>
  <si>
    <t>Part du secteur culturel en %</t>
  </si>
  <si>
    <t>T1. Réduction de l’horaire de travail RHT</t>
  </si>
  <si>
    <t>Nombre d’entreprises</t>
  </si>
  <si>
    <t>Nombre de Travailleurs</t>
  </si>
  <si>
    <t>Heures de travail perdues</t>
  </si>
  <si>
    <t xml:space="preserve">Montant versé  en CHF </t>
  </si>
  <si>
    <t>En comparaison:</t>
  </si>
  <si>
    <t>Total économie nationale en 2019</t>
  </si>
  <si>
    <t>Informations:</t>
  </si>
  <si>
    <t>Aides destinées à l’ensemble de l’économie</t>
  </si>
  <si>
    <t>https://www.bfs.admin.ch/bfs/fr/home/statistiques/culture-medias-societe-information-sport/culture/economie-culturelle.html</t>
  </si>
  <si>
    <t>Renseignements: Section Politique, culture et médias, 058 463 61 58, poku@bfs.admin.ch</t>
  </si>
  <si>
    <t>Source: OFS - statistique du financement de la culture, SECO</t>
  </si>
  <si>
    <t>Total Confédération</t>
  </si>
  <si>
    <t>en francs</t>
  </si>
  <si>
    <t>Cantons</t>
  </si>
  <si>
    <t>Contribution fédérale (transferts)</t>
  </si>
  <si>
    <t>Nombre de crédits</t>
  </si>
  <si>
    <t>Montants remboursés</t>
  </si>
  <si>
    <t>Montants honorés*</t>
  </si>
  <si>
    <t xml:space="preserve">Par l’intermédiaire des indemnités en cas de réduction de l’horaire de travail (RHT), l’assurance-chômage (AC) garantit aux employeurs la prise en charge temporaire d’une partie des coûts salariaux que ceux-ci doivent verser aux employés concernés par une réduction de l’horaire de travail. Ces indemnités visent à empêcher des licenciements suite à des pertes de travail soudaines et inévitables. Dans le contexte des mesures prises pour lutter contre les effets de la pandémie de COVID-19 sur l’économie, cet outil, qui a déjà fait ses preuves à plusieurs reprises, a été élargi. </t>
  </si>
  <si>
    <t>Réduction de l'horaire de travail</t>
  </si>
  <si>
    <t xml:space="preserve">Les employés et les indépendants dont les revenus ont diminué en raison des mesures prises par les autorités pour combattre la pandémie COVID-19 (fermetures d’entreprises ou d’écoles, quarantaines, etc.) avaient droit à une allocation pour perte de gain. Les indemnités ont été réglées sur la base du régime des allocations pour perte de gain et versées sous forme d’indemnités journalières. L’indemnité se montait à 80% du revenu, mais au plus à 196 francs par jour. Les critères d’octroi ont changé plusieurs fois au cours de la pandémie. À quelques exceptions près, il n’existe plus de droit à l’allocation pour perte de gain COVID-19 depuis le 16 février 2022. </t>
  </si>
  <si>
    <t>Allocations pour perte de gain COVID-19</t>
  </si>
  <si>
    <t>Mesures pour les cas de rigueur (en lien avec le COVID-19)</t>
  </si>
  <si>
    <t xml:space="preserve">Cet outil a été mis sur pied en mars 2020 afin d’assurer la solvabilité des entreprises se trouvant dans des difficultés financières en raison d’une fermeture ou d’une chute de la demande. Les crédits ont été octroyés par des banques suisses ainsi que par PostFinance. La Confédération a garanti les crédits allant jusqu’à 500 000 francs. Pour les plus gros montants (jusqu’à 20 millions de francs), la banque créancière assurait 15% de la couverture et la Confédération 85%. </t>
  </si>
  <si>
    <t>Crédits transitoires COVID-19</t>
  </si>
  <si>
    <t>Nombre de prestations</t>
  </si>
  <si>
    <t>Montant en CHF</t>
  </si>
  <si>
    <t>T3. Dépenses pour les de cas de rigueur</t>
  </si>
  <si>
    <t>Aides spécifiques au secteur culturel</t>
  </si>
  <si>
    <t>https://www.bfs.admin.ch/bfs/fr/home/statistiques/culture-medias-societe-information-sport/culture/financement/public/covid-19.html</t>
  </si>
  <si>
    <t>D'autres données sur le secteur culturel (par ex. le nombre d'entreprises culturelles et de travailleurs culturels) se trouvent dans la statistique de l'économie culturelle :</t>
  </si>
  <si>
    <t>Informations supplémentaires :</t>
  </si>
  <si>
    <t>https://www.seco.admin.ch/seco/fr/home/Arbeit/Arbeitslosenversicherung/leistungen/kurzarbeitsentschaedigung.html</t>
  </si>
  <si>
    <t>https://www.bsv.admin.ch/bsv/fr/home/assurances-sociales/eo-msv/grundlagen-und-gesetze/eo-corona.html</t>
  </si>
  <si>
    <t>https://covid19.easygov.swiss/fr/</t>
  </si>
  <si>
    <t>https://covid19.easygov.swiss/fr/casderigueur/</t>
  </si>
  <si>
    <t>Il est possible qu’une personne soit comptée deux fois si elle a bénéficié de plusieurs types de prestations ou a travaillé dans plusieurs secteurs.</t>
  </si>
  <si>
    <t>Variation par rapport à 2019 (facteur) :</t>
  </si>
  <si>
    <t>Total des crédits accordés</t>
  </si>
  <si>
    <r>
      <rPr>
        <b/>
        <sz val="9"/>
        <rFont val="Arial"/>
        <family val="2"/>
      </rPr>
      <t xml:space="preserve">Explications      </t>
    </r>
    <r>
      <rPr>
        <b/>
        <sz val="8"/>
        <rFont val="Arial"/>
        <family val="2"/>
      </rPr>
      <t xml:space="preserve">                                                                                                                                                                         T 16.02.05.23</t>
    </r>
  </si>
  <si>
    <t>Thèmes:</t>
  </si>
  <si>
    <t>T4. Crédits transitoires Covid-19</t>
  </si>
  <si>
    <t>T2. Allocations pour perte de gain Covid-19</t>
  </si>
  <si>
    <t>Audiovisuel et multimédia</t>
  </si>
  <si>
    <t>Artisanat d'art</t>
  </si>
  <si>
    <t>Les employés et les entreprises n’ont été comptés qu’une seule fois, même si des prestations ont été perçues plusieurs fois (exception: les entreprises ayant changé de secteur d’activité sont recensées une nouvelle fois).</t>
  </si>
  <si>
    <t>La présentation des aides générales pour le secteur culturel repose sur la statistique de l’économie culturelle de l’OFS:</t>
  </si>
  <si>
    <t>Information:</t>
  </si>
  <si>
    <t>Covid: aide d'urgence aux acteurs culturels</t>
  </si>
  <si>
    <t>Covid: compensation manque à gagner, entreprises et acteurs culturels</t>
  </si>
  <si>
    <t>Covid: associations culturelles, domaine amateur</t>
  </si>
  <si>
    <t>Covid: élargissement de l'aide indirecte à la presse</t>
  </si>
  <si>
    <t>Covid: aide d'urgence aux entreprises culturelles</t>
  </si>
  <si>
    <t>Dépenses extraordinaires des cantons pour le Covid-19, en 2020</t>
  </si>
  <si>
    <t>Dépenses extraordinaires (y c. contribution fédérale)</t>
  </si>
  <si>
    <t>Il s’agit des données issues des comptes annuels de la Confédération, des cantons et de différents fonds cantonaux. Afin de garantir que les aides Covid-19 puissent être présentées de manière uniforme comme des dépenses extraordinaires, leur plausibilité a été vérifiée au moyen d’une enquête complémentaire auprès des administrations cantonales des finances. Quelques imprécisions sont néanmoins probables, car il y a parfois eu des confusions entre montant attribué et montant effectivement versé. De plus, il n’est pas toujours possible de savoir avec certitude comment et où certains cantons ont pris en compte les contributions des loteries dans les données.</t>
  </si>
  <si>
    <t>Source: OFS - statistique du financement de la culture, OFAS</t>
  </si>
  <si>
    <t>Source: OFS - statistique du financement de la culture, AFF</t>
  </si>
  <si>
    <t>Crédits dépenses extraordinaires de la Confédération (Covid-19), 2020</t>
  </si>
  <si>
    <t>Actualisé le 15.04.2024</t>
  </si>
  <si>
    <t>© OFS 2024</t>
  </si>
  <si>
    <t>Réduction de l’horaire de travail RHT, selon domaines culturels, 2020 - 2022</t>
  </si>
  <si>
    <t>Allocations pour perte de gain COVID-19, selon domaines culturels, 2020 - 2022</t>
  </si>
  <si>
    <t>Etat des données : 13.12.2023</t>
  </si>
  <si>
    <t>Etat des données : 12.03.2024</t>
  </si>
  <si>
    <t>Etat des données : 4e trimestre 2023</t>
  </si>
  <si>
    <t>Covid: Conventions de prestations, culture, cantons</t>
  </si>
  <si>
    <t>Avec la publication du 15.4.2024, on renonce à une comparaison directe des contributions fédérales et des données cantonales, car ces données proviennent de sources différentes. Les contributions versées par la Confédération aux cantons pour l'exercice comptable correspondant sont toujours indiquées, mais il convient de préciser ici que le montant total ne doit pas nécessairement se retrouver dans les dépenses effectives du canton concerné.</t>
  </si>
  <si>
    <t>Dépenses extraordinaires des cantons pour le Covid-19, en 2021</t>
  </si>
  <si>
    <t>T5. Crédits dépenses extraordinaires de la Confédération (Covid-19), 2020</t>
  </si>
  <si>
    <t>T6. Crédits dépenses extraordinaires de la Confédération (Covid-19), 2021</t>
  </si>
  <si>
    <t>L’application de ces mesures incombe aux cantons. En vertu de la loi COVID-19 et des ordonnances COVID-19 cas de rigueur (OMCR 20 et OMCR 22), la Confédération participe aux dépenses et aux coûts que les cantons versent pour soutenir les entreprises qui ont été particulièrement touchées par la pandémie COVID-19. Les entreprises qui bénéficient de mesures d’aide spécifiques à leur branche (celles du domaine de la culture, p. ex.) n’ont pas droit aux contributions fédérales dans le cadre des mesures pour les cas de rigueur (exceptions possibles: entreprises actives dans plusieurs secteurs d’activité, dont une ou plusieurs activités ne sont pas couvertes par l’aide financière spécifique, et tenant une comptabilité par secteur, cas relevant de la réserve du Conseil fédéral).</t>
  </si>
  <si>
    <t>Crédits dépenses extraordinaires de la Confédération (Covid-19), 2022</t>
  </si>
  <si>
    <t>Dépenses extraordinaires des cantons pour le Covid-19, en 2022</t>
  </si>
  <si>
    <t>Dépenses pour les aides pour les cas de rigueur, selon domaines culturels, 2020 - 2022</t>
  </si>
  <si>
    <t>*Explication:
Une fois que la banque a réclamé la caution, l’organisation de cautionnement compétente verse le solde restant du crédit Covid-19 à la banque. Ce versement correspond au volume honoré du crédit. Le montant honoré peut différer du volume de crédit accordé, car les banques ne prennent en considération que la garantie de la part de crédit utilisée par les preneurs du crédit.</t>
  </si>
  <si>
    <t>Actualisé le 23.05.2025</t>
  </si>
  <si>
    <t>© OFS 2025</t>
  </si>
  <si>
    <t>T7. Crédits dépenses extraordinaires de la Confédération (Covid-19), 2022</t>
  </si>
  <si>
    <t>T8. Dépenses extraordinaires des cantons pour le Covid-19, 2020</t>
  </si>
  <si>
    <t>T9. Dépenses extraordinaires des cantons pour le Covid-19, 2021</t>
  </si>
  <si>
    <t>T10. Dépenses extraordinaires des cantons pour le Covid-19, 2022</t>
  </si>
  <si>
    <t>Analyse spéciale sur les aides financières Covid-19 dans le secteur culturel (2020 – 2022)</t>
  </si>
  <si>
    <t>Définitions</t>
  </si>
  <si>
    <t xml:space="preserve">Des valeurs négatives sont possibles en raison de corrections rétroactives apportées par les cantons. </t>
  </si>
  <si>
    <t>Avec les publications du 15.4.2024 et du 23.05.2025, on renonce à une comparaison directe des contributions fédérales et des données cantonales, car ces données proviennent de sources différentes. Les contributions versées par la Confédération aux cantons pour l'exercice comptable correspondant sont toujours indiquées, mais il convient de préciser ici que le montant total ne doit pas nécessairement se retrouver dans les dépenses effectives du canton concerné.</t>
  </si>
  <si>
    <t>Crédits transitoires COVID-19, selon domaines culturels, 2020 - 2022</t>
  </si>
  <si>
    <t>Etat des données : 12.05.2025</t>
  </si>
  <si>
    <t>Fiche de données sur l'analyse spéciale sur les mesures d'aide Covid-19 disponible sous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</si>
</sst>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Arial"/>
      <family val="2"/>
    </font>
    <font>
      <sz val="11"/>
      <color theme="1"/>
      <name val="Arial"/>
      <family val="2"/>
    </font>
    <font>
      <b/>
      <sz val="11"/>
      <color theme="1"/>
      <name val="Arial"/>
      <family val="2"/>
    </font>
    <font>
      <b/>
      <sz val="11"/>
      <name val="Arial"/>
      <family val="2"/>
    </font>
    <font>
      <sz val="11"/>
      <name val="Arial"/>
      <family val="2"/>
    </font>
    <font>
      <sz val="8"/>
      <name val="Arial"/>
      <family val="2"/>
    </font>
    <font>
      <b/>
      <sz val="8"/>
      <color theme="1"/>
      <name val="Arial"/>
      <family val="2"/>
    </font>
    <font>
      <sz val="8"/>
      <color theme="1"/>
      <name val="Arial"/>
      <family val="2"/>
    </font>
    <font>
      <sz val="8"/>
      <color rgb="FF000000"/>
      <name val="Arial"/>
      <family val="2"/>
    </font>
    <font>
      <b/>
      <sz val="8"/>
      <color rgb="FF000000"/>
      <name val="Arial"/>
      <family val="2"/>
    </font>
    <font>
      <b/>
      <sz val="8"/>
      <name val="Arial"/>
      <family val="2"/>
    </font>
    <font>
      <u/>
      <sz val="11"/>
      <color theme="10"/>
      <name val="Arial"/>
      <family val="2"/>
    </font>
    <font>
      <u/>
      <sz val="8"/>
      <color theme="10"/>
      <name val="Arial"/>
      <family val="2"/>
    </font>
    <font>
      <b/>
      <sz val="9"/>
      <name val="Arial"/>
      <family val="2"/>
    </font>
    <font>
      <b/>
      <sz val="9"/>
      <color theme="1"/>
      <name val="Arial"/>
      <family val="2"/>
    </font>
    <font>
      <sz val="9"/>
      <color theme="1"/>
      <name val="Arial"/>
      <family val="2"/>
    </font>
    <font>
      <i/>
      <sz val="9"/>
      <color theme="1"/>
      <name val="Arial"/>
      <family val="2"/>
    </font>
    <font>
      <i/>
      <sz val="8"/>
      <color theme="1"/>
      <name val="Arial"/>
      <family val="2"/>
    </font>
    <font>
      <u/>
      <sz val="9"/>
      <color theme="10"/>
      <name val="Arial"/>
      <family val="2"/>
    </font>
    <font>
      <sz val="9"/>
      <name val="Arial"/>
      <family val="2"/>
    </font>
    <font>
      <sz val="9"/>
      <color rgb="FF000000"/>
      <name val="Arial"/>
      <family val="2"/>
    </font>
    <font>
      <sz val="9"/>
      <color rgb="FFFF0000"/>
      <name val="Arial"/>
      <family val="2"/>
    </font>
    <font>
      <b/>
      <sz val="12"/>
      <name val="Arial"/>
      <family val="2"/>
    </font>
    <font>
      <u/>
      <sz val="8"/>
      <color rgb="FF000000"/>
      <name val="Arial"/>
      <family val="2"/>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E8EAF7"/>
        <bgColor indexed="64"/>
      </patternFill>
    </fill>
  </fills>
  <borders count="14">
    <border>
      <left/>
      <right/>
      <top/>
      <bottom/>
      <diagonal/>
    </border>
    <border>
      <left/>
      <right/>
      <top/>
      <bottom style="thin">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117">
    <xf numFmtId="0" fontId="0" fillId="0" borderId="0" xfId="0"/>
    <xf numFmtId="0" fontId="13" fillId="2" borderId="0" xfId="0" applyFont="1" applyFill="1"/>
    <xf numFmtId="0" fontId="5" fillId="2" borderId="0" xfId="0" applyFont="1" applyFill="1"/>
    <xf numFmtId="0" fontId="0" fillId="2" borderId="0" xfId="0" applyFill="1"/>
    <xf numFmtId="0" fontId="4" fillId="2" borderId="0" xfId="0" applyFont="1" applyFill="1"/>
    <xf numFmtId="0" fontId="0" fillId="2" borderId="0" xfId="0" applyFill="1" applyAlignment="1">
      <alignment vertical="top"/>
    </xf>
    <xf numFmtId="0" fontId="14" fillId="2" borderId="0" xfId="0" applyFont="1" applyFill="1"/>
    <xf numFmtId="0" fontId="15" fillId="2" borderId="0" xfId="0" applyFont="1" applyFill="1"/>
    <xf numFmtId="0" fontId="16" fillId="2" borderId="0" xfId="0" applyFont="1" applyFill="1"/>
    <xf numFmtId="0" fontId="7" fillId="2" borderId="0" xfId="0" applyFont="1" applyFill="1"/>
    <xf numFmtId="0" fontId="10" fillId="5" borderId="5"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6" fillId="2" borderId="0" xfId="0" applyFont="1" applyFill="1"/>
    <xf numFmtId="0" fontId="17" fillId="2" borderId="0" xfId="0" applyFont="1" applyFill="1"/>
    <xf numFmtId="3" fontId="7" fillId="2" borderId="0" xfId="0" applyNumberFormat="1" applyFont="1" applyFill="1"/>
    <xf numFmtId="164" fontId="10" fillId="2" borderId="1" xfId="0" applyNumberFormat="1" applyFont="1" applyFill="1" applyBorder="1" applyAlignment="1">
      <alignment vertical="top"/>
    </xf>
    <xf numFmtId="3" fontId="6" fillId="2" borderId="0" xfId="0" applyNumberFormat="1" applyFont="1" applyFill="1"/>
    <xf numFmtId="3" fontId="7" fillId="2" borderId="1" xfId="0" applyNumberFormat="1" applyFont="1" applyFill="1" applyBorder="1"/>
    <xf numFmtId="0" fontId="12" fillId="2" borderId="0" xfId="1" applyFont="1" applyFill="1" applyBorder="1" applyAlignment="1">
      <alignment vertical="top"/>
    </xf>
    <xf numFmtId="0" fontId="14" fillId="2" borderId="0" xfId="0" applyFont="1" applyFill="1" applyAlignment="1">
      <alignment horizontal="right" vertical="center"/>
    </xf>
    <xf numFmtId="0" fontId="10" fillId="5" borderId="4" xfId="0" applyFont="1" applyFill="1" applyBorder="1" applyAlignment="1">
      <alignment horizontal="center" vertical="center" wrapText="1"/>
    </xf>
    <xf numFmtId="0" fontId="10" fillId="2" borderId="7" xfId="0" applyFont="1" applyFill="1" applyBorder="1" applyAlignment="1">
      <alignment vertical="top"/>
    </xf>
    <xf numFmtId="0" fontId="10" fillId="5" borderId="6" xfId="0" applyFont="1" applyFill="1" applyBorder="1" applyAlignment="1">
      <alignment horizontal="left" vertical="center" wrapText="1"/>
    </xf>
    <xf numFmtId="0" fontId="7" fillId="2" borderId="3" xfId="0" applyFont="1" applyFill="1" applyBorder="1"/>
    <xf numFmtId="3" fontId="7" fillId="2" borderId="3" xfId="0" applyNumberFormat="1" applyFont="1" applyFill="1" applyBorder="1"/>
    <xf numFmtId="3" fontId="7" fillId="2" borderId="12" xfId="0" applyNumberFormat="1" applyFont="1" applyFill="1" applyBorder="1"/>
    <xf numFmtId="3" fontId="7" fillId="2" borderId="13" xfId="0" applyNumberFormat="1" applyFont="1" applyFill="1" applyBorder="1"/>
    <xf numFmtId="3" fontId="6" fillId="2" borderId="13" xfId="0" applyNumberFormat="1" applyFont="1" applyFill="1" applyBorder="1"/>
    <xf numFmtId="164" fontId="10" fillId="2" borderId="7" xfId="0" applyNumberFormat="1" applyFont="1" applyFill="1" applyBorder="1" applyAlignment="1">
      <alignment vertical="top"/>
    </xf>
    <xf numFmtId="0" fontId="10" fillId="5" borderId="11" xfId="0" applyFont="1" applyFill="1" applyBorder="1" applyAlignment="1">
      <alignment horizontal="center" vertical="center" wrapText="1"/>
    </xf>
    <xf numFmtId="3" fontId="7" fillId="2" borderId="7" xfId="0" applyNumberFormat="1" applyFont="1" applyFill="1" applyBorder="1"/>
    <xf numFmtId="0" fontId="3" fillId="2" borderId="0" xfId="0" applyFont="1" applyFill="1"/>
    <xf numFmtId="0" fontId="7" fillId="2" borderId="10" xfId="0" applyFont="1" applyFill="1" applyBorder="1"/>
    <xf numFmtId="0" fontId="7" fillId="2" borderId="8" xfId="0" applyFont="1" applyFill="1" applyBorder="1"/>
    <xf numFmtId="0" fontId="10" fillId="2" borderId="8" xfId="0" applyFont="1" applyFill="1" applyBorder="1"/>
    <xf numFmtId="0" fontId="10" fillId="2" borderId="8" xfId="0" applyFont="1" applyFill="1" applyBorder="1" applyAlignment="1">
      <alignment vertical="top"/>
    </xf>
    <xf numFmtId="0" fontId="10" fillId="2" borderId="9" xfId="0" applyFont="1" applyFill="1" applyBorder="1" applyAlignment="1">
      <alignment vertical="top"/>
    </xf>
    <xf numFmtId="0" fontId="8" fillId="2" borderId="0" xfId="0" applyFont="1" applyFill="1" applyAlignment="1">
      <alignment horizontal="left" vertical="top" wrapText="1"/>
    </xf>
    <xf numFmtId="0" fontId="14" fillId="2" borderId="0" xfId="0" applyFont="1" applyFill="1" applyAlignment="1">
      <alignment horizontal="right" vertical="top"/>
    </xf>
    <xf numFmtId="0" fontId="10" fillId="5" borderId="5" xfId="0" applyFont="1" applyFill="1" applyBorder="1" applyAlignment="1">
      <alignment horizontal="left" vertical="top" wrapText="1"/>
    </xf>
    <xf numFmtId="3" fontId="7" fillId="2" borderId="3" xfId="0" applyNumberFormat="1" applyFont="1" applyFill="1" applyBorder="1" applyAlignment="1">
      <alignment vertical="top"/>
    </xf>
    <xf numFmtId="3" fontId="7" fillId="2" borderId="0" xfId="0" applyNumberFormat="1" applyFont="1" applyFill="1" applyAlignment="1">
      <alignment vertical="top"/>
    </xf>
    <xf numFmtId="3" fontId="6" fillId="2" borderId="0" xfId="0" applyNumberFormat="1" applyFont="1" applyFill="1" applyAlignment="1">
      <alignment vertical="top"/>
    </xf>
    <xf numFmtId="0" fontId="10" fillId="5" borderId="4" xfId="0" applyFont="1" applyFill="1" applyBorder="1" applyAlignment="1">
      <alignment horizontal="left" vertical="top" wrapText="1"/>
    </xf>
    <xf numFmtId="0" fontId="2" fillId="2" borderId="0" xfId="0" applyFont="1" applyFill="1" applyAlignment="1">
      <alignment vertical="top"/>
    </xf>
    <xf numFmtId="0" fontId="7" fillId="2" borderId="0" xfId="0" applyFont="1" applyFill="1" applyAlignment="1">
      <alignment vertical="top"/>
    </xf>
    <xf numFmtId="3" fontId="8" fillId="2" borderId="0" xfId="0" applyNumberFormat="1" applyFont="1" applyFill="1" applyAlignment="1">
      <alignment horizontal="right" vertical="top"/>
    </xf>
    <xf numFmtId="3" fontId="7" fillId="2" borderId="0" xfId="0" applyNumberFormat="1" applyFont="1" applyFill="1" applyAlignment="1">
      <alignment horizontal="right" vertical="top"/>
    </xf>
    <xf numFmtId="0" fontId="6" fillId="2" borderId="1" xfId="0" applyFont="1" applyFill="1" applyBorder="1"/>
    <xf numFmtId="3" fontId="6" fillId="2" borderId="1" xfId="0" applyNumberFormat="1" applyFont="1" applyFill="1" applyBorder="1" applyAlignment="1">
      <alignment vertical="top"/>
    </xf>
    <xf numFmtId="0" fontId="5" fillId="2" borderId="2" xfId="0" applyFont="1" applyFill="1" applyBorder="1"/>
    <xf numFmtId="0" fontId="5" fillId="2" borderId="2" xfId="0" applyFont="1" applyFill="1" applyBorder="1" applyAlignment="1">
      <alignment vertical="top"/>
    </xf>
    <xf numFmtId="164" fontId="5" fillId="2" borderId="0" xfId="0" applyNumberFormat="1" applyFont="1" applyFill="1" applyAlignment="1">
      <alignment vertical="top"/>
    </xf>
    <xf numFmtId="0" fontId="14" fillId="2" borderId="0" xfId="0" applyFont="1" applyFill="1" applyAlignment="1">
      <alignment vertical="top"/>
    </xf>
    <xf numFmtId="0" fontId="15"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horizontal="right" vertical="top"/>
    </xf>
    <xf numFmtId="0" fontId="9" fillId="2" borderId="0" xfId="0" applyFont="1" applyFill="1" applyAlignment="1">
      <alignment vertical="top" wrapText="1"/>
    </xf>
    <xf numFmtId="0" fontId="8"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3" fillId="3" borderId="0" xfId="0" applyFont="1" applyFill="1"/>
    <xf numFmtId="0" fontId="15" fillId="3" borderId="0" xfId="0" applyFont="1" applyFill="1"/>
    <xf numFmtId="0" fontId="18" fillId="2" borderId="0" xfId="1" applyFont="1" applyFill="1"/>
    <xf numFmtId="0" fontId="18" fillId="0" borderId="0" xfId="1" applyFont="1" applyFill="1"/>
    <xf numFmtId="0" fontId="19" fillId="3" borderId="0" xfId="0" applyFont="1" applyFill="1"/>
    <xf numFmtId="0" fontId="19" fillId="4" borderId="0" xfId="0" applyFont="1" applyFill="1" applyAlignment="1">
      <alignment horizontal="left" vertical="top" wrapText="1"/>
    </xf>
    <xf numFmtId="0" fontId="19" fillId="2" borderId="0" xfId="0" applyFont="1" applyFill="1"/>
    <xf numFmtId="0" fontId="5" fillId="0" borderId="0" xfId="0" applyFont="1" applyAlignment="1">
      <alignment horizontal="left" vertical="top"/>
    </xf>
    <xf numFmtId="0" fontId="5" fillId="2" borderId="0" xfId="0" applyFont="1" applyFill="1" applyAlignment="1">
      <alignment horizontal="left" vertical="top"/>
    </xf>
    <xf numFmtId="0" fontId="12" fillId="0" borderId="0" xfId="1" applyFont="1" applyFill="1"/>
    <xf numFmtId="0" fontId="18" fillId="3" borderId="0" xfId="1" applyFont="1" applyFill="1"/>
    <xf numFmtId="0" fontId="19" fillId="0" borderId="0" xfId="0" applyFont="1" applyAlignment="1">
      <alignment horizontal="left" vertical="top"/>
    </xf>
    <xf numFmtId="0" fontId="19" fillId="2" borderId="0" xfId="0" applyFont="1" applyFill="1" applyAlignment="1">
      <alignment horizontal="left" vertical="top"/>
    </xf>
    <xf numFmtId="0" fontId="20" fillId="2" borderId="0" xfId="0" applyFont="1" applyFill="1" applyAlignment="1">
      <alignment vertical="top"/>
    </xf>
    <xf numFmtId="0" fontId="21" fillId="2" borderId="0" xfId="0" applyFont="1" applyFill="1"/>
    <xf numFmtId="0" fontId="13" fillId="2" borderId="0" xfId="0" applyFont="1" applyFill="1" applyAlignment="1">
      <alignment vertical="top"/>
    </xf>
    <xf numFmtId="0" fontId="22" fillId="3" borderId="0" xfId="0" applyFont="1" applyFill="1"/>
    <xf numFmtId="0" fontId="5" fillId="2" borderId="0" xfId="0" applyFont="1" applyFill="1" applyAlignment="1">
      <alignment vertical="top"/>
    </xf>
    <xf numFmtId="0" fontId="23" fillId="2" borderId="0" xfId="0" applyFont="1" applyFill="1" applyAlignment="1">
      <alignment vertical="top" wrapText="1"/>
    </xf>
    <xf numFmtId="0" fontId="18" fillId="2" borderId="0" xfId="1" applyFont="1" applyFill="1" applyAlignment="1">
      <alignment vertical="top" wrapText="1"/>
    </xf>
    <xf numFmtId="0" fontId="7" fillId="2" borderId="10" xfId="0" applyFont="1" applyFill="1" applyBorder="1" applyAlignment="1">
      <alignment vertical="top"/>
    </xf>
    <xf numFmtId="0" fontId="7" fillId="2" borderId="8" xfId="0" applyFont="1" applyFill="1" applyBorder="1" applyAlignment="1">
      <alignment vertical="top"/>
    </xf>
    <xf numFmtId="0" fontId="12" fillId="0" borderId="0" xfId="1" applyFont="1" applyFill="1" applyAlignment="1">
      <alignment vertical="top"/>
    </xf>
    <xf numFmtId="0" fontId="5" fillId="2" borderId="9" xfId="0" applyFont="1" applyFill="1" applyBorder="1"/>
    <xf numFmtId="0" fontId="2" fillId="2" borderId="0" xfId="0" applyFont="1" applyFill="1" applyAlignment="1">
      <alignment vertical="top" wrapText="1"/>
    </xf>
    <xf numFmtId="0" fontId="10" fillId="2" borderId="0" xfId="0" applyFont="1" applyFill="1" applyAlignment="1">
      <alignment vertical="top"/>
    </xf>
    <xf numFmtId="164" fontId="10" fillId="2" borderId="0" xfId="0" applyNumberFormat="1" applyFont="1" applyFill="1" applyAlignment="1">
      <alignment vertical="top"/>
    </xf>
    <xf numFmtId="164" fontId="10" fillId="2" borderId="3" xfId="0" applyNumberFormat="1" applyFont="1" applyFill="1" applyBorder="1" applyAlignment="1">
      <alignment vertical="top"/>
    </xf>
    <xf numFmtId="0" fontId="10" fillId="2" borderId="1" xfId="0" applyFont="1" applyFill="1" applyBorder="1"/>
    <xf numFmtId="3" fontId="6" fillId="2" borderId="1" xfId="0" applyNumberFormat="1" applyFont="1" applyFill="1" applyBorder="1"/>
    <xf numFmtId="0" fontId="10" fillId="5" borderId="6" xfId="0" applyFont="1" applyFill="1" applyBorder="1" applyAlignment="1">
      <alignment horizontal="center" vertical="center" wrapText="1"/>
    </xf>
    <xf numFmtId="3" fontId="7" fillId="2" borderId="8" xfId="0" applyNumberFormat="1" applyFont="1" applyFill="1" applyBorder="1"/>
    <xf numFmtId="3" fontId="6" fillId="2" borderId="8" xfId="0" applyNumberFormat="1" applyFont="1" applyFill="1" applyBorder="1"/>
    <xf numFmtId="164" fontId="10" fillId="2" borderId="9" xfId="0" applyNumberFormat="1" applyFont="1" applyFill="1" applyBorder="1" applyAlignment="1">
      <alignment vertical="top"/>
    </xf>
    <xf numFmtId="3" fontId="7" fillId="2" borderId="9" xfId="0" applyNumberFormat="1" applyFont="1" applyFill="1" applyBorder="1"/>
    <xf numFmtId="0" fontId="10" fillId="5" borderId="5" xfId="0" applyFont="1" applyFill="1" applyBorder="1" applyAlignment="1">
      <alignment horizontal="center" vertical="center" wrapText="1"/>
    </xf>
    <xf numFmtId="0" fontId="5" fillId="2" borderId="3" xfId="0" applyFont="1" applyFill="1" applyBorder="1"/>
    <xf numFmtId="3" fontId="5" fillId="2" borderId="3" xfId="0" applyNumberFormat="1" applyFont="1" applyFill="1" applyBorder="1" applyAlignment="1">
      <alignment vertical="top"/>
    </xf>
    <xf numFmtId="3" fontId="5" fillId="2" borderId="0" xfId="0" applyNumberFormat="1" applyFont="1" applyFill="1" applyAlignment="1">
      <alignment vertical="top"/>
    </xf>
    <xf numFmtId="3" fontId="10" fillId="2" borderId="1" xfId="0" applyNumberFormat="1" applyFont="1" applyFill="1" applyBorder="1"/>
    <xf numFmtId="0" fontId="8" fillId="2" borderId="0" xfId="0" applyFont="1" applyFill="1" applyAlignment="1">
      <alignment horizontal="center" vertical="top" wrapText="1"/>
    </xf>
    <xf numFmtId="3" fontId="10" fillId="2" borderId="1" xfId="0" applyNumberFormat="1" applyFont="1" applyFill="1" applyBorder="1" applyAlignment="1">
      <alignment vertical="top"/>
    </xf>
    <xf numFmtId="0" fontId="15" fillId="0" borderId="0" xfId="0" applyFont="1"/>
    <xf numFmtId="0" fontId="24" fillId="2" borderId="0" xfId="0" applyFont="1" applyFill="1" applyAlignment="1">
      <alignment vertical="top"/>
    </xf>
    <xf numFmtId="3" fontId="6" fillId="2" borderId="0" xfId="0" applyNumberFormat="1" applyFont="1" applyFill="1" applyAlignment="1">
      <alignment horizontal="right" vertical="top"/>
    </xf>
    <xf numFmtId="165" fontId="10" fillId="2" borderId="1" xfId="0" applyNumberFormat="1" applyFont="1" applyFill="1" applyBorder="1" applyAlignment="1">
      <alignment vertical="top"/>
    </xf>
    <xf numFmtId="0" fontId="13" fillId="3" borderId="0" xfId="0" applyFont="1" applyFill="1" applyAlignment="1">
      <alignment horizontal="left" vertical="top"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 fillId="2" borderId="0" xfId="0" applyFont="1" applyFill="1" applyAlignment="1">
      <alignment vertical="top" wrapText="1"/>
    </xf>
    <xf numFmtId="0" fontId="5" fillId="2" borderId="0" xfId="0" applyFont="1" applyFill="1" applyAlignment="1">
      <alignment horizontal="left" vertical="top" wrapText="1"/>
    </xf>
    <xf numFmtId="0" fontId="2" fillId="2" borderId="0" xfId="0" applyFont="1" applyFill="1" applyAlignment="1">
      <alignment vertical="top" wrapText="1"/>
    </xf>
    <xf numFmtId="0" fontId="8" fillId="2" borderId="0" xfId="0" applyFont="1" applyFill="1" applyAlignment="1">
      <alignment horizontal="left" vertical="top" wrapText="1"/>
    </xf>
    <xf numFmtId="0" fontId="4" fillId="0" borderId="0" xfId="0" applyFont="1" applyAlignment="1">
      <alignment horizontal="left" vertical="top" wrapText="1"/>
    </xf>
    <xf numFmtId="164" fontId="10" fillId="2" borderId="0" xfId="0" applyNumberFormat="1" applyFont="1" applyFill="1" applyBorder="1" applyAlignment="1">
      <alignment vertical="top"/>
    </xf>
  </cellXfs>
  <cellStyles count="2">
    <cellStyle name="Lien hypertexte" xfId="1" builtinId="8"/>
    <cellStyle name="Normal" xfId="0" builtinId="0"/>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fs.admin.ch/bfs/fr/home/statistiques/culture-medias-societe-information-sport/culture/economie-culturelle.html" TargetMode="External"/><Relationship Id="rId1" Type="http://schemas.openxmlformats.org/officeDocument/2006/relationships/hyperlink" Target="https://www.bfs.admin.ch/bfs/fr/home/statistiques/culture-medias-societe-information-sport/culture/financement/public/covid-19.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covid19.easygov.swiss/fr/" TargetMode="External"/><Relationship Id="rId2" Type="http://schemas.openxmlformats.org/officeDocument/2006/relationships/hyperlink" Target="https://www.bsv.admin.ch/bsv/fr/home/assurances-sociales/eo-msv/grundlagen-und-gesetze/eo-corona.html" TargetMode="External"/><Relationship Id="rId1" Type="http://schemas.openxmlformats.org/officeDocument/2006/relationships/hyperlink" Target="https://www.seco.admin.ch/seco/fr/home/Arbeit/Arbeitslosenversicherung/leistungen/kurzarbeitsentschaedigung.html" TargetMode="External"/><Relationship Id="rId5" Type="http://schemas.openxmlformats.org/officeDocument/2006/relationships/printerSettings" Target="../printerSettings/printerSettings12.bin"/><Relationship Id="rId4" Type="http://schemas.openxmlformats.org/officeDocument/2006/relationships/hyperlink" Target="https://covid19.easygov.swiss/fr/casderigueu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fr/home/statistiques/culture-medias-societe-information-sport/culture/economie-culturelle.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fs.admin.ch/bfs/fr/home/statistiques/culture-medias-societe-information-sport/culture/economie-culturelle.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fs.admin.ch/bfs/fr/home/statistiques/culture-medias-societe-information-sport/culture/economie-culturelle.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fs.admin.ch/bfs/fr/home/statistiques/culture-medias-societe-information-sport/culture/economie-culturell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A426-2149-4E45-8CC4-19AE5B0A215A}">
  <dimension ref="A1:B50"/>
  <sheetViews>
    <sheetView showGridLines="0" tabSelected="1" workbookViewId="0"/>
  </sheetViews>
  <sheetFormatPr baseColWidth="10" defaultColWidth="11.25" defaultRowHeight="12" x14ac:dyDescent="0.2"/>
  <cols>
    <col min="1" max="1" width="99.25" style="7" customWidth="1"/>
    <col min="2" max="2" width="10.875" style="7" customWidth="1"/>
    <col min="3" max="16384" width="11.25" style="7"/>
  </cols>
  <sheetData>
    <row r="1" spans="1:2" s="62" customFormat="1" ht="15.75" x14ac:dyDescent="0.25">
      <c r="A1" s="77" t="s">
        <v>122</v>
      </c>
      <c r="B1" s="19" t="s">
        <v>27</v>
      </c>
    </row>
    <row r="2" spans="1:2" s="62" customFormat="1" x14ac:dyDescent="0.25">
      <c r="A2" s="61"/>
    </row>
    <row r="3" spans="1:2" x14ac:dyDescent="0.2">
      <c r="A3" s="61" t="s">
        <v>80</v>
      </c>
    </row>
    <row r="4" spans="1:2" ht="11.45" x14ac:dyDescent="0.2">
      <c r="A4" s="63"/>
    </row>
    <row r="5" spans="1:2" s="54" customFormat="1" ht="24.6" customHeight="1" x14ac:dyDescent="0.2">
      <c r="A5" s="53" t="s">
        <v>47</v>
      </c>
    </row>
    <row r="6" spans="1:2" x14ac:dyDescent="0.2">
      <c r="A6" s="63" t="s">
        <v>39</v>
      </c>
    </row>
    <row r="8" spans="1:2" x14ac:dyDescent="0.2">
      <c r="A8" s="63" t="s">
        <v>82</v>
      </c>
    </row>
    <row r="10" spans="1:2" x14ac:dyDescent="0.2">
      <c r="A10" s="63" t="s">
        <v>67</v>
      </c>
    </row>
    <row r="11" spans="1:2" ht="11.45" x14ac:dyDescent="0.2">
      <c r="A11" s="63"/>
    </row>
    <row r="12" spans="1:2" x14ac:dyDescent="0.2">
      <c r="A12" s="64" t="s">
        <v>81</v>
      </c>
    </row>
    <row r="14" spans="1:2" s="53" customFormat="1" ht="24" customHeight="1" x14ac:dyDescent="0.2">
      <c r="A14" s="53" t="s">
        <v>68</v>
      </c>
    </row>
    <row r="15" spans="1:2" x14ac:dyDescent="0.2">
      <c r="A15" s="64" t="s">
        <v>109</v>
      </c>
    </row>
    <row r="16" spans="1:2" x14ac:dyDescent="0.2">
      <c r="A16" s="103"/>
    </row>
    <row r="17" spans="1:2" x14ac:dyDescent="0.2">
      <c r="A17" s="64" t="s">
        <v>110</v>
      </c>
    </row>
    <row r="18" spans="1:2" x14ac:dyDescent="0.2">
      <c r="A18" s="103"/>
    </row>
    <row r="19" spans="1:2" x14ac:dyDescent="0.2">
      <c r="A19" s="64" t="s">
        <v>118</v>
      </c>
    </row>
    <row r="20" spans="1:2" x14ac:dyDescent="0.2">
      <c r="A20" s="103"/>
    </row>
    <row r="21" spans="1:2" x14ac:dyDescent="0.2">
      <c r="A21" s="64" t="s">
        <v>119</v>
      </c>
    </row>
    <row r="22" spans="1:2" ht="11.45" x14ac:dyDescent="0.2">
      <c r="A22" s="63"/>
    </row>
    <row r="23" spans="1:2" x14ac:dyDescent="0.2">
      <c r="A23" s="64" t="s">
        <v>120</v>
      </c>
    </row>
    <row r="24" spans="1:2" x14ac:dyDescent="0.2">
      <c r="A24" s="64"/>
    </row>
    <row r="25" spans="1:2" x14ac:dyDescent="0.2">
      <c r="A25" s="64" t="s">
        <v>121</v>
      </c>
    </row>
    <row r="26" spans="1:2" ht="11.45" x14ac:dyDescent="0.2">
      <c r="A26" s="63"/>
    </row>
    <row r="27" spans="1:2" x14ac:dyDescent="0.2">
      <c r="A27" s="64" t="s">
        <v>123</v>
      </c>
      <c r="B27" s="75"/>
    </row>
    <row r="28" spans="1:2" x14ac:dyDescent="0.2">
      <c r="A28" s="63"/>
    </row>
    <row r="29" spans="1:2" x14ac:dyDescent="0.2">
      <c r="A29" s="63"/>
    </row>
    <row r="30" spans="1:2" s="62" customFormat="1" x14ac:dyDescent="0.2">
      <c r="A30" s="61" t="s">
        <v>128</v>
      </c>
    </row>
    <row r="31" spans="1:2" s="62" customFormat="1" x14ac:dyDescent="0.2">
      <c r="A31" s="71" t="s">
        <v>69</v>
      </c>
    </row>
    <row r="33" spans="1:2" s="62" customFormat="1" ht="23.25" customHeight="1" x14ac:dyDescent="0.2">
      <c r="A33" s="107" t="s">
        <v>70</v>
      </c>
      <c r="B33" s="107"/>
    </row>
    <row r="34" spans="1:2" s="62" customFormat="1" ht="12" customHeight="1" x14ac:dyDescent="0.2">
      <c r="A34" s="64" t="s">
        <v>48</v>
      </c>
    </row>
    <row r="35" spans="1:2" x14ac:dyDescent="0.2">
      <c r="A35" s="63"/>
    </row>
    <row r="36" spans="1:2" x14ac:dyDescent="0.2">
      <c r="A36" s="67"/>
    </row>
    <row r="37" spans="1:2" x14ac:dyDescent="0.2">
      <c r="A37" s="72" t="s">
        <v>116</v>
      </c>
    </row>
    <row r="38" spans="1:2" x14ac:dyDescent="0.2">
      <c r="A38" s="73" t="s">
        <v>117</v>
      </c>
    </row>
    <row r="39" spans="1:2" x14ac:dyDescent="0.2">
      <c r="A39" s="74"/>
    </row>
    <row r="40" spans="1:2" x14ac:dyDescent="0.2">
      <c r="A40" s="67" t="s">
        <v>49</v>
      </c>
    </row>
    <row r="41" spans="1:2" x14ac:dyDescent="0.2">
      <c r="A41" s="63"/>
    </row>
    <row r="43" spans="1:2" x14ac:dyDescent="0.2">
      <c r="A43" s="63"/>
    </row>
    <row r="44" spans="1:2" x14ac:dyDescent="0.2">
      <c r="A44" s="63"/>
    </row>
    <row r="45" spans="1:2" x14ac:dyDescent="0.2">
      <c r="A45" s="63"/>
    </row>
    <row r="46" spans="1:2" x14ac:dyDescent="0.2">
      <c r="A46" s="63"/>
    </row>
    <row r="47" spans="1:2" x14ac:dyDescent="0.2">
      <c r="A47" s="65"/>
    </row>
    <row r="48" spans="1:2" x14ac:dyDescent="0.2">
      <c r="A48" s="65"/>
      <c r="B48" s="67"/>
    </row>
    <row r="49" spans="1:2" x14ac:dyDescent="0.2">
      <c r="A49" s="65"/>
      <c r="B49" s="67"/>
    </row>
    <row r="50" spans="1:2" x14ac:dyDescent="0.2">
      <c r="A50" s="66"/>
      <c r="B50" s="67"/>
    </row>
  </sheetData>
  <mergeCells count="1">
    <mergeCell ref="A33:B33"/>
  </mergeCells>
  <hyperlinks>
    <hyperlink ref="A6" location="RHT!A1" display="T1. Réduction de l’horaire de travail RHT" xr:uid="{AE1574D9-6C09-43D6-AA9D-817CBA62EE73}"/>
    <hyperlink ref="A8" location="APG!Zone_d_impression" display="T2. Allocations pour perte de gain Covid-19" xr:uid="{03EEDFC5-80B5-441B-B46A-7EF6E3D9C0CA}"/>
    <hyperlink ref="A10" location="DCR!A1" display="T3. Dépenses pour les de cas de rigueur" xr:uid="{75DE1D18-8D08-4BA8-A9D1-3BBE7521E665}"/>
    <hyperlink ref="A27" location="Explications!Zone_d_impression" display="T11. Définitions : Explications / Informations supplémentaires" xr:uid="{D36435A7-7DEA-4F39-8945-F65D2036A5FB}"/>
    <hyperlink ref="A31" r:id="rId1" xr:uid="{4B4E3C70-BA5E-41D7-ACFD-AC54B5D5D0BA}"/>
    <hyperlink ref="A34" r:id="rId2" xr:uid="{A6A7B828-385F-40E0-B274-F7587219DD07}"/>
    <hyperlink ref="A12" location="Crédits!A1" display="T4. Crédits transitoires Covid-19" xr:uid="{43AE72A1-33CA-4472-B3B8-03CF3329320F}"/>
    <hyperlink ref="A15" location="DExt_Confédération_2020!A1" display="T5. Crédits dépenses extraordinaires de la Confédération (Covid-19), 2020" xr:uid="{B514B380-CEEE-49A4-9F52-3AB70EEE3298}"/>
    <hyperlink ref="A17" location="DExt_Confédération_2021!A1" display="T6. Crédits dépenses extraordinaires de la Confédération (Covid-19), 2021" xr:uid="{36E1568F-A1F9-4C7B-B410-1D91F2B281D8}"/>
    <hyperlink ref="A21" location="DExt_Cantons_2020!A1" display="T7. Dépenses extraordinaires des cantons pour le Covid-19, 2020" xr:uid="{BC877B99-F392-421E-99DD-9C976AE523A3}"/>
    <hyperlink ref="A23" location="DExt_Cantons_2021!A1" display="T8. Dépenses extraordinaires des cantons pour le Covid-19, 2021" xr:uid="{F43166B0-5F1B-442C-9ACB-D5C7B1BF2A79}"/>
    <hyperlink ref="A19" location="DExt_Cantons_2022!Zone_d_impression" display="T7. Crédits dépenses extraordinaires de la Confédération (Covid-19), 2022" xr:uid="{FBDC7C26-7FE5-4AEC-8007-5C89E5D56490}"/>
    <hyperlink ref="A25" location="DExt_Confédération_2022!Zone_d_impression" display="T10. Dépenses extraordinaires des cantons pour le Covid-19, 2022" xr:uid="{47FD1ED6-DA3A-4BE9-AC16-B3868B8E4B13}"/>
  </hyperlinks>
  <pageMargins left="0.7" right="0.7" top="0.75" bottom="0.75" header="0.3" footer="0.3"/>
  <pageSetup paperSize="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67A1-97EE-46AF-B7A0-1EA81E6A7DEB}">
  <sheetPr>
    <pageSetUpPr fitToPage="1"/>
  </sheetPr>
  <dimension ref="A1:I40"/>
  <sheetViews>
    <sheetView workbookViewId="0"/>
  </sheetViews>
  <sheetFormatPr baseColWidth="10" defaultColWidth="11" defaultRowHeight="14.25" x14ac:dyDescent="0.2"/>
  <cols>
    <col min="1" max="1" width="23.875" style="5" customWidth="1"/>
    <col min="2" max="2" width="22.875" style="5" customWidth="1"/>
    <col min="3" max="3" width="21" style="5" customWidth="1"/>
    <col min="4" max="16384" width="11" style="5"/>
  </cols>
  <sheetData>
    <row r="1" spans="1:3" s="54" customFormat="1" ht="12" x14ac:dyDescent="0.2">
      <c r="A1" s="53" t="s">
        <v>108</v>
      </c>
      <c r="C1" s="38" t="s">
        <v>27</v>
      </c>
    </row>
    <row r="3" spans="1:3" x14ac:dyDescent="0.2">
      <c r="A3" s="78" t="s">
        <v>52</v>
      </c>
    </row>
    <row r="4" spans="1:3" ht="22.5" x14ac:dyDescent="0.2">
      <c r="A4" s="43" t="s">
        <v>53</v>
      </c>
      <c r="B4" s="43" t="s">
        <v>94</v>
      </c>
      <c r="C4" s="43" t="s">
        <v>54</v>
      </c>
    </row>
    <row r="5" spans="1:3" x14ac:dyDescent="0.2">
      <c r="A5" s="23" t="s">
        <v>0</v>
      </c>
      <c r="B5" s="40">
        <v>56817512.630000003</v>
      </c>
      <c r="C5" s="41">
        <v>24641572</v>
      </c>
    </row>
    <row r="6" spans="1:3" x14ac:dyDescent="0.2">
      <c r="A6" s="9" t="s">
        <v>1</v>
      </c>
      <c r="B6" s="41">
        <v>35882293.450000003</v>
      </c>
      <c r="C6" s="41">
        <v>12685879</v>
      </c>
    </row>
    <row r="7" spans="1:3" x14ac:dyDescent="0.2">
      <c r="A7" s="9" t="s">
        <v>2</v>
      </c>
      <c r="B7" s="41">
        <v>14174575.279999999</v>
      </c>
      <c r="C7" s="41">
        <v>4573039</v>
      </c>
    </row>
    <row r="8" spans="1:3" x14ac:dyDescent="0.2">
      <c r="A8" s="9" t="s">
        <v>3</v>
      </c>
      <c r="B8" s="41">
        <v>469004.55</v>
      </c>
      <c r="C8" s="41">
        <v>250801</v>
      </c>
    </row>
    <row r="9" spans="1:3" x14ac:dyDescent="0.2">
      <c r="A9" s="9" t="s">
        <v>4</v>
      </c>
      <c r="B9" s="41">
        <v>1533778</v>
      </c>
      <c r="C9" s="41">
        <v>646342</v>
      </c>
    </row>
    <row r="10" spans="1:3" x14ac:dyDescent="0.2">
      <c r="A10" s="9" t="s">
        <v>5</v>
      </c>
      <c r="B10" s="41">
        <v>365078.56</v>
      </c>
      <c r="C10" s="41">
        <v>192077</v>
      </c>
    </row>
    <row r="11" spans="1:3" x14ac:dyDescent="0.2">
      <c r="A11" s="9" t="s">
        <v>6</v>
      </c>
      <c r="B11" s="41">
        <v>490785.69</v>
      </c>
      <c r="C11" s="41">
        <v>210681</v>
      </c>
    </row>
    <row r="12" spans="1:3" x14ac:dyDescent="0.2">
      <c r="A12" s="9" t="s">
        <v>7</v>
      </c>
      <c r="B12" s="41">
        <v>201805.35</v>
      </c>
      <c r="C12" s="41">
        <v>82343</v>
      </c>
    </row>
    <row r="13" spans="1:3" x14ac:dyDescent="0.2">
      <c r="A13" s="9" t="s">
        <v>8</v>
      </c>
      <c r="B13" s="41">
        <v>4162722.84</v>
      </c>
      <c r="C13" s="41">
        <v>1801076</v>
      </c>
    </row>
    <row r="14" spans="1:3" x14ac:dyDescent="0.2">
      <c r="A14" s="50" t="s">
        <v>9</v>
      </c>
      <c r="B14" s="41">
        <v>5451404.7999999998</v>
      </c>
      <c r="C14" s="41">
        <v>3070236</v>
      </c>
    </row>
    <row r="15" spans="1:3" x14ac:dyDescent="0.2">
      <c r="A15" s="51" t="s">
        <v>10</v>
      </c>
      <c r="B15" s="41">
        <v>6019727.6500000004</v>
      </c>
      <c r="C15" s="41">
        <v>1888053</v>
      </c>
    </row>
    <row r="16" spans="1:3" x14ac:dyDescent="0.2">
      <c r="A16" s="51" t="s">
        <v>11</v>
      </c>
      <c r="B16" s="41">
        <v>29341682</v>
      </c>
      <c r="C16" s="41">
        <v>8882947</v>
      </c>
    </row>
    <row r="17" spans="1:3" x14ac:dyDescent="0.2">
      <c r="A17" s="51" t="s">
        <v>12</v>
      </c>
      <c r="B17" s="52">
        <v>2114975</v>
      </c>
      <c r="C17" s="52">
        <v>1825067</v>
      </c>
    </row>
    <row r="18" spans="1:3" x14ac:dyDescent="0.2">
      <c r="A18" s="9" t="s">
        <v>13</v>
      </c>
      <c r="B18" s="41">
        <v>1724665.4499999997</v>
      </c>
      <c r="C18" s="41">
        <v>1037705</v>
      </c>
    </row>
    <row r="19" spans="1:3" x14ac:dyDescent="0.2">
      <c r="A19" s="9" t="s">
        <v>14</v>
      </c>
      <c r="B19" s="41">
        <v>1614191.4499999997</v>
      </c>
      <c r="C19" s="41">
        <v>611125</v>
      </c>
    </row>
    <row r="20" spans="1:3" x14ac:dyDescent="0.2">
      <c r="A20" s="9" t="s">
        <v>15</v>
      </c>
      <c r="B20" s="41">
        <v>267511.2</v>
      </c>
      <c r="C20" s="41">
        <v>128519</v>
      </c>
    </row>
    <row r="21" spans="1:3" x14ac:dyDescent="0.2">
      <c r="A21" s="9" t="s">
        <v>16</v>
      </c>
      <c r="B21" s="41">
        <v>14809618</v>
      </c>
      <c r="C21" s="41">
        <v>4453918</v>
      </c>
    </row>
    <row r="22" spans="1:3" x14ac:dyDescent="0.2">
      <c r="A22" s="9" t="s">
        <v>17</v>
      </c>
      <c r="B22" s="41">
        <v>3592286.95</v>
      </c>
      <c r="C22" s="41">
        <v>1769921</v>
      </c>
    </row>
    <row r="23" spans="1:3" x14ac:dyDescent="0.2">
      <c r="A23" s="9" t="s">
        <v>18</v>
      </c>
      <c r="B23" s="41">
        <v>14945103.049999999</v>
      </c>
      <c r="C23" s="41">
        <v>5307887</v>
      </c>
    </row>
    <row r="24" spans="1:3" x14ac:dyDescent="0.2">
      <c r="A24" s="9" t="s">
        <v>19</v>
      </c>
      <c r="B24" s="41">
        <v>5846587.1799999997</v>
      </c>
      <c r="C24" s="41">
        <v>2484200</v>
      </c>
    </row>
    <row r="25" spans="1:3" x14ac:dyDescent="0.2">
      <c r="A25" s="9" t="s">
        <v>20</v>
      </c>
      <c r="B25" s="41">
        <v>3440930</v>
      </c>
      <c r="C25" s="41">
        <v>2681134</v>
      </c>
    </row>
    <row r="26" spans="1:3" x14ac:dyDescent="0.2">
      <c r="A26" s="9" t="s">
        <v>21</v>
      </c>
      <c r="B26" s="41">
        <v>24152174</v>
      </c>
      <c r="C26" s="41">
        <v>13944552</v>
      </c>
    </row>
    <row r="27" spans="1:3" x14ac:dyDescent="0.2">
      <c r="A27" s="9" t="s">
        <v>22</v>
      </c>
      <c r="B27" s="41">
        <v>10733541</v>
      </c>
      <c r="C27" s="41">
        <v>2217147</v>
      </c>
    </row>
    <row r="28" spans="1:3" x14ac:dyDescent="0.2">
      <c r="A28" s="9" t="s">
        <v>23</v>
      </c>
      <c r="B28" s="41">
        <v>10295253.940000001</v>
      </c>
      <c r="C28" s="41">
        <v>2961235</v>
      </c>
    </row>
    <row r="29" spans="1:3" x14ac:dyDescent="0.2">
      <c r="A29" s="9" t="s">
        <v>24</v>
      </c>
      <c r="B29" s="41">
        <v>30593870.98</v>
      </c>
      <c r="C29" s="41">
        <v>9431859</v>
      </c>
    </row>
    <row r="30" spans="1:3" x14ac:dyDescent="0.2">
      <c r="A30" s="9" t="s">
        <v>25</v>
      </c>
      <c r="B30" s="41">
        <v>1773114.0699999998</v>
      </c>
      <c r="C30" s="41">
        <v>1081989</v>
      </c>
    </row>
    <row r="31" spans="1:3" s="44" customFormat="1" ht="15" x14ac:dyDescent="0.2">
      <c r="A31" s="48" t="s">
        <v>26</v>
      </c>
      <c r="B31" s="49">
        <v>280814193.06999999</v>
      </c>
      <c r="C31" s="49">
        <v>108861304</v>
      </c>
    </row>
    <row r="32" spans="1:3" s="44" customFormat="1" ht="15" x14ac:dyDescent="0.2">
      <c r="A32" s="12"/>
      <c r="B32" s="42"/>
      <c r="C32" s="42"/>
    </row>
    <row r="33" spans="1:9" x14ac:dyDescent="0.2">
      <c r="A33" s="9" t="s">
        <v>46</v>
      </c>
      <c r="B33" s="46"/>
      <c r="C33" s="47"/>
    </row>
    <row r="34" spans="1:9" ht="84.75" customHeight="1" x14ac:dyDescent="0.2">
      <c r="A34" s="114" t="s">
        <v>95</v>
      </c>
      <c r="B34" s="114"/>
      <c r="C34" s="114"/>
      <c r="E34" s="9"/>
      <c r="F34" s="37"/>
      <c r="G34" s="37"/>
      <c r="H34" s="37"/>
      <c r="I34" s="37"/>
    </row>
    <row r="35" spans="1:9" ht="60" customHeight="1" x14ac:dyDescent="0.2">
      <c r="A35" s="114" t="s">
        <v>107</v>
      </c>
      <c r="B35" s="114"/>
      <c r="C35" s="114"/>
      <c r="D35" s="37"/>
      <c r="E35" s="37"/>
      <c r="F35" s="37"/>
      <c r="G35" s="37"/>
    </row>
    <row r="36" spans="1:9" ht="15" customHeight="1" x14ac:dyDescent="0.2">
      <c r="A36" s="37"/>
      <c r="B36" s="37"/>
      <c r="C36" s="37"/>
      <c r="D36" s="37"/>
      <c r="E36" s="37"/>
      <c r="F36" s="37"/>
      <c r="G36" s="37"/>
    </row>
    <row r="37" spans="1:9" x14ac:dyDescent="0.2">
      <c r="A37" s="9" t="s">
        <v>97</v>
      </c>
      <c r="E37" s="112"/>
      <c r="F37" s="112"/>
      <c r="G37" s="112"/>
      <c r="H37" s="112"/>
      <c r="I37" s="112"/>
    </row>
    <row r="38" spans="1:9" x14ac:dyDescent="0.2">
      <c r="A38" s="68" t="s">
        <v>99</v>
      </c>
      <c r="E38" s="18"/>
      <c r="F38" s="37"/>
      <c r="G38" s="37"/>
      <c r="H38" s="37"/>
      <c r="I38" s="37"/>
    </row>
    <row r="39" spans="1:9" x14ac:dyDescent="0.2">
      <c r="A39" s="69" t="s">
        <v>100</v>
      </c>
    </row>
    <row r="40" spans="1:9" x14ac:dyDescent="0.2">
      <c r="A40" s="2" t="s">
        <v>49</v>
      </c>
    </row>
  </sheetData>
  <mergeCells count="3">
    <mergeCell ref="A34:C34"/>
    <mergeCell ref="E37:I37"/>
    <mergeCell ref="A35:C35"/>
  </mergeCells>
  <pageMargins left="0.7" right="0.7" top="0.75" bottom="0.75" header="0.3" footer="0.3"/>
  <pageSetup paperSize="9" scale="7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CAE76-1776-48A1-8C74-672F5FCB03C5}">
  <sheetPr>
    <tabColor theme="0"/>
    <pageSetUpPr fitToPage="1"/>
  </sheetPr>
  <dimension ref="A1:I41"/>
  <sheetViews>
    <sheetView workbookViewId="0"/>
  </sheetViews>
  <sheetFormatPr baseColWidth="10" defaultColWidth="11" defaultRowHeight="14.25" x14ac:dyDescent="0.2"/>
  <cols>
    <col min="1" max="1" width="23.875" style="5" customWidth="1"/>
    <col min="2" max="2" width="22.875" style="5" customWidth="1"/>
    <col min="3" max="3" width="21" style="5" customWidth="1"/>
    <col min="4" max="16384" width="11" style="5"/>
  </cols>
  <sheetData>
    <row r="1" spans="1:3" s="54" customFormat="1" ht="12" x14ac:dyDescent="0.2">
      <c r="A1" s="53" t="s">
        <v>113</v>
      </c>
      <c r="C1" s="38" t="s">
        <v>27</v>
      </c>
    </row>
    <row r="3" spans="1:3" x14ac:dyDescent="0.2">
      <c r="A3" s="78" t="s">
        <v>52</v>
      </c>
    </row>
    <row r="4" spans="1:3" ht="22.5" x14ac:dyDescent="0.2">
      <c r="A4" s="43" t="s">
        <v>53</v>
      </c>
      <c r="B4" s="43" t="s">
        <v>94</v>
      </c>
      <c r="C4" s="43" t="s">
        <v>54</v>
      </c>
    </row>
    <row r="5" spans="1:3" x14ac:dyDescent="0.2">
      <c r="A5" s="23" t="s">
        <v>0</v>
      </c>
      <c r="B5" s="98">
        <v>42587202.82</v>
      </c>
      <c r="C5" s="98">
        <v>21694748</v>
      </c>
    </row>
    <row r="6" spans="1:3" x14ac:dyDescent="0.2">
      <c r="A6" s="9" t="s">
        <v>1</v>
      </c>
      <c r="B6" s="99">
        <v>20716083</v>
      </c>
      <c r="C6" s="99">
        <v>6874593</v>
      </c>
    </row>
    <row r="7" spans="1:3" x14ac:dyDescent="0.2">
      <c r="A7" s="9" t="s">
        <v>2</v>
      </c>
      <c r="B7" s="99">
        <v>6333137.2599999998</v>
      </c>
      <c r="C7" s="99">
        <v>6321973</v>
      </c>
    </row>
    <row r="8" spans="1:3" x14ac:dyDescent="0.2">
      <c r="A8" s="9" t="s">
        <v>3</v>
      </c>
      <c r="B8" s="99"/>
      <c r="C8" s="99">
        <v>210646</v>
      </c>
    </row>
    <row r="9" spans="1:3" x14ac:dyDescent="0.2">
      <c r="A9" s="9" t="s">
        <v>4</v>
      </c>
      <c r="B9" s="99">
        <v>1661534</v>
      </c>
      <c r="C9" s="99">
        <v>573342</v>
      </c>
    </row>
    <row r="10" spans="1:3" x14ac:dyDescent="0.2">
      <c r="A10" s="9" t="s">
        <v>5</v>
      </c>
      <c r="B10" s="99">
        <v>245801.39</v>
      </c>
      <c r="C10" s="99">
        <v>165667.38</v>
      </c>
    </row>
    <row r="11" spans="1:3" x14ac:dyDescent="0.2">
      <c r="A11" s="9" t="s">
        <v>6</v>
      </c>
      <c r="B11" s="99">
        <v>65127.24</v>
      </c>
      <c r="C11" s="99"/>
    </row>
    <row r="12" spans="1:3" x14ac:dyDescent="0.2">
      <c r="A12" s="9" t="s">
        <v>7</v>
      </c>
      <c r="B12" s="99"/>
      <c r="C12" s="99">
        <v>137265</v>
      </c>
    </row>
    <row r="13" spans="1:3" x14ac:dyDescent="0.2">
      <c r="A13" s="9" t="s">
        <v>8</v>
      </c>
      <c r="B13" s="99">
        <v>723553.58</v>
      </c>
      <c r="C13" s="99">
        <v>637057</v>
      </c>
    </row>
    <row r="14" spans="1:3" x14ac:dyDescent="0.2">
      <c r="A14" s="50" t="s">
        <v>9</v>
      </c>
      <c r="B14" s="99">
        <v>1505426</v>
      </c>
      <c r="C14" s="99">
        <v>1305426</v>
      </c>
    </row>
    <row r="15" spans="1:3" x14ac:dyDescent="0.2">
      <c r="A15" s="51" t="s">
        <v>10</v>
      </c>
      <c r="B15" s="99">
        <v>1705855.3</v>
      </c>
      <c r="C15" s="99">
        <v>1652550</v>
      </c>
    </row>
    <row r="16" spans="1:3" x14ac:dyDescent="0.2">
      <c r="A16" s="51" t="s">
        <v>11</v>
      </c>
      <c r="B16" s="99">
        <v>7687594</v>
      </c>
      <c r="C16" s="99">
        <v>7117594</v>
      </c>
    </row>
    <row r="17" spans="1:3" x14ac:dyDescent="0.2">
      <c r="A17" s="51" t="s">
        <v>12</v>
      </c>
      <c r="B17" s="52">
        <v>1451393</v>
      </c>
      <c r="C17" s="52">
        <v>1308897</v>
      </c>
    </row>
    <row r="18" spans="1:3" x14ac:dyDescent="0.2">
      <c r="A18" s="9" t="s">
        <v>13</v>
      </c>
      <c r="B18" s="99">
        <v>1013481.95</v>
      </c>
      <c r="C18" s="99">
        <v>681552</v>
      </c>
    </row>
    <row r="19" spans="1:3" x14ac:dyDescent="0.2">
      <c r="A19" s="9" t="s">
        <v>14</v>
      </c>
      <c r="B19" s="99">
        <v>801098.8</v>
      </c>
      <c r="C19" s="99">
        <v>392345</v>
      </c>
    </row>
    <row r="20" spans="1:3" x14ac:dyDescent="0.2">
      <c r="A20" s="9" t="s">
        <v>15</v>
      </c>
      <c r="B20" s="99">
        <v>180584.1</v>
      </c>
      <c r="C20" s="99">
        <v>180584</v>
      </c>
    </row>
    <row r="21" spans="1:3" x14ac:dyDescent="0.2">
      <c r="A21" s="9" t="s">
        <v>16</v>
      </c>
      <c r="B21" s="99">
        <v>-1122964</v>
      </c>
      <c r="C21" s="99">
        <v>2057036</v>
      </c>
    </row>
    <row r="22" spans="1:3" x14ac:dyDescent="0.2">
      <c r="A22" s="9" t="s">
        <v>17</v>
      </c>
      <c r="B22" s="99">
        <v>3164156.5</v>
      </c>
      <c r="C22" s="99">
        <v>1928656</v>
      </c>
    </row>
    <row r="23" spans="1:3" x14ac:dyDescent="0.2">
      <c r="A23" s="9" t="s">
        <v>18</v>
      </c>
      <c r="B23" s="99">
        <v>3769924.04</v>
      </c>
      <c r="C23" s="99">
        <v>1841016</v>
      </c>
    </row>
    <row r="24" spans="1:3" x14ac:dyDescent="0.2">
      <c r="A24" s="9" t="s">
        <v>19</v>
      </c>
      <c r="B24" s="99">
        <v>1030516.72</v>
      </c>
      <c r="C24" s="99">
        <v>837939</v>
      </c>
    </row>
    <row r="25" spans="1:3" x14ac:dyDescent="0.2">
      <c r="A25" s="9" t="s">
        <v>20</v>
      </c>
      <c r="B25" s="99">
        <v>593752</v>
      </c>
      <c r="C25" s="99">
        <v>593752</v>
      </c>
    </row>
    <row r="26" spans="1:3" x14ac:dyDescent="0.2">
      <c r="A26" s="9" t="s">
        <v>21</v>
      </c>
      <c r="B26" s="99">
        <v>9769615.5</v>
      </c>
      <c r="C26" s="99">
        <v>4053464</v>
      </c>
    </row>
    <row r="27" spans="1:3" x14ac:dyDescent="0.2">
      <c r="A27" s="9" t="s">
        <v>22</v>
      </c>
      <c r="B27" s="99">
        <v>6785521</v>
      </c>
      <c r="C27" s="99">
        <v>4186126</v>
      </c>
    </row>
    <row r="28" spans="1:3" x14ac:dyDescent="0.2">
      <c r="A28" s="9" t="s">
        <v>23</v>
      </c>
      <c r="B28" s="99">
        <v>2095514</v>
      </c>
      <c r="C28" s="99">
        <v>1307202</v>
      </c>
    </row>
    <row r="29" spans="1:3" x14ac:dyDescent="0.2">
      <c r="A29" s="9" t="s">
        <v>24</v>
      </c>
      <c r="B29" s="99">
        <v>9777068</v>
      </c>
      <c r="C29" s="99">
        <v>9777068</v>
      </c>
    </row>
    <row r="30" spans="1:3" x14ac:dyDescent="0.2">
      <c r="A30" s="9" t="s">
        <v>25</v>
      </c>
      <c r="B30" s="99">
        <v>572214.86</v>
      </c>
      <c r="C30" s="99">
        <v>370494.5</v>
      </c>
    </row>
    <row r="31" spans="1:3" s="44" customFormat="1" ht="15" x14ac:dyDescent="0.2">
      <c r="A31" s="48" t="s">
        <v>26</v>
      </c>
      <c r="B31" s="102">
        <f>SUM(B5:B30)</f>
        <v>123113191.05999999</v>
      </c>
      <c r="C31" s="102">
        <f>SUM(C5:C30)</f>
        <v>76206992.879999995</v>
      </c>
    </row>
    <row r="32" spans="1:3" s="44" customFormat="1" ht="15" x14ac:dyDescent="0.2">
      <c r="A32" s="12"/>
      <c r="B32" s="42"/>
      <c r="C32" s="42"/>
    </row>
    <row r="33" spans="1:9" x14ac:dyDescent="0.2">
      <c r="A33" s="9" t="s">
        <v>46</v>
      </c>
      <c r="B33" s="46"/>
      <c r="C33" s="47"/>
    </row>
    <row r="34" spans="1:9" ht="84.75" customHeight="1" x14ac:dyDescent="0.2">
      <c r="A34" s="114" t="s">
        <v>95</v>
      </c>
      <c r="B34" s="114"/>
      <c r="C34" s="114"/>
      <c r="E34" s="9"/>
      <c r="F34" s="37"/>
      <c r="G34" s="37"/>
      <c r="H34" s="37"/>
      <c r="I34" s="37"/>
    </row>
    <row r="35" spans="1:9" ht="60" customHeight="1" x14ac:dyDescent="0.2">
      <c r="A35" s="112" t="s">
        <v>125</v>
      </c>
      <c r="B35" s="112"/>
      <c r="C35" s="112"/>
      <c r="D35" s="37"/>
      <c r="E35" s="37"/>
      <c r="F35" s="37"/>
      <c r="G35" s="37"/>
    </row>
    <row r="36" spans="1:9" ht="15" customHeight="1" x14ac:dyDescent="0.2">
      <c r="A36" s="112" t="s">
        <v>124</v>
      </c>
      <c r="B36" s="115"/>
      <c r="C36" s="115"/>
      <c r="D36" s="37"/>
      <c r="E36" s="37"/>
      <c r="F36" s="37"/>
      <c r="G36" s="37"/>
    </row>
    <row r="37" spans="1:9" ht="15" customHeight="1" x14ac:dyDescent="0.2">
      <c r="A37" s="37"/>
      <c r="B37" s="37"/>
      <c r="C37" s="37"/>
      <c r="D37" s="37"/>
      <c r="E37" s="37"/>
      <c r="F37" s="37"/>
      <c r="G37" s="37"/>
    </row>
    <row r="38" spans="1:9" x14ac:dyDescent="0.2">
      <c r="A38" s="9" t="s">
        <v>97</v>
      </c>
      <c r="E38" s="112"/>
      <c r="F38" s="112"/>
      <c r="G38" s="112"/>
      <c r="H38" s="112"/>
      <c r="I38" s="112"/>
    </row>
    <row r="39" spans="1:9" x14ac:dyDescent="0.2">
      <c r="A39" s="68" t="s">
        <v>116</v>
      </c>
      <c r="E39" s="18"/>
      <c r="F39" s="37"/>
      <c r="G39" s="37"/>
      <c r="H39" s="37"/>
      <c r="I39" s="37"/>
    </row>
    <row r="40" spans="1:9" x14ac:dyDescent="0.2">
      <c r="A40" s="69" t="s">
        <v>117</v>
      </c>
    </row>
    <row r="41" spans="1:9" x14ac:dyDescent="0.2">
      <c r="A41" s="2" t="s">
        <v>49</v>
      </c>
    </row>
  </sheetData>
  <mergeCells count="4">
    <mergeCell ref="A34:C34"/>
    <mergeCell ref="A35:C35"/>
    <mergeCell ref="E38:I38"/>
    <mergeCell ref="A36:C36"/>
  </mergeCells>
  <pageMargins left="0.7" right="0.7" top="0.75" bottom="0.75" header="0.3" footer="0.3"/>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D5AC-F291-486C-B73B-6BB81944FBB2}">
  <dimension ref="A1:D27"/>
  <sheetViews>
    <sheetView zoomScaleNormal="100" workbookViewId="0"/>
  </sheetViews>
  <sheetFormatPr baseColWidth="10" defaultColWidth="11" defaultRowHeight="11.25" x14ac:dyDescent="0.2"/>
  <cols>
    <col min="1" max="1" width="85.375" style="60" customWidth="1"/>
    <col min="2" max="16384" width="11" style="45"/>
  </cols>
  <sheetData>
    <row r="1" spans="1:4" s="55" customFormat="1" ht="12" x14ac:dyDescent="0.2">
      <c r="A1" s="86" t="s">
        <v>79</v>
      </c>
      <c r="D1" s="56"/>
    </row>
    <row r="3" spans="1:4" x14ac:dyDescent="0.2">
      <c r="A3" s="57" t="s">
        <v>59</v>
      </c>
    </row>
    <row r="4" spans="1:4" ht="56.25" x14ac:dyDescent="0.2">
      <c r="A4" s="58" t="s">
        <v>58</v>
      </c>
    </row>
    <row r="5" spans="1:4" x14ac:dyDescent="0.2">
      <c r="A5" s="79" t="s">
        <v>71</v>
      </c>
    </row>
    <row r="6" spans="1:4" ht="12" x14ac:dyDescent="0.2">
      <c r="A6" s="80" t="s">
        <v>72</v>
      </c>
    </row>
    <row r="8" spans="1:4" x14ac:dyDescent="0.2">
      <c r="A8" s="57" t="s">
        <v>61</v>
      </c>
    </row>
    <row r="9" spans="1:4" ht="55.9" customHeight="1" x14ac:dyDescent="0.2">
      <c r="A9" s="58" t="s">
        <v>60</v>
      </c>
    </row>
    <row r="10" spans="1:4" x14ac:dyDescent="0.2">
      <c r="A10" s="79" t="s">
        <v>71</v>
      </c>
    </row>
    <row r="11" spans="1:4" ht="12" x14ac:dyDescent="0.2">
      <c r="A11" s="80" t="s">
        <v>73</v>
      </c>
    </row>
    <row r="13" spans="1:4" x14ac:dyDescent="0.2">
      <c r="A13" s="59" t="s">
        <v>64</v>
      </c>
    </row>
    <row r="14" spans="1:4" ht="46.15" customHeight="1" x14ac:dyDescent="0.2">
      <c r="A14" s="60" t="s">
        <v>63</v>
      </c>
    </row>
    <row r="15" spans="1:4" x14ac:dyDescent="0.2">
      <c r="A15" s="79" t="s">
        <v>71</v>
      </c>
    </row>
    <row r="16" spans="1:4" ht="12" x14ac:dyDescent="0.2">
      <c r="A16" s="80" t="s">
        <v>74</v>
      </c>
    </row>
    <row r="18" spans="1:1" x14ac:dyDescent="0.2">
      <c r="A18" s="59" t="s">
        <v>62</v>
      </c>
    </row>
    <row r="19" spans="1:1" ht="67.5" x14ac:dyDescent="0.2">
      <c r="A19" s="60" t="s">
        <v>111</v>
      </c>
    </row>
    <row r="20" spans="1:1" x14ac:dyDescent="0.2">
      <c r="A20" s="79" t="s">
        <v>71</v>
      </c>
    </row>
    <row r="21" spans="1:1" ht="12" x14ac:dyDescent="0.2">
      <c r="A21" s="80" t="s">
        <v>75</v>
      </c>
    </row>
    <row r="22" spans="1:1" x14ac:dyDescent="0.2">
      <c r="A22" s="79"/>
    </row>
    <row r="24" spans="1:1" x14ac:dyDescent="0.2">
      <c r="A24" s="45"/>
    </row>
    <row r="25" spans="1:1" x14ac:dyDescent="0.2">
      <c r="A25" s="68" t="s">
        <v>99</v>
      </c>
    </row>
    <row r="26" spans="1:1" x14ac:dyDescent="0.2">
      <c r="A26" s="69" t="s">
        <v>100</v>
      </c>
    </row>
    <row r="27" spans="1:1" x14ac:dyDescent="0.2">
      <c r="A27" s="78" t="s">
        <v>49</v>
      </c>
    </row>
  </sheetData>
  <hyperlinks>
    <hyperlink ref="A6" r:id="rId1" xr:uid="{1D404815-17B9-4BAE-B11D-4B9C974E8745}"/>
    <hyperlink ref="A11" r:id="rId2" xr:uid="{D67D7B1B-B79F-4879-A467-83EB39EB41C1}"/>
    <hyperlink ref="A16" r:id="rId3" xr:uid="{30FC8A4C-18C0-4489-861E-50A468039DED}"/>
    <hyperlink ref="A21" r:id="rId4" xr:uid="{3B47401C-EB75-49FD-BBA8-DFB6116CCB43}"/>
  </hyperlinks>
  <pageMargins left="0.7" right="0.7" top="0.78740157499999996" bottom="0.78740157499999996"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BD2B-96C1-462C-8443-775A3BB27A77}">
  <sheetPr>
    <pageSetUpPr fitToPage="1"/>
  </sheetPr>
  <dimension ref="A1:M33"/>
  <sheetViews>
    <sheetView zoomScaleNormal="100" workbookViewId="0"/>
  </sheetViews>
  <sheetFormatPr baseColWidth="10" defaultColWidth="11.25" defaultRowHeight="14.25" x14ac:dyDescent="0.2"/>
  <cols>
    <col min="1" max="1" width="29" style="3" customWidth="1"/>
    <col min="2" max="2" width="12" style="3" customWidth="1"/>
    <col min="3" max="3" width="15.75" style="3" customWidth="1"/>
    <col min="4" max="6" width="12" style="3" customWidth="1"/>
    <col min="7" max="7" width="15.875" style="3" customWidth="1"/>
    <col min="8" max="10" width="12" style="3" customWidth="1"/>
    <col min="11" max="11" width="15.875" style="3" customWidth="1"/>
    <col min="12" max="13" width="12" style="3" customWidth="1"/>
    <col min="14" max="16384" width="11.25" style="3"/>
  </cols>
  <sheetData>
    <row r="1" spans="1:13" s="7" customFormat="1" ht="12" customHeight="1" x14ac:dyDescent="0.2">
      <c r="A1" s="6" t="s">
        <v>101</v>
      </c>
      <c r="B1" s="9"/>
      <c r="C1" s="9"/>
      <c r="D1" s="9"/>
      <c r="E1" s="9"/>
      <c r="F1" s="9"/>
      <c r="G1" s="9"/>
      <c r="H1" s="9"/>
      <c r="I1" s="19"/>
      <c r="J1" s="9"/>
      <c r="K1" s="9"/>
      <c r="L1" s="9"/>
      <c r="M1" s="19" t="s">
        <v>27</v>
      </c>
    </row>
    <row r="2" spans="1:13" s="7" customFormat="1" ht="12" x14ac:dyDescent="0.2">
      <c r="A2" s="9"/>
      <c r="B2" s="9"/>
      <c r="C2" s="9"/>
      <c r="D2" s="9"/>
      <c r="E2" s="9"/>
      <c r="F2" s="9"/>
      <c r="G2" s="9"/>
      <c r="H2" s="9"/>
      <c r="I2" s="9"/>
      <c r="J2" s="9"/>
      <c r="K2" s="9"/>
      <c r="L2" s="9"/>
      <c r="M2" s="9"/>
    </row>
    <row r="3" spans="1:13" s="9" customFormat="1" ht="11.25" x14ac:dyDescent="0.2">
      <c r="A3" s="21"/>
      <c r="B3" s="108">
        <v>2020</v>
      </c>
      <c r="C3" s="109"/>
      <c r="D3" s="109"/>
      <c r="E3" s="109"/>
      <c r="F3" s="108">
        <v>2021</v>
      </c>
      <c r="G3" s="109"/>
      <c r="H3" s="109"/>
      <c r="I3" s="109"/>
      <c r="J3" s="108">
        <v>2022</v>
      </c>
      <c r="K3" s="109"/>
      <c r="L3" s="109"/>
      <c r="M3" s="109"/>
    </row>
    <row r="4" spans="1:13" s="9" customFormat="1" ht="27.6" customHeight="1" x14ac:dyDescent="0.2">
      <c r="A4" s="11" t="s">
        <v>29</v>
      </c>
      <c r="B4" s="10" t="s">
        <v>40</v>
      </c>
      <c r="C4" s="10" t="s">
        <v>41</v>
      </c>
      <c r="D4" s="10" t="s">
        <v>43</v>
      </c>
      <c r="E4" s="22" t="s">
        <v>42</v>
      </c>
      <c r="F4" s="10" t="s">
        <v>40</v>
      </c>
      <c r="G4" s="10" t="s">
        <v>41</v>
      </c>
      <c r="H4" s="10" t="s">
        <v>43</v>
      </c>
      <c r="I4" s="22" t="s">
        <v>42</v>
      </c>
      <c r="J4" s="10" t="s">
        <v>40</v>
      </c>
      <c r="K4" s="10" t="s">
        <v>41</v>
      </c>
      <c r="L4" s="10" t="s">
        <v>43</v>
      </c>
      <c r="M4" s="22" t="s">
        <v>42</v>
      </c>
    </row>
    <row r="5" spans="1:13" s="9" customFormat="1" ht="11.25" x14ac:dyDescent="0.2">
      <c r="A5" s="32" t="s">
        <v>28</v>
      </c>
      <c r="B5" s="24">
        <v>200</v>
      </c>
      <c r="C5" s="24">
        <v>842.33333333333258</v>
      </c>
      <c r="D5" s="24">
        <v>12097078.039999999</v>
      </c>
      <c r="E5" s="25">
        <v>418415</v>
      </c>
      <c r="F5" s="14">
        <v>133</v>
      </c>
      <c r="G5" s="14">
        <v>349.74999999999875</v>
      </c>
      <c r="H5" s="14">
        <v>6173288.5599999996</v>
      </c>
      <c r="I5" s="14">
        <v>202998</v>
      </c>
      <c r="J5" s="92">
        <v>5</v>
      </c>
      <c r="K5" s="14">
        <v>2.75</v>
      </c>
      <c r="L5" s="14">
        <v>69150.649999999994</v>
      </c>
      <c r="M5" s="14">
        <v>1774</v>
      </c>
    </row>
    <row r="6" spans="1:13" s="9" customFormat="1" ht="11.25" x14ac:dyDescent="0.2">
      <c r="A6" s="33" t="s">
        <v>30</v>
      </c>
      <c r="B6" s="14">
        <v>2812</v>
      </c>
      <c r="C6" s="14">
        <v>9269.8333333333139</v>
      </c>
      <c r="D6" s="14">
        <v>164555157.34999999</v>
      </c>
      <c r="E6" s="26">
        <v>5301344</v>
      </c>
      <c r="F6" s="14">
        <v>1677</v>
      </c>
      <c r="G6" s="14">
        <v>5140.2499999999964</v>
      </c>
      <c r="H6" s="14">
        <v>87272839.25</v>
      </c>
      <c r="I6" s="14">
        <v>2841987</v>
      </c>
      <c r="J6" s="92">
        <v>252</v>
      </c>
      <c r="K6" s="14">
        <v>424.24999999999881</v>
      </c>
      <c r="L6" s="14">
        <v>7950545.4699999997</v>
      </c>
      <c r="M6" s="14">
        <v>236677</v>
      </c>
    </row>
    <row r="7" spans="1:13" s="9" customFormat="1" ht="11.25" x14ac:dyDescent="0.2">
      <c r="A7" s="33" t="s">
        <v>31</v>
      </c>
      <c r="B7" s="14">
        <v>2254</v>
      </c>
      <c r="C7" s="14">
        <v>2571.4999999999923</v>
      </c>
      <c r="D7" s="14">
        <v>59962794.210000001</v>
      </c>
      <c r="E7" s="26">
        <v>2183766</v>
      </c>
      <c r="F7" s="14">
        <v>657</v>
      </c>
      <c r="G7" s="14">
        <v>1101.9999999999982</v>
      </c>
      <c r="H7" s="14">
        <v>25325206.129999999</v>
      </c>
      <c r="I7" s="14">
        <v>833794</v>
      </c>
      <c r="J7" s="92">
        <v>115</v>
      </c>
      <c r="K7" s="14">
        <v>190.41666666666598</v>
      </c>
      <c r="L7" s="14">
        <v>3636715.42</v>
      </c>
      <c r="M7" s="14">
        <v>115185</v>
      </c>
    </row>
    <row r="8" spans="1:13" s="9" customFormat="1" ht="11.25" x14ac:dyDescent="0.2">
      <c r="A8" s="33" t="s">
        <v>32</v>
      </c>
      <c r="B8" s="14">
        <v>2205</v>
      </c>
      <c r="C8" s="14">
        <v>5221.833333333323</v>
      </c>
      <c r="D8" s="14">
        <v>102907235.50999999</v>
      </c>
      <c r="E8" s="26">
        <v>3319231</v>
      </c>
      <c r="F8" s="14">
        <v>1672</v>
      </c>
      <c r="G8" s="14">
        <v>3790.6666666666524</v>
      </c>
      <c r="H8" s="14">
        <v>68944232.090000004</v>
      </c>
      <c r="I8" s="14">
        <v>2219928</v>
      </c>
      <c r="J8" s="92">
        <v>140</v>
      </c>
      <c r="K8" s="14">
        <v>178.74999999999986</v>
      </c>
      <c r="L8" s="14">
        <v>2909170.95</v>
      </c>
      <c r="M8" s="14">
        <v>81444</v>
      </c>
    </row>
    <row r="9" spans="1:13" s="9" customFormat="1" ht="11.25" x14ac:dyDescent="0.2">
      <c r="A9" s="33" t="s">
        <v>83</v>
      </c>
      <c r="B9" s="14">
        <v>1049</v>
      </c>
      <c r="C9" s="14">
        <v>2873.2499999999909</v>
      </c>
      <c r="D9" s="14">
        <v>56730292.800000004</v>
      </c>
      <c r="E9" s="26">
        <v>1989632</v>
      </c>
      <c r="F9" s="14">
        <v>385</v>
      </c>
      <c r="G9" s="14">
        <v>1552.9999999999991</v>
      </c>
      <c r="H9" s="14">
        <v>29445523.93</v>
      </c>
      <c r="I9" s="14">
        <v>1034214</v>
      </c>
      <c r="J9" s="92">
        <v>66</v>
      </c>
      <c r="K9" s="14">
        <v>80.749999999999758</v>
      </c>
      <c r="L9" s="14">
        <v>2133243.7300000004</v>
      </c>
      <c r="M9" s="14">
        <v>56357</v>
      </c>
    </row>
    <row r="10" spans="1:13" s="9" customFormat="1" ht="11.25" x14ac:dyDescent="0.2">
      <c r="A10" s="33" t="s">
        <v>33</v>
      </c>
      <c r="B10" s="14">
        <v>2383</v>
      </c>
      <c r="C10" s="14">
        <v>2709.5833333333298</v>
      </c>
      <c r="D10" s="14">
        <v>57564156.369999997</v>
      </c>
      <c r="E10" s="26">
        <v>1983836</v>
      </c>
      <c r="F10" s="14">
        <v>386</v>
      </c>
      <c r="G10" s="14">
        <v>430.08333333333297</v>
      </c>
      <c r="H10" s="14">
        <v>11772843.609999999</v>
      </c>
      <c r="I10" s="14">
        <v>366034</v>
      </c>
      <c r="J10" s="92">
        <v>25</v>
      </c>
      <c r="K10" s="14">
        <v>23.499999999999901</v>
      </c>
      <c r="L10" s="14">
        <v>615322.44999999995</v>
      </c>
      <c r="M10" s="14">
        <v>16650</v>
      </c>
    </row>
    <row r="11" spans="1:13" s="9" customFormat="1" ht="11.25" x14ac:dyDescent="0.2">
      <c r="A11" s="33" t="s">
        <v>34</v>
      </c>
      <c r="B11" s="14">
        <v>1383</v>
      </c>
      <c r="C11" s="14">
        <v>3320.24999999999</v>
      </c>
      <c r="D11" s="14">
        <v>75826005.349999994</v>
      </c>
      <c r="E11" s="26">
        <v>2394145</v>
      </c>
      <c r="F11" s="14">
        <v>544</v>
      </c>
      <c r="G11" s="14">
        <v>1703.0833333333301</v>
      </c>
      <c r="H11" s="14">
        <v>37801043.07</v>
      </c>
      <c r="I11" s="14">
        <v>1129143</v>
      </c>
      <c r="J11" s="92">
        <v>87</v>
      </c>
      <c r="K11" s="14">
        <v>105.083333333333</v>
      </c>
      <c r="L11" s="14">
        <v>2583153.73</v>
      </c>
      <c r="M11" s="14">
        <v>70877</v>
      </c>
    </row>
    <row r="12" spans="1:13" s="9" customFormat="1" ht="11.25" x14ac:dyDescent="0.2">
      <c r="A12" s="33" t="s">
        <v>84</v>
      </c>
      <c r="B12" s="14">
        <v>369</v>
      </c>
      <c r="C12" s="14">
        <v>954.16666666666595</v>
      </c>
      <c r="D12" s="14">
        <v>26023833.949999999</v>
      </c>
      <c r="E12" s="26">
        <v>846857</v>
      </c>
      <c r="F12" s="14">
        <v>196</v>
      </c>
      <c r="G12" s="14">
        <v>324.33333333333297</v>
      </c>
      <c r="H12" s="14">
        <v>8746934.3900000006</v>
      </c>
      <c r="I12" s="14">
        <v>260939</v>
      </c>
      <c r="J12" s="92">
        <v>16</v>
      </c>
      <c r="K12" s="14">
        <v>13.5833333333333</v>
      </c>
      <c r="L12" s="14">
        <v>290605.55</v>
      </c>
      <c r="M12" s="14">
        <v>9294</v>
      </c>
    </row>
    <row r="13" spans="1:13" s="9" customFormat="1" ht="11.25" x14ac:dyDescent="0.2">
      <c r="A13" s="33" t="s">
        <v>35</v>
      </c>
      <c r="B13" s="14">
        <v>631</v>
      </c>
      <c r="C13" s="14">
        <v>1516.99999999999</v>
      </c>
      <c r="D13" s="14">
        <v>12865324.210000001</v>
      </c>
      <c r="E13" s="26">
        <v>362519</v>
      </c>
      <c r="F13" s="14">
        <v>302</v>
      </c>
      <c r="G13" s="14">
        <v>613.66666666666595</v>
      </c>
      <c r="H13" s="14">
        <v>5337937.7</v>
      </c>
      <c r="I13" s="14">
        <v>157766</v>
      </c>
      <c r="J13" s="92">
        <v>25</v>
      </c>
      <c r="K13" s="14">
        <v>22.5833333333333</v>
      </c>
      <c r="L13" s="14">
        <v>289226.15000000002</v>
      </c>
      <c r="M13" s="14">
        <v>8714</v>
      </c>
    </row>
    <row r="14" spans="1:13" s="9" customFormat="1" ht="11.25" x14ac:dyDescent="0.2">
      <c r="A14" s="33"/>
      <c r="B14" s="14"/>
      <c r="C14" s="14"/>
      <c r="D14" s="14"/>
      <c r="E14" s="26"/>
      <c r="F14" s="14"/>
      <c r="G14" s="14"/>
      <c r="H14" s="14"/>
      <c r="I14" s="14"/>
      <c r="J14" s="92"/>
      <c r="K14" s="14"/>
      <c r="L14" s="14"/>
      <c r="M14" s="14"/>
    </row>
    <row r="15" spans="1:13" s="12" customFormat="1" ht="11.25" x14ac:dyDescent="0.2">
      <c r="A15" s="34" t="s">
        <v>36</v>
      </c>
      <c r="B15" s="16">
        <v>13274</v>
      </c>
      <c r="C15" s="16">
        <v>29279.749999999902</v>
      </c>
      <c r="D15" s="16">
        <v>568531877.78999996</v>
      </c>
      <c r="E15" s="27">
        <v>18799745</v>
      </c>
      <c r="F15" s="16">
        <v>5941</v>
      </c>
      <c r="G15" s="16">
        <v>15006.833333333299</v>
      </c>
      <c r="H15" s="16">
        <v>280819848.73000002</v>
      </c>
      <c r="I15" s="16">
        <v>9046803</v>
      </c>
      <c r="J15" s="93">
        <v>731</v>
      </c>
      <c r="K15" s="16">
        <v>1041.6666666666599</v>
      </c>
      <c r="L15" s="16">
        <v>20477134.100000001</v>
      </c>
      <c r="M15" s="16">
        <v>596972</v>
      </c>
    </row>
    <row r="16" spans="1:13" s="12" customFormat="1" ht="11.25" x14ac:dyDescent="0.2">
      <c r="A16" s="35" t="s">
        <v>37</v>
      </c>
      <c r="B16" s="16">
        <v>177839</v>
      </c>
      <c r="C16" s="16">
        <v>503402</v>
      </c>
      <c r="D16" s="16">
        <v>10766754654</v>
      </c>
      <c r="E16" s="27">
        <v>374852779</v>
      </c>
      <c r="F16" s="16">
        <v>73493</v>
      </c>
      <c r="G16" s="16">
        <v>233674</v>
      </c>
      <c r="H16" s="16">
        <v>5127823641</v>
      </c>
      <c r="I16" s="16">
        <v>180067340</v>
      </c>
      <c r="J16" s="93">
        <v>11814</v>
      </c>
      <c r="K16" s="16">
        <v>20399</v>
      </c>
      <c r="L16" s="16">
        <v>384006821</v>
      </c>
      <c r="M16" s="16">
        <v>12248188</v>
      </c>
    </row>
    <row r="17" spans="1:13" s="12" customFormat="1" ht="11.25" x14ac:dyDescent="0.2">
      <c r="A17" s="36" t="s">
        <v>38</v>
      </c>
      <c r="B17" s="15">
        <v>7.4640545662087625</v>
      </c>
      <c r="C17" s="15">
        <v>5.8163753819015218</v>
      </c>
      <c r="D17" s="15">
        <v>5.280438684267617</v>
      </c>
      <c r="E17" s="28">
        <v>5.0152342608082945</v>
      </c>
      <c r="F17" s="15">
        <v>8.0837630794769559</v>
      </c>
      <c r="G17" s="15">
        <v>6.4221236993988633</v>
      </c>
      <c r="H17" s="15">
        <v>5.4763944392447179</v>
      </c>
      <c r="I17" s="15">
        <v>5.0241220867704275</v>
      </c>
      <c r="J17" s="94">
        <v>6.1875740646690369</v>
      </c>
      <c r="K17" s="15">
        <v>5.1064594669673014</v>
      </c>
      <c r="L17" s="15">
        <v>5.3324922840367988</v>
      </c>
      <c r="M17" s="15">
        <v>4.8739617647932905</v>
      </c>
    </row>
    <row r="18" spans="1:13" s="9" customFormat="1" ht="11.25" x14ac:dyDescent="0.2">
      <c r="A18" s="22" t="s">
        <v>44</v>
      </c>
      <c r="B18" s="20"/>
      <c r="C18" s="20"/>
      <c r="D18" s="20"/>
      <c r="E18" s="29"/>
      <c r="F18" s="20"/>
      <c r="G18" s="20"/>
      <c r="H18" s="20"/>
      <c r="I18" s="20"/>
      <c r="J18" s="91"/>
      <c r="K18" s="20"/>
      <c r="L18" s="20"/>
      <c r="M18" s="20"/>
    </row>
    <row r="19" spans="1:13" s="9" customFormat="1" ht="11.25" x14ac:dyDescent="0.2">
      <c r="A19" s="33" t="s">
        <v>45</v>
      </c>
      <c r="B19" s="14">
        <v>508</v>
      </c>
      <c r="C19" s="14">
        <v>2274</v>
      </c>
      <c r="D19" s="14">
        <v>34045887</v>
      </c>
      <c r="E19" s="26">
        <v>1381646</v>
      </c>
      <c r="F19" s="14">
        <v>508</v>
      </c>
      <c r="G19" s="14">
        <v>2274</v>
      </c>
      <c r="H19" s="14">
        <v>34045887</v>
      </c>
      <c r="I19" s="14">
        <v>1381646</v>
      </c>
      <c r="J19" s="92">
        <v>508</v>
      </c>
      <c r="K19" s="14">
        <v>2274</v>
      </c>
      <c r="L19" s="14">
        <v>34045887</v>
      </c>
      <c r="M19" s="14">
        <v>1381646</v>
      </c>
    </row>
    <row r="20" spans="1:13" s="9" customFormat="1" ht="11.25" x14ac:dyDescent="0.2">
      <c r="A20" s="84" t="s">
        <v>77</v>
      </c>
      <c r="B20" s="17">
        <v>350.07677165354329</v>
      </c>
      <c r="C20" s="17">
        <v>221.37291116974495</v>
      </c>
      <c r="D20" s="17">
        <v>316.24244814065207</v>
      </c>
      <c r="E20" s="30">
        <v>271.30884394410725</v>
      </c>
      <c r="F20" s="17">
        <v>144.67125984251967</v>
      </c>
      <c r="G20" s="17">
        <v>102.75901495162709</v>
      </c>
      <c r="H20" s="17">
        <v>150.61506962647206</v>
      </c>
      <c r="I20" s="17">
        <v>130.32813036045411</v>
      </c>
      <c r="J20" s="95">
        <v>23.255905511811022</v>
      </c>
      <c r="K20" s="17">
        <v>8.9705364995602466</v>
      </c>
      <c r="L20" s="17">
        <v>11.279095797974069</v>
      </c>
      <c r="M20" s="17">
        <v>8.8649248794553746</v>
      </c>
    </row>
    <row r="21" spans="1:13" s="9" customFormat="1" ht="11.25" x14ac:dyDescent="0.2">
      <c r="B21" s="14"/>
      <c r="C21" s="14"/>
      <c r="D21" s="14"/>
      <c r="E21" s="14"/>
      <c r="F21" s="14"/>
      <c r="G21" s="14"/>
      <c r="H21" s="14"/>
      <c r="I21" s="14"/>
      <c r="J21" s="14"/>
      <c r="K21" s="14"/>
      <c r="L21" s="14"/>
      <c r="M21" s="14"/>
    </row>
    <row r="22" spans="1:13" s="9" customFormat="1" ht="11.25" x14ac:dyDescent="0.2">
      <c r="A22" s="2" t="s">
        <v>46</v>
      </c>
      <c r="B22" s="12"/>
      <c r="C22" s="13"/>
      <c r="E22" s="13"/>
      <c r="G22" s="13"/>
      <c r="I22" s="13"/>
      <c r="K22" s="13"/>
      <c r="M22" s="13"/>
    </row>
    <row r="23" spans="1:13" s="9" customFormat="1" ht="11.25" x14ac:dyDescent="0.2">
      <c r="A23" s="78" t="s">
        <v>86</v>
      </c>
    </row>
    <row r="24" spans="1:13" s="9" customFormat="1" ht="11.25" x14ac:dyDescent="0.2">
      <c r="A24" s="70" t="s">
        <v>48</v>
      </c>
    </row>
    <row r="25" spans="1:13" s="9" customFormat="1" ht="11.25" x14ac:dyDescent="0.2">
      <c r="A25" s="2" t="s">
        <v>85</v>
      </c>
    </row>
    <row r="26" spans="1:13" s="9" customFormat="1" ht="11.25" x14ac:dyDescent="0.2"/>
    <row r="27" spans="1:13" s="9" customFormat="1" ht="11.25" x14ac:dyDescent="0.2">
      <c r="A27" s="9" t="s">
        <v>50</v>
      </c>
    </row>
    <row r="28" spans="1:13" s="9" customFormat="1" ht="11.25" x14ac:dyDescent="0.2">
      <c r="A28" s="68" t="s">
        <v>99</v>
      </c>
    </row>
    <row r="29" spans="1:13" s="9" customFormat="1" ht="11.25" x14ac:dyDescent="0.2">
      <c r="A29" s="69" t="s">
        <v>100</v>
      </c>
    </row>
    <row r="30" spans="1:13" s="9" customFormat="1" x14ac:dyDescent="0.2">
      <c r="A30" s="2" t="s">
        <v>104</v>
      </c>
      <c r="E30" s="4"/>
      <c r="F30" s="4"/>
    </row>
    <row r="31" spans="1:13" x14ac:dyDescent="0.2">
      <c r="A31" s="2" t="s">
        <v>49</v>
      </c>
    </row>
    <row r="33" spans="1:10" x14ac:dyDescent="0.2">
      <c r="A33" s="4"/>
      <c r="B33" s="4"/>
      <c r="C33" s="4"/>
      <c r="D33" s="4"/>
      <c r="E33" s="4"/>
      <c r="F33" s="4"/>
      <c r="J33" s="4"/>
    </row>
  </sheetData>
  <mergeCells count="3">
    <mergeCell ref="B3:E3"/>
    <mergeCell ref="F3:I3"/>
    <mergeCell ref="J3:M3"/>
  </mergeCells>
  <hyperlinks>
    <hyperlink ref="A24" r:id="rId1" xr:uid="{3CA2EB5B-8E37-4637-933E-CBC8660ECE80}"/>
  </hyperlinks>
  <pageMargins left="0.7" right="0.7" top="0.75" bottom="0.75" header="0.3" footer="0.3"/>
  <pageSetup paperSize="9" scale="91"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1994-7710-44B7-A092-F8BE896B5AB4}">
  <sheetPr>
    <pageSetUpPr fitToPage="1"/>
  </sheetPr>
  <dimension ref="A1:K40"/>
  <sheetViews>
    <sheetView workbookViewId="0"/>
  </sheetViews>
  <sheetFormatPr baseColWidth="10" defaultColWidth="11.25" defaultRowHeight="14.25" x14ac:dyDescent="0.2"/>
  <cols>
    <col min="1" max="1" width="25.25" style="3" customWidth="1"/>
    <col min="2" max="7" width="12" style="3" customWidth="1"/>
    <col min="8" max="16384" width="11.25" style="3"/>
  </cols>
  <sheetData>
    <row r="1" spans="1:7" s="7" customFormat="1" ht="12" x14ac:dyDescent="0.2">
      <c r="A1" s="1" t="s">
        <v>102</v>
      </c>
      <c r="B1" s="6"/>
      <c r="C1" s="19"/>
      <c r="D1" s="6"/>
      <c r="E1" s="19"/>
      <c r="F1" s="6"/>
      <c r="G1" s="19" t="s">
        <v>27</v>
      </c>
    </row>
    <row r="2" spans="1:7" s="7" customFormat="1" ht="12" x14ac:dyDescent="0.2">
      <c r="A2" s="9"/>
      <c r="B2" s="6"/>
      <c r="C2" s="8"/>
      <c r="D2" s="6"/>
      <c r="E2" s="8"/>
      <c r="F2" s="6"/>
      <c r="G2" s="8"/>
    </row>
    <row r="3" spans="1:7" s="9" customFormat="1" ht="11.25" x14ac:dyDescent="0.2">
      <c r="A3" s="21"/>
      <c r="B3" s="108">
        <v>2020</v>
      </c>
      <c r="C3" s="110"/>
      <c r="D3" s="109">
        <v>2021</v>
      </c>
      <c r="E3" s="109"/>
      <c r="F3" s="109">
        <v>2022</v>
      </c>
      <c r="G3" s="109"/>
    </row>
    <row r="4" spans="1:7" s="9" customFormat="1" ht="27.6" customHeight="1" x14ac:dyDescent="0.2">
      <c r="A4" s="11" t="s">
        <v>29</v>
      </c>
      <c r="B4" s="10" t="s">
        <v>65</v>
      </c>
      <c r="C4" s="10" t="s">
        <v>66</v>
      </c>
      <c r="D4" s="10" t="s">
        <v>65</v>
      </c>
      <c r="E4" s="22" t="s">
        <v>66</v>
      </c>
      <c r="F4" s="10" t="s">
        <v>65</v>
      </c>
      <c r="G4" s="22" t="s">
        <v>66</v>
      </c>
    </row>
    <row r="5" spans="1:7" s="9" customFormat="1" ht="11.25" x14ac:dyDescent="0.2">
      <c r="A5" s="32" t="s">
        <v>28</v>
      </c>
      <c r="B5" s="24">
        <v>62</v>
      </c>
      <c r="C5" s="25">
        <v>153254</v>
      </c>
      <c r="D5" s="14">
        <v>114</v>
      </c>
      <c r="E5" s="14">
        <v>212532</v>
      </c>
      <c r="F5" s="92">
        <v>20</v>
      </c>
      <c r="G5" s="14">
        <v>13421</v>
      </c>
    </row>
    <row r="6" spans="1:7" s="9" customFormat="1" ht="11.25" x14ac:dyDescent="0.2">
      <c r="A6" s="33" t="s">
        <v>30</v>
      </c>
      <c r="B6" s="14">
        <v>1998</v>
      </c>
      <c r="C6" s="26">
        <v>21455042</v>
      </c>
      <c r="D6" s="14">
        <v>1746</v>
      </c>
      <c r="E6" s="14">
        <v>12642556</v>
      </c>
      <c r="F6" s="92">
        <v>493</v>
      </c>
      <c r="G6" s="14">
        <v>1553634</v>
      </c>
    </row>
    <row r="7" spans="1:7" s="9" customFormat="1" ht="11.25" x14ac:dyDescent="0.2">
      <c r="A7" s="33" t="s">
        <v>31</v>
      </c>
      <c r="B7" s="14">
        <v>7667</v>
      </c>
      <c r="C7" s="26">
        <v>91418727</v>
      </c>
      <c r="D7" s="14">
        <v>4349</v>
      </c>
      <c r="E7" s="14">
        <v>56914154</v>
      </c>
      <c r="F7" s="92">
        <v>1143</v>
      </c>
      <c r="G7" s="14">
        <v>8159558</v>
      </c>
    </row>
    <row r="8" spans="1:7" s="9" customFormat="1" ht="11.25" x14ac:dyDescent="0.2">
      <c r="A8" s="33" t="s">
        <v>32</v>
      </c>
      <c r="B8" s="14">
        <v>4457</v>
      </c>
      <c r="C8" s="26">
        <v>41257262</v>
      </c>
      <c r="D8" s="14">
        <v>3851</v>
      </c>
      <c r="E8" s="14">
        <v>41213407</v>
      </c>
      <c r="F8" s="92">
        <v>1061</v>
      </c>
      <c r="G8" s="14">
        <v>8589209</v>
      </c>
    </row>
    <row r="9" spans="1:7" s="9" customFormat="1" ht="11.25" x14ac:dyDescent="0.2">
      <c r="A9" s="33" t="s">
        <v>83</v>
      </c>
      <c r="B9" s="14">
        <v>1551</v>
      </c>
      <c r="C9" s="26">
        <v>18239251</v>
      </c>
      <c r="D9" s="14">
        <v>1141</v>
      </c>
      <c r="E9" s="14">
        <v>16424669</v>
      </c>
      <c r="F9" s="92">
        <v>336</v>
      </c>
      <c r="G9" s="14">
        <v>2621528</v>
      </c>
    </row>
    <row r="10" spans="1:7" s="9" customFormat="1" ht="11.25" x14ac:dyDescent="0.2">
      <c r="A10" s="33" t="s">
        <v>33</v>
      </c>
      <c r="B10" s="14">
        <v>2017</v>
      </c>
      <c r="C10" s="26">
        <v>17603567</v>
      </c>
      <c r="D10" s="14">
        <v>1150</v>
      </c>
      <c r="E10" s="14">
        <v>8688777</v>
      </c>
      <c r="F10" s="92">
        <v>315</v>
      </c>
      <c r="G10" s="14">
        <v>535292</v>
      </c>
    </row>
    <row r="11" spans="1:7" s="9" customFormat="1" ht="11.25" x14ac:dyDescent="0.2">
      <c r="A11" s="33" t="s">
        <v>34</v>
      </c>
      <c r="B11" s="14">
        <v>907</v>
      </c>
      <c r="C11" s="26">
        <v>11597646</v>
      </c>
      <c r="D11" s="14">
        <v>914</v>
      </c>
      <c r="E11" s="14">
        <v>14088913</v>
      </c>
      <c r="F11" s="92">
        <v>229</v>
      </c>
      <c r="G11" s="14">
        <v>1173114</v>
      </c>
    </row>
    <row r="12" spans="1:7" s="9" customFormat="1" ht="11.25" x14ac:dyDescent="0.2">
      <c r="A12" s="33" t="s">
        <v>84</v>
      </c>
      <c r="B12" s="14">
        <v>531</v>
      </c>
      <c r="C12" s="26">
        <v>7101638</v>
      </c>
      <c r="D12" s="14">
        <v>476</v>
      </c>
      <c r="E12" s="14">
        <v>3415049</v>
      </c>
      <c r="F12" s="92">
        <v>79</v>
      </c>
      <c r="G12" s="14">
        <v>337408</v>
      </c>
    </row>
    <row r="13" spans="1:7" s="9" customFormat="1" ht="11.25" x14ac:dyDescent="0.2">
      <c r="A13" s="33" t="s">
        <v>35</v>
      </c>
      <c r="B13" s="14">
        <v>2264</v>
      </c>
      <c r="C13" s="26">
        <v>19863218</v>
      </c>
      <c r="D13" s="14">
        <v>1421</v>
      </c>
      <c r="E13" s="14">
        <v>13572969</v>
      </c>
      <c r="F13" s="92">
        <v>336</v>
      </c>
      <c r="G13" s="14">
        <v>2517590</v>
      </c>
    </row>
    <row r="14" spans="1:7" s="12" customFormat="1" ht="11.25" x14ac:dyDescent="0.2">
      <c r="A14" s="33"/>
      <c r="B14" s="16"/>
      <c r="C14" s="27"/>
      <c r="D14" s="16"/>
      <c r="E14" s="16"/>
      <c r="F14" s="93"/>
      <c r="G14" s="16"/>
    </row>
    <row r="15" spans="1:7" s="12" customFormat="1" ht="11.25" x14ac:dyDescent="0.2">
      <c r="A15" s="34" t="s">
        <v>36</v>
      </c>
      <c r="B15" s="16">
        <v>21454</v>
      </c>
      <c r="C15" s="27">
        <v>228689605</v>
      </c>
      <c r="D15" s="16">
        <v>15162</v>
      </c>
      <c r="E15" s="16">
        <v>167173026</v>
      </c>
      <c r="F15" s="93">
        <v>4012</v>
      </c>
      <c r="G15" s="16">
        <v>25500754</v>
      </c>
    </row>
    <row r="16" spans="1:7" s="12" customFormat="1" ht="11.25" x14ac:dyDescent="0.2">
      <c r="A16" s="35" t="s">
        <v>37</v>
      </c>
      <c r="B16" s="16">
        <v>246625</v>
      </c>
      <c r="C16" s="27">
        <v>2067329919</v>
      </c>
      <c r="D16" s="16">
        <v>260340</v>
      </c>
      <c r="E16" s="16">
        <v>1647468002</v>
      </c>
      <c r="F16" s="93">
        <v>85038</v>
      </c>
      <c r="G16" s="16">
        <v>241549144</v>
      </c>
    </row>
    <row r="17" spans="1:11" s="9" customFormat="1" ht="11.25" x14ac:dyDescent="0.2">
      <c r="A17" s="36" t="s">
        <v>38</v>
      </c>
      <c r="B17" s="15">
        <v>8.699036999493158</v>
      </c>
      <c r="C17" s="28">
        <v>11.062075912422376</v>
      </c>
      <c r="D17" s="15">
        <v>5.8239225628024887</v>
      </c>
      <c r="E17" s="15">
        <v>10.147269980178955</v>
      </c>
      <c r="F17" s="94">
        <v>4.7178908252781104</v>
      </c>
      <c r="G17" s="15">
        <v>10.557170097030028</v>
      </c>
    </row>
    <row r="18" spans="1:11" s="9" customFormat="1" ht="11.25" x14ac:dyDescent="0.2">
      <c r="A18" s="86"/>
      <c r="B18" s="87"/>
      <c r="C18" s="87"/>
      <c r="D18" s="87"/>
      <c r="E18" s="87"/>
      <c r="F18" s="87"/>
      <c r="G18" s="87"/>
    </row>
    <row r="19" spans="1:11" s="9" customFormat="1" ht="11.25" x14ac:dyDescent="0.2">
      <c r="A19" s="9" t="s">
        <v>46</v>
      </c>
    </row>
    <row r="20" spans="1:11" s="9" customFormat="1" ht="11.25" x14ac:dyDescent="0.2">
      <c r="A20" s="78" t="s">
        <v>86</v>
      </c>
    </row>
    <row r="21" spans="1:11" s="9" customFormat="1" ht="11.25" x14ac:dyDescent="0.2">
      <c r="A21" s="70" t="s">
        <v>48</v>
      </c>
    </row>
    <row r="22" spans="1:11" s="9" customFormat="1" ht="11.25" x14ac:dyDescent="0.2">
      <c r="A22" s="2" t="s">
        <v>76</v>
      </c>
    </row>
    <row r="23" spans="1:11" s="9" customFormat="1" ht="11.25" x14ac:dyDescent="0.2"/>
    <row r="24" spans="1:11" s="9" customFormat="1" ht="11.25" x14ac:dyDescent="0.2">
      <c r="A24" s="9" t="s">
        <v>96</v>
      </c>
    </row>
    <row r="25" spans="1:11" s="9" customFormat="1" ht="11.25" x14ac:dyDescent="0.2">
      <c r="A25" s="68" t="s">
        <v>99</v>
      </c>
    </row>
    <row r="26" spans="1:11" s="9" customFormat="1" ht="11.25" x14ac:dyDescent="0.2">
      <c r="A26" s="69" t="s">
        <v>100</v>
      </c>
    </row>
    <row r="27" spans="1:11" s="9" customFormat="1" ht="11.25" x14ac:dyDescent="0.2">
      <c r="A27" s="2" t="s">
        <v>105</v>
      </c>
    </row>
    <row r="28" spans="1:11" s="9" customFormat="1" ht="11.25" x14ac:dyDescent="0.2">
      <c r="A28" s="2" t="s">
        <v>49</v>
      </c>
    </row>
    <row r="29" spans="1:11" s="9" customFormat="1" ht="11.25" x14ac:dyDescent="0.2">
      <c r="A29" s="2"/>
    </row>
    <row r="31" spans="1:11" s="9" customFormat="1" ht="11.25" x14ac:dyDescent="0.2">
      <c r="B31" s="12"/>
      <c r="C31" s="13"/>
      <c r="E31" s="13"/>
      <c r="G31" s="13"/>
      <c r="I31" s="13"/>
      <c r="J31" s="12"/>
      <c r="K31" s="13"/>
    </row>
    <row r="32" spans="1:11" s="9" customFormat="1" ht="11.25" x14ac:dyDescent="0.2"/>
    <row r="33" s="9" customFormat="1" ht="11.25" x14ac:dyDescent="0.2"/>
    <row r="34" s="9" customFormat="1" ht="11.25" x14ac:dyDescent="0.2"/>
    <row r="35" s="9" customFormat="1" ht="11.25" x14ac:dyDescent="0.2"/>
    <row r="36" s="9" customFormat="1" ht="11.25" x14ac:dyDescent="0.2"/>
    <row r="37" s="9" customFormat="1" ht="11.25" x14ac:dyDescent="0.2"/>
    <row r="38" s="9" customFormat="1" ht="11.25" x14ac:dyDescent="0.2"/>
    <row r="39" s="9" customFormat="1" ht="11.25" x14ac:dyDescent="0.2"/>
    <row r="40" s="9" customFormat="1" ht="11.25" x14ac:dyDescent="0.2"/>
  </sheetData>
  <mergeCells count="3">
    <mergeCell ref="B3:C3"/>
    <mergeCell ref="D3:E3"/>
    <mergeCell ref="F3:G3"/>
  </mergeCells>
  <hyperlinks>
    <hyperlink ref="A21" r:id="rId1" xr:uid="{07DDC2BE-FEBD-4BA9-8971-F60DD0F34639}"/>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28D2-4E77-40D8-84D1-B7ED5D9CB9A9}">
  <sheetPr>
    <pageSetUpPr fitToPage="1"/>
  </sheetPr>
  <dimension ref="A1:K40"/>
  <sheetViews>
    <sheetView workbookViewId="0"/>
  </sheetViews>
  <sheetFormatPr baseColWidth="10" defaultColWidth="11.25" defaultRowHeight="14.25" x14ac:dyDescent="0.2"/>
  <cols>
    <col min="1" max="1" width="29" style="3" customWidth="1"/>
    <col min="2" max="2" width="17" style="3" customWidth="1"/>
    <col min="3" max="3" width="17.5" style="3" customWidth="1"/>
    <col min="4" max="4" width="14.625" style="3" customWidth="1"/>
    <col min="5" max="5" width="12" style="3" customWidth="1"/>
    <col min="6" max="16384" width="11.25" style="3"/>
  </cols>
  <sheetData>
    <row r="1" spans="1:6" s="7" customFormat="1" x14ac:dyDescent="0.2">
      <c r="A1" s="1" t="s">
        <v>114</v>
      </c>
      <c r="B1" s="6"/>
      <c r="C1" s="19"/>
      <c r="D1" s="19" t="s">
        <v>27</v>
      </c>
      <c r="E1" s="4"/>
      <c r="F1" s="4"/>
    </row>
    <row r="2" spans="1:6" s="7" customFormat="1" x14ac:dyDescent="0.2">
      <c r="B2" s="6"/>
      <c r="C2" s="8"/>
      <c r="D2" s="8"/>
      <c r="E2" s="4"/>
      <c r="F2" s="4"/>
    </row>
    <row r="3" spans="1:6" s="7" customFormat="1" x14ac:dyDescent="0.2">
      <c r="A3" s="2" t="s">
        <v>52</v>
      </c>
      <c r="B3" s="6"/>
      <c r="C3" s="8"/>
      <c r="D3" s="8"/>
      <c r="E3" s="4"/>
      <c r="F3" s="4"/>
    </row>
    <row r="4" spans="1:6" s="9" customFormat="1" x14ac:dyDescent="0.2">
      <c r="A4" s="11" t="s">
        <v>29</v>
      </c>
      <c r="B4" s="96">
        <v>2020</v>
      </c>
      <c r="C4" s="91">
        <v>2021</v>
      </c>
      <c r="D4" s="91">
        <v>2022</v>
      </c>
      <c r="E4" s="4"/>
      <c r="F4" s="4"/>
    </row>
    <row r="5" spans="1:6" s="9" customFormat="1" x14ac:dyDescent="0.2">
      <c r="A5" s="32" t="s">
        <v>28</v>
      </c>
      <c r="B5" s="24">
        <v>76838.78</v>
      </c>
      <c r="C5" s="24">
        <v>1385229.64</v>
      </c>
      <c r="D5" s="24">
        <v>1876204.51</v>
      </c>
      <c r="E5" s="4"/>
      <c r="F5" s="4"/>
    </row>
    <row r="6" spans="1:6" s="9" customFormat="1" x14ac:dyDescent="0.2">
      <c r="A6" s="33" t="s">
        <v>30</v>
      </c>
      <c r="B6" s="14">
        <v>407343.81</v>
      </c>
      <c r="C6" s="14">
        <v>29964459.399999999</v>
      </c>
      <c r="D6" s="14">
        <v>2511321.9300000002</v>
      </c>
      <c r="E6" s="4"/>
      <c r="F6" s="4"/>
    </row>
    <row r="7" spans="1:6" s="9" customFormat="1" x14ac:dyDescent="0.2">
      <c r="A7" s="33" t="s">
        <v>31</v>
      </c>
      <c r="B7" s="14">
        <v>294269.09999999998</v>
      </c>
      <c r="C7" s="14">
        <v>22512914.079999998</v>
      </c>
      <c r="D7" s="14">
        <v>1612524.93</v>
      </c>
      <c r="E7" s="4"/>
      <c r="F7" s="4"/>
    </row>
    <row r="8" spans="1:6" s="9" customFormat="1" x14ac:dyDescent="0.2">
      <c r="A8" s="33" t="s">
        <v>32</v>
      </c>
      <c r="B8" s="14">
        <v>25500</v>
      </c>
      <c r="C8" s="14">
        <v>10376105.68</v>
      </c>
      <c r="D8" s="14">
        <v>854999.82</v>
      </c>
      <c r="E8" s="4"/>
      <c r="F8" s="4"/>
    </row>
    <row r="9" spans="1:6" s="9" customFormat="1" x14ac:dyDescent="0.2">
      <c r="A9" s="33" t="s">
        <v>83</v>
      </c>
      <c r="B9" s="14">
        <v>372436.02</v>
      </c>
      <c r="C9" s="14">
        <v>11797862.199999999</v>
      </c>
      <c r="D9" s="14">
        <v>796265.84</v>
      </c>
      <c r="E9" s="4"/>
      <c r="F9" s="4"/>
    </row>
    <row r="10" spans="1:6" s="9" customFormat="1" x14ac:dyDescent="0.2">
      <c r="A10" s="33" t="s">
        <v>33</v>
      </c>
      <c r="B10" s="14">
        <v>9905.25</v>
      </c>
      <c r="C10" s="14">
        <v>5317524.55</v>
      </c>
      <c r="D10" s="14">
        <v>922843</v>
      </c>
      <c r="E10" s="4"/>
      <c r="F10" s="4"/>
    </row>
    <row r="11" spans="1:6" s="9" customFormat="1" x14ac:dyDescent="0.2">
      <c r="A11" s="33" t="s">
        <v>34</v>
      </c>
      <c r="B11" s="14">
        <v>35050</v>
      </c>
      <c r="C11" s="14">
        <v>16071071.449999999</v>
      </c>
      <c r="D11" s="14">
        <v>1384403.72</v>
      </c>
      <c r="E11" s="4"/>
      <c r="F11" s="4"/>
    </row>
    <row r="12" spans="1:6" s="9" customFormat="1" x14ac:dyDescent="0.2">
      <c r="A12" s="33" t="s">
        <v>84</v>
      </c>
      <c r="B12" s="14">
        <v>13944</v>
      </c>
      <c r="C12" s="14">
        <v>5495469.6699999999</v>
      </c>
      <c r="D12" s="14">
        <v>161693.39000000001</v>
      </c>
      <c r="E12" s="4"/>
      <c r="F12" s="4"/>
    </row>
    <row r="13" spans="1:6" s="9" customFormat="1" x14ac:dyDescent="0.2">
      <c r="A13" s="33" t="s">
        <v>35</v>
      </c>
      <c r="B13" s="14">
        <v>100195.35</v>
      </c>
      <c r="C13" s="14">
        <v>8312068.6500000004</v>
      </c>
      <c r="D13" s="14">
        <v>241361.04</v>
      </c>
      <c r="E13" s="4"/>
      <c r="F13" s="4"/>
    </row>
    <row r="14" spans="1:6" s="9" customFormat="1" x14ac:dyDescent="0.2">
      <c r="A14" s="33"/>
      <c r="B14" s="16"/>
      <c r="C14" s="16"/>
      <c r="D14" s="16"/>
      <c r="E14" s="4"/>
      <c r="F14" s="4"/>
    </row>
    <row r="15" spans="1:6" s="12" customFormat="1" ht="15" x14ac:dyDescent="0.25">
      <c r="A15" s="34" t="s">
        <v>36</v>
      </c>
      <c r="B15" s="16">
        <v>1335482.31</v>
      </c>
      <c r="C15" s="16">
        <v>111232705.32000001</v>
      </c>
      <c r="D15" s="16">
        <v>10361618.180000002</v>
      </c>
      <c r="E15" s="31"/>
      <c r="F15" s="31"/>
    </row>
    <row r="16" spans="1:6" s="12" customFormat="1" ht="15" x14ac:dyDescent="0.25">
      <c r="A16" s="35" t="s">
        <v>37</v>
      </c>
      <c r="B16" s="16">
        <v>38384035.210000001</v>
      </c>
      <c r="C16" s="16">
        <v>4551140175.4499998</v>
      </c>
      <c r="D16" s="16">
        <v>538019596.88</v>
      </c>
      <c r="E16" s="31"/>
      <c r="F16" s="31"/>
    </row>
    <row r="17" spans="1:11" s="12" customFormat="1" ht="15" x14ac:dyDescent="0.25">
      <c r="A17" s="36" t="s">
        <v>38</v>
      </c>
      <c r="B17" s="15">
        <v>3.4792650191506533</v>
      </c>
      <c r="C17" s="15">
        <v>2.4440623894648934</v>
      </c>
      <c r="D17" s="15">
        <v>1.9258811835270488</v>
      </c>
      <c r="E17" s="31"/>
      <c r="F17" s="31"/>
    </row>
    <row r="18" spans="1:11" s="12" customFormat="1" ht="15" x14ac:dyDescent="0.25">
      <c r="A18" s="86"/>
      <c r="B18" s="87"/>
      <c r="C18" s="87"/>
      <c r="D18" s="87"/>
      <c r="E18" s="31"/>
      <c r="F18" s="31"/>
    </row>
    <row r="19" spans="1:11" s="9" customFormat="1" x14ac:dyDescent="0.2">
      <c r="A19" s="9" t="s">
        <v>46</v>
      </c>
      <c r="E19" s="4"/>
      <c r="F19" s="4"/>
    </row>
    <row r="20" spans="1:11" s="9" customFormat="1" ht="12" customHeight="1" x14ac:dyDescent="0.2">
      <c r="A20" s="78" t="s">
        <v>86</v>
      </c>
      <c r="E20" s="4"/>
      <c r="F20" s="4"/>
    </row>
    <row r="21" spans="1:11" s="9" customFormat="1" x14ac:dyDescent="0.2">
      <c r="A21" s="70" t="s">
        <v>48</v>
      </c>
      <c r="E21" s="4"/>
      <c r="F21" s="4"/>
    </row>
    <row r="22" spans="1:11" s="9" customFormat="1" x14ac:dyDescent="0.2">
      <c r="E22" s="4"/>
      <c r="F22" s="4"/>
    </row>
    <row r="23" spans="1:11" s="9" customFormat="1" x14ac:dyDescent="0.2">
      <c r="A23" s="9" t="s">
        <v>50</v>
      </c>
      <c r="E23" s="4"/>
      <c r="F23" s="4"/>
    </row>
    <row r="24" spans="1:11" s="9" customFormat="1" x14ac:dyDescent="0.2">
      <c r="A24" s="68" t="s">
        <v>99</v>
      </c>
      <c r="E24" s="4"/>
      <c r="F24" s="4"/>
    </row>
    <row r="25" spans="1:11" s="9" customFormat="1" x14ac:dyDescent="0.2">
      <c r="A25" s="69" t="s">
        <v>100</v>
      </c>
      <c r="E25" s="4"/>
      <c r="F25" s="4"/>
    </row>
    <row r="26" spans="1:11" s="9" customFormat="1" x14ac:dyDescent="0.2">
      <c r="A26" s="2" t="s">
        <v>103</v>
      </c>
      <c r="E26" s="4"/>
      <c r="F26" s="4"/>
    </row>
    <row r="27" spans="1:11" s="9" customFormat="1" x14ac:dyDescent="0.2">
      <c r="A27" s="2" t="s">
        <v>49</v>
      </c>
      <c r="E27" s="4"/>
      <c r="F27" s="4"/>
    </row>
    <row r="28" spans="1:11" s="9" customFormat="1" ht="11.25" x14ac:dyDescent="0.2">
      <c r="A28" s="2"/>
    </row>
    <row r="29" spans="1:11" s="9" customFormat="1" ht="11.25" x14ac:dyDescent="0.2"/>
    <row r="31" spans="1:11" s="9" customFormat="1" ht="11.25" x14ac:dyDescent="0.2">
      <c r="B31" s="12"/>
      <c r="C31" s="13"/>
      <c r="D31" s="13"/>
      <c r="E31" s="13"/>
      <c r="G31" s="13"/>
      <c r="I31" s="13"/>
      <c r="J31" s="12"/>
      <c r="K31" s="13"/>
    </row>
    <row r="32" spans="1:11" s="9" customFormat="1" ht="11.25" x14ac:dyDescent="0.2"/>
    <row r="33" s="9" customFormat="1" ht="11.25" x14ac:dyDescent="0.2"/>
    <row r="34" s="9" customFormat="1" ht="11.25" x14ac:dyDescent="0.2"/>
    <row r="35" s="9" customFormat="1" ht="11.25" x14ac:dyDescent="0.2"/>
    <row r="36" s="9" customFormat="1" ht="11.25" x14ac:dyDescent="0.2"/>
    <row r="37" s="9" customFormat="1" ht="11.25" x14ac:dyDescent="0.2"/>
    <row r="38" s="9" customFormat="1" ht="11.25" x14ac:dyDescent="0.2"/>
    <row r="39" s="9" customFormat="1" ht="11.25" x14ac:dyDescent="0.2"/>
    <row r="40" s="9" customFormat="1" ht="11.25" x14ac:dyDescent="0.2"/>
  </sheetData>
  <hyperlinks>
    <hyperlink ref="A21" r:id="rId1" xr:uid="{6A9912A5-B70D-455B-B3E3-477C7D96A37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A1AC-84F3-4186-A3A1-576896F49477}">
  <sheetPr>
    <pageSetUpPr fitToPage="1"/>
  </sheetPr>
  <dimension ref="A1:H28"/>
  <sheetViews>
    <sheetView workbookViewId="0"/>
  </sheetViews>
  <sheetFormatPr baseColWidth="10" defaultColWidth="11.25" defaultRowHeight="14.25" x14ac:dyDescent="0.2"/>
  <cols>
    <col min="1" max="1" width="28" style="5" customWidth="1"/>
    <col min="2" max="2" width="12.5" style="5" bestFit="1" customWidth="1"/>
    <col min="3" max="3" width="15.25" style="5" bestFit="1" customWidth="1"/>
    <col min="4" max="4" width="12.5" style="5" customWidth="1"/>
    <col min="5" max="5" width="11.5" style="5" bestFit="1" customWidth="1"/>
    <col min="6" max="16384" width="11.25" style="5"/>
  </cols>
  <sheetData>
    <row r="1" spans="1:8" x14ac:dyDescent="0.2">
      <c r="A1" s="76" t="s">
        <v>126</v>
      </c>
      <c r="E1" s="38" t="s">
        <v>27</v>
      </c>
    </row>
    <row r="3" spans="1:8" x14ac:dyDescent="0.2">
      <c r="A3" s="78" t="s">
        <v>52</v>
      </c>
    </row>
    <row r="4" spans="1:8" ht="22.5" x14ac:dyDescent="0.2">
      <c r="A4" s="43" t="s">
        <v>29</v>
      </c>
      <c r="B4" s="39" t="s">
        <v>55</v>
      </c>
      <c r="C4" s="39" t="s">
        <v>78</v>
      </c>
      <c r="D4" s="39" t="s">
        <v>56</v>
      </c>
      <c r="E4" s="39" t="s">
        <v>57</v>
      </c>
      <c r="F4" s="111"/>
      <c r="G4" s="111"/>
      <c r="H4" s="104"/>
    </row>
    <row r="5" spans="1:8" x14ac:dyDescent="0.2">
      <c r="A5" s="81" t="s">
        <v>28</v>
      </c>
      <c r="B5" s="40">
        <v>25</v>
      </c>
      <c r="C5" s="40">
        <v>2725497</v>
      </c>
      <c r="D5" s="40">
        <v>1693297</v>
      </c>
      <c r="E5" s="40">
        <v>7304.32</v>
      </c>
      <c r="F5" s="111"/>
      <c r="G5" s="111"/>
    </row>
    <row r="6" spans="1:8" x14ac:dyDescent="0.2">
      <c r="A6" s="82" t="s">
        <v>30</v>
      </c>
      <c r="B6" s="41">
        <v>1915</v>
      </c>
      <c r="C6" s="41">
        <v>234227245</v>
      </c>
      <c r="D6" s="41">
        <v>133651903</v>
      </c>
      <c r="E6" s="41">
        <v>11670844</v>
      </c>
      <c r="F6" s="111"/>
      <c r="G6" s="111"/>
    </row>
    <row r="7" spans="1:8" x14ac:dyDescent="0.2">
      <c r="A7" s="82" t="s">
        <v>31</v>
      </c>
      <c r="B7" s="41">
        <v>2071</v>
      </c>
      <c r="C7" s="41">
        <v>109075312</v>
      </c>
      <c r="D7" s="41">
        <v>52793705</v>
      </c>
      <c r="E7" s="41">
        <v>8897230</v>
      </c>
      <c r="F7" s="111"/>
      <c r="G7" s="111"/>
    </row>
    <row r="8" spans="1:8" x14ac:dyDescent="0.2">
      <c r="A8" s="82" t="s">
        <v>32</v>
      </c>
      <c r="B8" s="41">
        <v>316</v>
      </c>
      <c r="C8" s="41">
        <v>23645785</v>
      </c>
      <c r="D8" s="41">
        <v>13147264</v>
      </c>
      <c r="E8" s="41">
        <v>2078979</v>
      </c>
      <c r="F8" s="111"/>
      <c r="G8" s="111"/>
    </row>
    <row r="9" spans="1:8" x14ac:dyDescent="0.2">
      <c r="A9" s="82" t="s">
        <v>83</v>
      </c>
      <c r="B9" s="41">
        <v>738</v>
      </c>
      <c r="C9" s="41">
        <v>71955541</v>
      </c>
      <c r="D9" s="41">
        <v>47127510</v>
      </c>
      <c r="E9" s="41">
        <v>3733055</v>
      </c>
      <c r="F9" s="111"/>
      <c r="G9" s="111"/>
    </row>
    <row r="10" spans="1:8" x14ac:dyDescent="0.2">
      <c r="A10" s="82" t="s">
        <v>33</v>
      </c>
      <c r="B10" s="41">
        <v>2020</v>
      </c>
      <c r="C10" s="41">
        <v>183497778.81999999</v>
      </c>
      <c r="D10" s="41">
        <v>109510082</v>
      </c>
      <c r="E10" s="41">
        <v>15121323</v>
      </c>
      <c r="F10" s="111"/>
      <c r="G10" s="111"/>
    </row>
    <row r="11" spans="1:8" x14ac:dyDescent="0.2">
      <c r="A11" s="82" t="s">
        <v>34</v>
      </c>
      <c r="B11" s="41">
        <v>1111</v>
      </c>
      <c r="C11" s="41">
        <v>104473176</v>
      </c>
      <c r="D11" s="41">
        <v>62957473</v>
      </c>
      <c r="E11" s="41">
        <v>9424330</v>
      </c>
      <c r="F11" s="111"/>
      <c r="G11" s="111"/>
    </row>
    <row r="12" spans="1:8" x14ac:dyDescent="0.2">
      <c r="A12" s="82" t="s">
        <v>84</v>
      </c>
      <c r="B12" s="41">
        <v>259</v>
      </c>
      <c r="C12" s="41">
        <v>25516053</v>
      </c>
      <c r="D12" s="41">
        <v>14080215</v>
      </c>
      <c r="E12" s="41">
        <v>1259753</v>
      </c>
      <c r="F12" s="111"/>
      <c r="G12" s="111"/>
    </row>
    <row r="13" spans="1:8" x14ac:dyDescent="0.2">
      <c r="A13" s="82" t="s">
        <v>35</v>
      </c>
      <c r="B13" s="41">
        <v>275</v>
      </c>
      <c r="C13" s="41">
        <v>9080175</v>
      </c>
      <c r="D13" s="41">
        <v>4669665</v>
      </c>
      <c r="E13" s="41">
        <v>752627</v>
      </c>
      <c r="F13" s="111"/>
      <c r="G13" s="111"/>
    </row>
    <row r="14" spans="1:8" x14ac:dyDescent="0.2">
      <c r="A14" s="82"/>
      <c r="B14" s="42"/>
      <c r="C14" s="42"/>
      <c r="D14" s="42"/>
      <c r="E14" s="42"/>
      <c r="F14" s="111"/>
      <c r="G14" s="111"/>
    </row>
    <row r="15" spans="1:8" s="44" customFormat="1" ht="15" x14ac:dyDescent="0.2">
      <c r="A15" s="35" t="s">
        <v>36</v>
      </c>
      <c r="B15" s="42">
        <v>8730</v>
      </c>
      <c r="C15" s="42">
        <v>764196562.81999993</v>
      </c>
      <c r="D15" s="42">
        <v>439631114</v>
      </c>
      <c r="E15" s="42">
        <v>52945445.32</v>
      </c>
      <c r="F15" s="113"/>
      <c r="G15" s="113"/>
    </row>
    <row r="16" spans="1:8" s="44" customFormat="1" ht="15" x14ac:dyDescent="0.2">
      <c r="A16" s="35" t="s">
        <v>37</v>
      </c>
      <c r="B16" s="42">
        <v>137871</v>
      </c>
      <c r="C16" s="42">
        <v>16913803357</v>
      </c>
      <c r="D16" s="105">
        <v>9924271506</v>
      </c>
      <c r="E16" s="105">
        <v>1312425278</v>
      </c>
      <c r="F16" s="113"/>
      <c r="G16" s="113"/>
    </row>
    <row r="17" spans="1:7" s="44" customFormat="1" ht="15" x14ac:dyDescent="0.2">
      <c r="A17" s="36" t="s">
        <v>38</v>
      </c>
      <c r="B17" s="106">
        <v>6.3320060056139438</v>
      </c>
      <c r="C17" s="106">
        <v>4.5181828515449016</v>
      </c>
      <c r="D17" s="106">
        <v>4.4298577858758552</v>
      </c>
      <c r="E17" s="106">
        <v>4.0341683604786533</v>
      </c>
      <c r="F17" s="113"/>
      <c r="G17" s="113"/>
    </row>
    <row r="18" spans="1:7" s="44" customFormat="1" ht="15" x14ac:dyDescent="0.2">
      <c r="A18" s="2" t="s">
        <v>127</v>
      </c>
      <c r="B18" s="88"/>
      <c r="C18" s="88"/>
      <c r="D18" s="88"/>
      <c r="E18" s="88"/>
      <c r="F18" s="85"/>
      <c r="G18" s="85"/>
    </row>
    <row r="19" spans="1:7" s="44" customFormat="1" ht="15" x14ac:dyDescent="0.2">
      <c r="A19" s="2"/>
      <c r="B19" s="116"/>
      <c r="C19" s="116"/>
      <c r="D19" s="116"/>
      <c r="E19" s="116"/>
      <c r="F19" s="85"/>
      <c r="G19" s="85"/>
    </row>
    <row r="20" spans="1:7" ht="46.15" customHeight="1" x14ac:dyDescent="0.2">
      <c r="A20" s="112" t="s">
        <v>115</v>
      </c>
      <c r="B20" s="112"/>
      <c r="C20" s="112"/>
      <c r="D20" s="112"/>
      <c r="E20" s="112"/>
    </row>
    <row r="21" spans="1:7" x14ac:dyDescent="0.2">
      <c r="A21" s="45" t="s">
        <v>87</v>
      </c>
      <c r="B21" s="37"/>
      <c r="C21" s="37"/>
      <c r="D21" s="37"/>
      <c r="E21" s="37"/>
    </row>
    <row r="22" spans="1:7" ht="14.25" customHeight="1" x14ac:dyDescent="0.2">
      <c r="A22" s="112" t="s">
        <v>86</v>
      </c>
      <c r="B22" s="112"/>
      <c r="C22" s="112"/>
      <c r="D22" s="112"/>
      <c r="E22" s="112"/>
    </row>
    <row r="23" spans="1:7" x14ac:dyDescent="0.2">
      <c r="A23" s="83" t="s">
        <v>48</v>
      </c>
      <c r="B23" s="37"/>
      <c r="C23" s="37"/>
      <c r="D23" s="37"/>
      <c r="E23" s="37"/>
    </row>
    <row r="24" spans="1:7" x14ac:dyDescent="0.2">
      <c r="A24" s="45"/>
      <c r="B24" s="37"/>
      <c r="C24" s="37"/>
      <c r="D24" s="37"/>
      <c r="E24" s="37"/>
    </row>
    <row r="25" spans="1:7" x14ac:dyDescent="0.2">
      <c r="A25" s="45" t="s">
        <v>50</v>
      </c>
    </row>
    <row r="26" spans="1:7" x14ac:dyDescent="0.2">
      <c r="A26" s="68" t="s">
        <v>116</v>
      </c>
    </row>
    <row r="27" spans="1:7" x14ac:dyDescent="0.2">
      <c r="A27" s="69" t="s">
        <v>117</v>
      </c>
    </row>
    <row r="28" spans="1:7" x14ac:dyDescent="0.2">
      <c r="A28" s="78" t="s">
        <v>49</v>
      </c>
    </row>
  </sheetData>
  <mergeCells count="16">
    <mergeCell ref="F4:G4"/>
    <mergeCell ref="F5:G5"/>
    <mergeCell ref="F6:G6"/>
    <mergeCell ref="F7:G7"/>
    <mergeCell ref="A22:E22"/>
    <mergeCell ref="F8:G8"/>
    <mergeCell ref="F9:G9"/>
    <mergeCell ref="F10:G10"/>
    <mergeCell ref="F11:G11"/>
    <mergeCell ref="F12:G12"/>
    <mergeCell ref="F13:G13"/>
    <mergeCell ref="F14:G14"/>
    <mergeCell ref="F15:G15"/>
    <mergeCell ref="F16:G16"/>
    <mergeCell ref="F17:G17"/>
    <mergeCell ref="A20:E20"/>
  </mergeCells>
  <hyperlinks>
    <hyperlink ref="A23" r:id="rId1" xr:uid="{C42FDC27-505D-4542-BE98-550606CEF95A}"/>
  </hyperlink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BD3C6-91B4-4546-B0EA-E67C3FE7512F}">
  <sheetPr>
    <pageSetUpPr fitToPage="1"/>
  </sheetPr>
  <dimension ref="A1:B14"/>
  <sheetViews>
    <sheetView workbookViewId="0"/>
  </sheetViews>
  <sheetFormatPr baseColWidth="10" defaultColWidth="11.25" defaultRowHeight="14.25" x14ac:dyDescent="0.2"/>
  <cols>
    <col min="1" max="1" width="54.25" style="3" bestFit="1" customWidth="1"/>
    <col min="2" max="16384" width="11.25" style="3"/>
  </cols>
  <sheetData>
    <row r="1" spans="1:2" x14ac:dyDescent="0.2">
      <c r="A1" s="1" t="s">
        <v>98</v>
      </c>
      <c r="B1" s="38" t="s">
        <v>27</v>
      </c>
    </row>
    <row r="3" spans="1:2" x14ac:dyDescent="0.2">
      <c r="A3" s="2" t="s">
        <v>52</v>
      </c>
    </row>
    <row r="4" spans="1:2" x14ac:dyDescent="0.2">
      <c r="A4" s="23" t="s">
        <v>88</v>
      </c>
      <c r="B4" s="40">
        <v>7621750.0999999996</v>
      </c>
    </row>
    <row r="5" spans="1:2" x14ac:dyDescent="0.2">
      <c r="A5" s="9" t="s">
        <v>89</v>
      </c>
      <c r="B5" s="41">
        <v>138916495</v>
      </c>
    </row>
    <row r="6" spans="1:2" x14ac:dyDescent="0.2">
      <c r="A6" s="9" t="s">
        <v>90</v>
      </c>
      <c r="B6" s="41">
        <v>18349680.199999999</v>
      </c>
    </row>
    <row r="7" spans="1:2" x14ac:dyDescent="0.2">
      <c r="A7" s="9" t="s">
        <v>91</v>
      </c>
      <c r="B7" s="41">
        <v>11778456.050000001</v>
      </c>
    </row>
    <row r="8" spans="1:2" x14ac:dyDescent="0.2">
      <c r="A8" s="9" t="s">
        <v>92</v>
      </c>
      <c r="B8" s="41">
        <v>4474000</v>
      </c>
    </row>
    <row r="9" spans="1:2" x14ac:dyDescent="0.2">
      <c r="A9" s="89" t="s">
        <v>51</v>
      </c>
      <c r="B9" s="90">
        <v>181140381.34999999</v>
      </c>
    </row>
    <row r="11" spans="1:2" x14ac:dyDescent="0.2">
      <c r="A11" s="9" t="s">
        <v>97</v>
      </c>
    </row>
    <row r="12" spans="1:2" x14ac:dyDescent="0.2">
      <c r="A12" s="68" t="s">
        <v>99</v>
      </c>
    </row>
    <row r="13" spans="1:2" x14ac:dyDescent="0.2">
      <c r="A13" s="69" t="s">
        <v>100</v>
      </c>
    </row>
    <row r="14" spans="1:2" x14ac:dyDescent="0.2">
      <c r="A14" s="2" t="s">
        <v>49</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BB697-DD9E-40BE-B564-CE78C206FF02}">
  <sheetPr>
    <pageSetUpPr fitToPage="1"/>
  </sheetPr>
  <dimension ref="A1:B13"/>
  <sheetViews>
    <sheetView workbookViewId="0"/>
  </sheetViews>
  <sheetFormatPr baseColWidth="10" defaultColWidth="11.25" defaultRowHeight="14.25" x14ac:dyDescent="0.2"/>
  <cols>
    <col min="1" max="1" width="54.25" style="3" bestFit="1" customWidth="1"/>
    <col min="2" max="16384" width="11.25" style="3"/>
  </cols>
  <sheetData>
    <row r="1" spans="1:2" x14ac:dyDescent="0.2">
      <c r="A1" s="1" t="s">
        <v>98</v>
      </c>
      <c r="B1" s="38" t="s">
        <v>27</v>
      </c>
    </row>
    <row r="3" spans="1:2" x14ac:dyDescent="0.2">
      <c r="A3" s="2" t="s">
        <v>52</v>
      </c>
    </row>
    <row r="4" spans="1:2" x14ac:dyDescent="0.2">
      <c r="A4" s="97" t="s">
        <v>88</v>
      </c>
      <c r="B4" s="98">
        <v>15741722.550000001</v>
      </c>
    </row>
    <row r="5" spans="1:2" x14ac:dyDescent="0.2">
      <c r="A5" s="2" t="s">
        <v>106</v>
      </c>
      <c r="B5" s="99">
        <v>108861297.66</v>
      </c>
    </row>
    <row r="6" spans="1:2" x14ac:dyDescent="0.2">
      <c r="A6" s="2" t="s">
        <v>90</v>
      </c>
      <c r="B6" s="99">
        <v>10698133.65</v>
      </c>
    </row>
    <row r="7" spans="1:2" x14ac:dyDescent="0.2">
      <c r="A7" s="2" t="s">
        <v>91</v>
      </c>
      <c r="B7" s="99">
        <v>17489615.620000001</v>
      </c>
    </row>
    <row r="8" spans="1:2" x14ac:dyDescent="0.2">
      <c r="A8" s="89" t="s">
        <v>51</v>
      </c>
      <c r="B8" s="100">
        <v>152790769.47999999</v>
      </c>
    </row>
    <row r="10" spans="1:2" x14ac:dyDescent="0.2">
      <c r="A10" s="9" t="s">
        <v>97</v>
      </c>
    </row>
    <row r="11" spans="1:2" x14ac:dyDescent="0.2">
      <c r="A11" s="68" t="s">
        <v>99</v>
      </c>
    </row>
    <row r="12" spans="1:2" x14ac:dyDescent="0.2">
      <c r="A12" s="69" t="s">
        <v>100</v>
      </c>
    </row>
    <row r="13" spans="1:2" x14ac:dyDescent="0.2">
      <c r="A13" s="2" t="s">
        <v>49</v>
      </c>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532B9-26C1-48A9-B4AC-683752DCC0F7}">
  <sheetPr>
    <pageSetUpPr fitToPage="1"/>
  </sheetPr>
  <dimension ref="A1:B12"/>
  <sheetViews>
    <sheetView workbookViewId="0"/>
  </sheetViews>
  <sheetFormatPr baseColWidth="10" defaultColWidth="11.25" defaultRowHeight="14.25" x14ac:dyDescent="0.2"/>
  <cols>
    <col min="1" max="1" width="54.25" style="3" bestFit="1" customWidth="1"/>
    <col min="2" max="16384" width="11.25" style="3"/>
  </cols>
  <sheetData>
    <row r="1" spans="1:2" x14ac:dyDescent="0.2">
      <c r="A1" s="1" t="s">
        <v>112</v>
      </c>
      <c r="B1" s="38" t="s">
        <v>27</v>
      </c>
    </row>
    <row r="3" spans="1:2" x14ac:dyDescent="0.2">
      <c r="A3" s="2" t="s">
        <v>52</v>
      </c>
    </row>
    <row r="4" spans="1:2" x14ac:dyDescent="0.2">
      <c r="A4" s="97" t="s">
        <v>88</v>
      </c>
      <c r="B4" s="98">
        <v>16430446.550000001</v>
      </c>
    </row>
    <row r="5" spans="1:2" x14ac:dyDescent="0.2">
      <c r="A5" s="2" t="s">
        <v>106</v>
      </c>
      <c r="B5" s="99">
        <v>76366453.650000006</v>
      </c>
    </row>
    <row r="6" spans="1:2" x14ac:dyDescent="0.2">
      <c r="A6" s="2" t="s">
        <v>90</v>
      </c>
      <c r="B6" s="99">
        <v>3747667.15</v>
      </c>
    </row>
    <row r="7" spans="1:2" x14ac:dyDescent="0.2">
      <c r="A7" s="89" t="s">
        <v>51</v>
      </c>
      <c r="B7" s="100">
        <v>96544567.350000009</v>
      </c>
    </row>
    <row r="9" spans="1:2" x14ac:dyDescent="0.2">
      <c r="A9" s="9" t="s">
        <v>97</v>
      </c>
    </row>
    <row r="10" spans="1:2" x14ac:dyDescent="0.2">
      <c r="A10" s="68" t="s">
        <v>116</v>
      </c>
    </row>
    <row r="11" spans="1:2" x14ac:dyDescent="0.2">
      <c r="A11" s="69" t="s">
        <v>117</v>
      </c>
    </row>
    <row r="12" spans="1:2" x14ac:dyDescent="0.2">
      <c r="A12" s="2" t="s">
        <v>49</v>
      </c>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6322F-C0DF-4602-BDD7-E3338CA5EBB8}">
  <sheetPr>
    <pageSetUpPr fitToPage="1"/>
  </sheetPr>
  <dimension ref="A1:I40"/>
  <sheetViews>
    <sheetView workbookViewId="0"/>
  </sheetViews>
  <sheetFormatPr baseColWidth="10" defaultColWidth="11" defaultRowHeight="14.25" x14ac:dyDescent="0.2"/>
  <cols>
    <col min="1" max="1" width="29.5" style="5" customWidth="1"/>
    <col min="2" max="2" width="19.875" style="5" customWidth="1"/>
    <col min="3" max="3" width="14.75" style="5" customWidth="1"/>
    <col min="4" max="16384" width="11" style="5"/>
  </cols>
  <sheetData>
    <row r="1" spans="1:3" s="54" customFormat="1" ht="12" x14ac:dyDescent="0.2">
      <c r="A1" s="53" t="s">
        <v>93</v>
      </c>
      <c r="C1" s="38" t="s">
        <v>27</v>
      </c>
    </row>
    <row r="3" spans="1:3" x14ac:dyDescent="0.2">
      <c r="A3" s="78" t="s">
        <v>52</v>
      </c>
    </row>
    <row r="4" spans="1:3" ht="33.75" x14ac:dyDescent="0.2">
      <c r="A4" s="43" t="s">
        <v>53</v>
      </c>
      <c r="B4" s="43" t="s">
        <v>94</v>
      </c>
      <c r="C4" s="43" t="s">
        <v>54</v>
      </c>
    </row>
    <row r="5" spans="1:3" x14ac:dyDescent="0.2">
      <c r="A5" s="23" t="s">
        <v>0</v>
      </c>
      <c r="B5" s="98">
        <v>74750778.769999996</v>
      </c>
      <c r="C5" s="99">
        <v>38204100</v>
      </c>
    </row>
    <row r="6" spans="1:3" x14ac:dyDescent="0.2">
      <c r="A6" s="9" t="s">
        <v>1</v>
      </c>
      <c r="B6" s="99">
        <v>28753175.5</v>
      </c>
      <c r="C6" s="99">
        <v>16077064.5</v>
      </c>
    </row>
    <row r="7" spans="1:3" x14ac:dyDescent="0.2">
      <c r="A7" s="9" t="s">
        <v>2</v>
      </c>
      <c r="B7" s="99">
        <v>13854262.42</v>
      </c>
      <c r="C7" s="99">
        <v>7368216.5999999996</v>
      </c>
    </row>
    <row r="8" spans="1:3" x14ac:dyDescent="0.2">
      <c r="A8" s="9" t="s">
        <v>3</v>
      </c>
      <c r="B8" s="99">
        <v>586366.4</v>
      </c>
      <c r="C8" s="99">
        <v>340318.1</v>
      </c>
    </row>
    <row r="9" spans="1:3" x14ac:dyDescent="0.2">
      <c r="A9" s="9" t="s">
        <v>4</v>
      </c>
      <c r="B9" s="99">
        <v>1759559</v>
      </c>
      <c r="C9" s="99">
        <v>1120874.08</v>
      </c>
    </row>
    <row r="10" spans="1:3" x14ac:dyDescent="0.2">
      <c r="A10" s="9" t="s">
        <v>5</v>
      </c>
      <c r="B10" s="99">
        <v>261434.6</v>
      </c>
      <c r="C10" s="99">
        <v>152642.4</v>
      </c>
    </row>
    <row r="11" spans="1:3" x14ac:dyDescent="0.2">
      <c r="A11" s="9" t="s">
        <v>6</v>
      </c>
      <c r="B11" s="99">
        <v>144061.10999999999</v>
      </c>
      <c r="C11" s="99">
        <v>100000</v>
      </c>
    </row>
    <row r="12" spans="1:3" x14ac:dyDescent="0.2">
      <c r="A12" s="9" t="s">
        <v>7</v>
      </c>
      <c r="B12" s="99">
        <v>282255.53000000003</v>
      </c>
      <c r="C12" s="99">
        <v>151054.73000000001</v>
      </c>
    </row>
    <row r="13" spans="1:3" x14ac:dyDescent="0.2">
      <c r="A13" s="9" t="s">
        <v>8</v>
      </c>
      <c r="B13" s="99">
        <v>2189261.7799999998</v>
      </c>
      <c r="C13" s="99">
        <v>1169736.83</v>
      </c>
    </row>
    <row r="14" spans="1:3" x14ac:dyDescent="0.2">
      <c r="A14" s="50" t="s">
        <v>9</v>
      </c>
      <c r="B14" s="99">
        <v>4729133</v>
      </c>
      <c r="C14" s="99">
        <v>2350065</v>
      </c>
    </row>
    <row r="15" spans="1:3" x14ac:dyDescent="0.2">
      <c r="A15" s="51" t="s">
        <v>10</v>
      </c>
      <c r="B15" s="99">
        <v>3986556.81</v>
      </c>
      <c r="C15" s="99">
        <v>2267728.96</v>
      </c>
    </row>
    <row r="16" spans="1:3" x14ac:dyDescent="0.2">
      <c r="A16" s="51" t="s">
        <v>11</v>
      </c>
      <c r="B16" s="99">
        <v>17560644.719999999</v>
      </c>
      <c r="C16" s="99">
        <v>12134230.85</v>
      </c>
    </row>
    <row r="17" spans="1:3" x14ac:dyDescent="0.2">
      <c r="A17" s="51" t="s">
        <v>12</v>
      </c>
      <c r="B17" s="52">
        <v>4466712.53</v>
      </c>
      <c r="C17" s="52">
        <v>1866712.53</v>
      </c>
    </row>
    <row r="18" spans="1:3" x14ac:dyDescent="0.2">
      <c r="A18" s="9" t="s">
        <v>13</v>
      </c>
      <c r="B18" s="99">
        <v>1943164.8499999999</v>
      </c>
      <c r="C18" s="99">
        <v>955075.5</v>
      </c>
    </row>
    <row r="19" spans="1:3" x14ac:dyDescent="0.2">
      <c r="A19" s="9" t="s">
        <v>14</v>
      </c>
      <c r="B19" s="99">
        <v>1904148.5</v>
      </c>
      <c r="C19" s="99">
        <v>968300</v>
      </c>
    </row>
    <row r="20" spans="1:3" x14ac:dyDescent="0.2">
      <c r="A20" s="9" t="s">
        <v>15</v>
      </c>
      <c r="B20" s="99">
        <v>271152.83</v>
      </c>
      <c r="C20" s="99">
        <v>141419.13</v>
      </c>
    </row>
    <row r="21" spans="1:3" x14ac:dyDescent="0.2">
      <c r="A21" s="9" t="s">
        <v>16</v>
      </c>
      <c r="B21" s="99">
        <v>15121917.5</v>
      </c>
      <c r="C21" s="99">
        <v>6729675</v>
      </c>
    </row>
    <row r="22" spans="1:3" x14ac:dyDescent="0.2">
      <c r="A22" s="9" t="s">
        <v>17</v>
      </c>
      <c r="B22" s="99">
        <v>2744012</v>
      </c>
      <c r="C22" s="99">
        <v>1446836.05</v>
      </c>
    </row>
    <row r="23" spans="1:3" x14ac:dyDescent="0.2">
      <c r="A23" s="9" t="s">
        <v>18</v>
      </c>
      <c r="B23" s="99">
        <v>11263677.42</v>
      </c>
      <c r="C23" s="99">
        <v>7860016.5</v>
      </c>
    </row>
    <row r="24" spans="1:3" x14ac:dyDescent="0.2">
      <c r="A24" s="9" t="s">
        <v>19</v>
      </c>
      <c r="B24" s="99">
        <v>3467886.47</v>
      </c>
      <c r="C24" s="99">
        <v>2173036.37</v>
      </c>
    </row>
    <row r="25" spans="1:3" x14ac:dyDescent="0.2">
      <c r="A25" s="9" t="s">
        <v>20</v>
      </c>
      <c r="B25" s="99">
        <v>2270291</v>
      </c>
      <c r="C25" s="99">
        <v>1213546</v>
      </c>
    </row>
    <row r="26" spans="1:3" x14ac:dyDescent="0.2">
      <c r="A26" s="9" t="s">
        <v>21</v>
      </c>
      <c r="B26" s="99">
        <v>32635693</v>
      </c>
      <c r="C26" s="99">
        <v>16456570</v>
      </c>
    </row>
    <row r="27" spans="1:3" x14ac:dyDescent="0.2">
      <c r="A27" s="9" t="s">
        <v>22</v>
      </c>
      <c r="B27" s="99">
        <v>9935101.5299999993</v>
      </c>
      <c r="C27" s="99">
        <v>5113089</v>
      </c>
    </row>
    <row r="28" spans="1:3" x14ac:dyDescent="0.2">
      <c r="A28" s="9" t="s">
        <v>23</v>
      </c>
      <c r="B28" s="99">
        <v>7339449.71</v>
      </c>
      <c r="C28" s="99">
        <v>4006419.53</v>
      </c>
    </row>
    <row r="29" spans="1:3" x14ac:dyDescent="0.2">
      <c r="A29" s="9" t="s">
        <v>24</v>
      </c>
      <c r="B29" s="99">
        <v>24051400</v>
      </c>
      <c r="C29" s="99">
        <v>7852900</v>
      </c>
    </row>
    <row r="30" spans="1:3" x14ac:dyDescent="0.2">
      <c r="A30" s="9" t="s">
        <v>25</v>
      </c>
      <c r="B30" s="99">
        <v>1379736</v>
      </c>
      <c r="C30" s="99">
        <v>696868</v>
      </c>
    </row>
    <row r="31" spans="1:3" s="44" customFormat="1" ht="15" x14ac:dyDescent="0.2">
      <c r="A31" s="48" t="s">
        <v>26</v>
      </c>
      <c r="B31" s="102">
        <v>267651832.97999999</v>
      </c>
      <c r="C31" s="102">
        <v>138916495</v>
      </c>
    </row>
    <row r="32" spans="1:3" s="44" customFormat="1" ht="15" x14ac:dyDescent="0.2">
      <c r="A32" s="12"/>
      <c r="B32" s="42"/>
      <c r="C32" s="42"/>
    </row>
    <row r="33" spans="1:9" x14ac:dyDescent="0.2">
      <c r="A33" s="9" t="s">
        <v>46</v>
      </c>
      <c r="B33" s="46"/>
      <c r="C33" s="47"/>
    </row>
    <row r="34" spans="1:9" ht="84.75" customHeight="1" x14ac:dyDescent="0.2">
      <c r="A34" s="114" t="s">
        <v>95</v>
      </c>
      <c r="B34" s="114"/>
      <c r="C34" s="114"/>
      <c r="E34" s="9"/>
      <c r="F34" s="37"/>
      <c r="G34" s="37"/>
      <c r="H34" s="37"/>
      <c r="I34" s="37"/>
    </row>
    <row r="35" spans="1:9" ht="61.5" customHeight="1" x14ac:dyDescent="0.2">
      <c r="A35" s="114" t="s">
        <v>107</v>
      </c>
      <c r="B35" s="114"/>
      <c r="C35" s="114"/>
      <c r="E35" s="9"/>
      <c r="F35" s="37"/>
      <c r="G35" s="37"/>
      <c r="H35" s="37"/>
      <c r="I35" s="37"/>
    </row>
    <row r="36" spans="1:9" ht="11.45" customHeight="1" x14ac:dyDescent="0.2">
      <c r="A36" s="101"/>
      <c r="B36" s="101"/>
      <c r="C36" s="101"/>
      <c r="E36" s="9"/>
      <c r="F36" s="37"/>
      <c r="G36" s="37"/>
      <c r="H36" s="37"/>
      <c r="I36" s="37"/>
    </row>
    <row r="37" spans="1:9" x14ac:dyDescent="0.2">
      <c r="A37" s="9" t="s">
        <v>97</v>
      </c>
      <c r="E37" s="112"/>
      <c r="F37" s="112"/>
      <c r="G37" s="112"/>
      <c r="H37" s="112"/>
      <c r="I37" s="112"/>
    </row>
    <row r="38" spans="1:9" x14ac:dyDescent="0.2">
      <c r="A38" s="68" t="s">
        <v>99</v>
      </c>
      <c r="E38" s="18"/>
      <c r="F38" s="37"/>
      <c r="G38" s="37"/>
      <c r="H38" s="37"/>
      <c r="I38" s="37"/>
    </row>
    <row r="39" spans="1:9" x14ac:dyDescent="0.2">
      <c r="A39" s="69" t="s">
        <v>100</v>
      </c>
    </row>
    <row r="40" spans="1:9" x14ac:dyDescent="0.2">
      <c r="A40" s="2" t="s">
        <v>49</v>
      </c>
    </row>
  </sheetData>
  <mergeCells count="3">
    <mergeCell ref="A34:C34"/>
    <mergeCell ref="E37:I37"/>
    <mergeCell ref="A35:C35"/>
  </mergeCells>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Contenu</vt:lpstr>
      <vt:lpstr>RHT</vt:lpstr>
      <vt:lpstr>APG</vt:lpstr>
      <vt:lpstr>DCR</vt:lpstr>
      <vt:lpstr>Crédits</vt:lpstr>
      <vt:lpstr>DExt_Confédération_2020</vt:lpstr>
      <vt:lpstr>DExt_Confédération_2021</vt:lpstr>
      <vt:lpstr>DExt_Confédération_2022</vt:lpstr>
      <vt:lpstr>DExt_Cantons_2020</vt:lpstr>
      <vt:lpstr>DExt_Cantons_2021</vt:lpstr>
      <vt:lpstr>DExt_Cantons_2022</vt:lpstr>
      <vt:lpstr>Explications</vt:lpstr>
      <vt:lpstr>APG!Zone_d_impression</vt:lpstr>
      <vt:lpstr>Contenu!Zone_d_impression</vt:lpstr>
      <vt:lpstr>Crédits!Zone_d_impression</vt:lpstr>
      <vt:lpstr>DCR!Zone_d_impression</vt:lpstr>
      <vt:lpstr>DExt_Cantons_2020!Zone_d_impression</vt:lpstr>
      <vt:lpstr>DExt_Cantons_2021!Zone_d_impression</vt:lpstr>
      <vt:lpstr>DExt_Cantons_2022!Zone_d_impression</vt:lpstr>
      <vt:lpstr>DExt_Confédération_2020!Zone_d_impression</vt:lpstr>
      <vt:lpstr>DExt_Confédération_2021!Zone_d_impression</vt:lpstr>
      <vt:lpstr>DExt_Confédération_2022!Zone_d_impression</vt:lpstr>
      <vt:lpstr>Explications!Zone_d_impression</vt:lpstr>
      <vt:lpstr>RHT!Zone_d_impression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Herzig Alain BFS</dc:creator>
  <cp:lastModifiedBy>Stauffer Laurène BFS</cp:lastModifiedBy>
  <cp:lastPrinted>2022-12-22T08:32:12Z</cp:lastPrinted>
  <dcterms:created xsi:type="dcterms:W3CDTF">2022-11-28T07:59:42Z</dcterms:created>
  <dcterms:modified xsi:type="dcterms:W3CDTF">2025-05-13T08:52:08Z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2025-04-11T06:43:20Z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c70a3b01-39b7-4f29-b217-dfef4a9e330b</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