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74C1ED70-48BF-455F-A8A9-9A61D0A229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chstumsstarke Unternehmen" sheetId="6" r:id="rId1"/>
  </sheets>
  <definedNames>
    <definedName name="_xlnm._FilterDatabase" localSheetId="0" hidden="1">'Wachstumsstarke Unternehmen'!$A$1:$Z$28</definedName>
  </definedName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5" i="6" l="1"/>
  <c r="AJ15" i="6"/>
  <c r="AL14" i="6"/>
  <c r="AJ14" i="6"/>
  <c r="AL13" i="6"/>
  <c r="AJ13" i="6"/>
  <c r="AL12" i="6"/>
  <c r="AJ12" i="6"/>
  <c r="AL11" i="6"/>
  <c r="AJ11" i="6"/>
  <c r="AL10" i="6"/>
  <c r="AJ10" i="6"/>
  <c r="AL9" i="6"/>
  <c r="AJ9" i="6"/>
  <c r="AL8" i="6"/>
  <c r="AJ8" i="6"/>
</calcChain>
</file>

<file path=xl/sharedStrings.xml><?xml version="1.0" encoding="utf-8"?>
<sst xmlns="http://schemas.openxmlformats.org/spreadsheetml/2006/main" count="109" uniqueCount="28">
  <si>
    <t>Total Kultursektor</t>
  </si>
  <si>
    <t>Total Gesamtwirtschaft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</si>
  <si>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</si>
  <si>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</si>
  <si>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</si>
  <si>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</si>
  <si>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</si>
  <si>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</si>
  <si>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</si>
  <si>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</si>
  <si>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</si>
  <si>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</si>
  <si>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</si>
  <si>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Anzahl und Anteil in % 
am Total des Kultursektors</t>
  </si>
  <si>
    <t>1</t>
  </si>
  <si>
    <t>Kulturerbe</t>
  </si>
  <si>
    <t>2/3</t>
  </si>
  <si>
    <t>Archive / Bibliotheken</t>
  </si>
  <si>
    <t>T 16.02.07.01.11</t>
  </si>
  <si>
    <t>Auskunft: Bundesamt für Statistik (BFS), Sektion Politik, Kultur, Medien, poku@bfs.admin.ch, Tel. 058 463 61 58</t>
  </si>
  <si>
    <t>Wachstumsstarke Unternehmen</t>
  </si>
  <si>
    <t>Beschäftigte</t>
  </si>
  <si>
    <t>x: Vertrauliche Daten. Aus Datenschutzgründen sind diese Daten nicht verfügbar.</t>
  </si>
  <si>
    <t>Quelle: Bundesamt für Statistik - Statistik der Kulturwirtschaft; UDEMO</t>
  </si>
  <si>
    <t>Kulturbetriebe: Wachstumsstarke Unternehmen nach Kulturbereich</t>
  </si>
  <si>
    <t>x</t>
  </si>
  <si>
    <t>© BFS 2025</t>
  </si>
  <si>
    <t>Aktualisiert am 23.05.2025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</si>
</sst>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" fontId="3" fillId="2" borderId="10" xfId="0" quotePrefix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/>
    </xf>
    <xf numFmtId="3" fontId="4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166" fontId="3" fillId="2" borderId="10" xfId="4" applyNumberFormat="1" applyFont="1" applyFill="1" applyBorder="1" applyAlignment="1">
      <alignment horizontal="right" vertical="center"/>
    </xf>
    <xf numFmtId="0" fontId="3" fillId="2" borderId="10" xfId="4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9" fontId="4" fillId="3" borderId="7" xfId="4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9" fontId="4" fillId="3" borderId="6" xfId="4" applyFont="1" applyFill="1" applyBorder="1" applyAlignment="1">
      <alignment horizontal="right" vertical="center"/>
    </xf>
    <xf numFmtId="3" fontId="3" fillId="0" borderId="4" xfId="1" quotePrefix="1" applyNumberFormat="1" applyFont="1" applyFill="1" applyBorder="1" applyAlignment="1">
      <alignment horizontal="right" vertical="center"/>
    </xf>
    <xf numFmtId="166" fontId="3" fillId="0" borderId="10" xfId="4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9" xfId="1" quotePrefix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3" fillId="0" borderId="0" xfId="0" applyFont="1"/>
    <xf numFmtId="1" fontId="3" fillId="0" borderId="0" xfId="0" applyNumberFormat="1" applyFont="1"/>
    <xf numFmtId="1" fontId="3" fillId="4" borderId="0" xfId="0" applyNumberFormat="1" applyFont="1" applyFill="1"/>
    <xf numFmtId="0" fontId="3" fillId="4" borderId="0" xfId="0" applyFont="1" applyFill="1"/>
    <xf numFmtId="3" fontId="3" fillId="0" borderId="0" xfId="0" applyNumberFormat="1" applyFont="1"/>
    <xf numFmtId="0" fontId="6" fillId="4" borderId="0" xfId="0" applyFont="1" applyFill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 wrapText="1"/>
    </xf>
    <xf numFmtId="1" fontId="6" fillId="2" borderId="0" xfId="0" applyNumberFormat="1" applyFont="1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3" fontId="3" fillId="2" borderId="4" xfId="1" quotePrefix="1" applyNumberFormat="1" applyFont="1" applyFill="1" applyBorder="1" applyAlignment="1">
      <alignment horizontal="right" vertical="center"/>
    </xf>
    <xf numFmtId="166" fontId="3" fillId="0" borderId="10" xfId="4" quotePrefix="1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3" borderId="0" xfId="0" applyFont="1" applyFill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6" fontId="3" fillId="2" borderId="10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0" fontId="3" fillId="2" borderId="0" xfId="0" applyFont="1" applyFill="1"/>
    <xf numFmtId="0" fontId="3" fillId="0" borderId="0" xfId="0" applyFont="1" applyAlignment="1">
      <alignment wrapText="1"/>
    </xf>
    <xf numFmtId="1" fontId="6" fillId="2" borderId="0" xfId="4" applyNumberFormat="1" applyFont="1" applyFill="1"/>
    <xf numFmtId="167" fontId="3" fillId="2" borderId="0" xfId="4" applyNumberFormat="1" applyFont="1" applyFill="1" applyBorder="1"/>
    <xf numFmtId="0" fontId="6" fillId="0" borderId="0" xfId="0" applyFont="1" applyAlignment="1">
      <alignment wrapText="1"/>
    </xf>
    <xf numFmtId="1" fontId="6" fillId="0" borderId="0" xfId="0" applyNumberFormat="1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righ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1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40" customWidth="1"/>
    <col min="2" max="2" width="21.875" style="70" bestFit="1" customWidth="1"/>
    <col min="3" max="38" width="5.875" style="39" customWidth="1"/>
    <col min="39" max="16384" width="11" style="40"/>
  </cols>
  <sheetData>
    <row r="1" spans="1:38" ht="21.95" customHeight="1" x14ac:dyDescent="0.2">
      <c r="A1" s="36" t="s">
        <v>24</v>
      </c>
      <c r="B1" s="37"/>
      <c r="C1" s="37"/>
      <c r="D1" s="37"/>
      <c r="E1" s="37"/>
      <c r="F1" s="37"/>
      <c r="G1" s="38"/>
      <c r="H1" s="37"/>
      <c r="I1" s="38"/>
      <c r="J1" s="37"/>
      <c r="K1" s="38"/>
      <c r="L1" s="37"/>
      <c r="M1" s="38"/>
      <c r="N1" s="37"/>
      <c r="O1" s="38"/>
      <c r="P1" s="71"/>
      <c r="Q1" s="71"/>
      <c r="R1" s="71"/>
      <c r="S1" s="38"/>
      <c r="W1" s="38"/>
      <c r="AA1" s="38"/>
      <c r="AB1" s="71"/>
      <c r="AC1" s="71"/>
      <c r="AD1" s="71"/>
      <c r="AE1" s="38"/>
      <c r="AF1" s="71"/>
      <c r="AG1" s="71"/>
      <c r="AH1" s="71"/>
      <c r="AI1" s="38"/>
      <c r="AJ1" s="71" t="s">
        <v>18</v>
      </c>
      <c r="AK1" s="71"/>
      <c r="AL1" s="71"/>
    </row>
    <row r="2" spans="1:38" s="41" customFormat="1" ht="21.95" customHeight="1" x14ac:dyDescent="0.2">
      <c r="A2" s="80"/>
      <c r="B2" s="81"/>
      <c r="C2" s="77" t="s">
        <v>13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38" s="41" customFormat="1" ht="21.95" customHeight="1" x14ac:dyDescent="0.2">
      <c r="A3" s="80"/>
      <c r="B3" s="81"/>
      <c r="C3" s="75">
        <v>2014</v>
      </c>
      <c r="D3" s="76"/>
      <c r="E3" s="76"/>
      <c r="F3" s="79"/>
      <c r="G3" s="75">
        <v>2015</v>
      </c>
      <c r="H3" s="76"/>
      <c r="I3" s="76"/>
      <c r="J3" s="79"/>
      <c r="K3" s="75">
        <v>2016</v>
      </c>
      <c r="L3" s="76"/>
      <c r="M3" s="76"/>
      <c r="N3" s="79"/>
      <c r="O3" s="75">
        <v>2017</v>
      </c>
      <c r="P3" s="76"/>
      <c r="Q3" s="76"/>
      <c r="R3" s="76"/>
      <c r="S3" s="75">
        <v>2018</v>
      </c>
      <c r="T3" s="76"/>
      <c r="U3" s="76"/>
      <c r="V3" s="76"/>
      <c r="W3" s="75">
        <v>2019</v>
      </c>
      <c r="X3" s="76"/>
      <c r="Y3" s="76"/>
      <c r="Z3" s="76"/>
      <c r="AA3" s="75">
        <v>2020</v>
      </c>
      <c r="AB3" s="76"/>
      <c r="AC3" s="76"/>
      <c r="AD3" s="76"/>
      <c r="AE3" s="75">
        <v>2021</v>
      </c>
      <c r="AF3" s="76"/>
      <c r="AG3" s="76"/>
      <c r="AH3" s="76"/>
      <c r="AI3" s="75">
        <v>2022</v>
      </c>
      <c r="AJ3" s="76"/>
      <c r="AK3" s="76"/>
      <c r="AL3" s="76"/>
    </row>
    <row r="4" spans="1:38" s="41" customFormat="1" ht="21.95" customHeight="1" x14ac:dyDescent="0.2">
      <c r="A4" s="82"/>
      <c r="B4" s="83"/>
      <c r="C4" s="72" t="s">
        <v>20</v>
      </c>
      <c r="D4" s="73"/>
      <c r="E4" s="72" t="s">
        <v>21</v>
      </c>
      <c r="F4" s="73"/>
      <c r="G4" s="72" t="s">
        <v>20</v>
      </c>
      <c r="H4" s="73"/>
      <c r="I4" s="72" t="s">
        <v>21</v>
      </c>
      <c r="J4" s="73"/>
      <c r="K4" s="72" t="s">
        <v>20</v>
      </c>
      <c r="L4" s="73"/>
      <c r="M4" s="72" t="s">
        <v>21</v>
      </c>
      <c r="N4" s="73"/>
      <c r="O4" s="72" t="s">
        <v>20</v>
      </c>
      <c r="P4" s="73"/>
      <c r="Q4" s="72" t="s">
        <v>21</v>
      </c>
      <c r="R4" s="74"/>
      <c r="S4" s="72" t="s">
        <v>20</v>
      </c>
      <c r="T4" s="73"/>
      <c r="U4" s="72" t="s">
        <v>21</v>
      </c>
      <c r="V4" s="74"/>
      <c r="W4" s="72" t="s">
        <v>20</v>
      </c>
      <c r="X4" s="73"/>
      <c r="Y4" s="72" t="s">
        <v>21</v>
      </c>
      <c r="Z4" s="74"/>
      <c r="AA4" s="72" t="s">
        <v>20</v>
      </c>
      <c r="AB4" s="73"/>
      <c r="AC4" s="72" t="s">
        <v>21</v>
      </c>
      <c r="AD4" s="74"/>
      <c r="AE4" s="72" t="s">
        <v>20</v>
      </c>
      <c r="AF4" s="73"/>
      <c r="AG4" s="72" t="s">
        <v>21</v>
      </c>
      <c r="AH4" s="74"/>
      <c r="AI4" s="72" t="s">
        <v>20</v>
      </c>
      <c r="AJ4" s="73"/>
      <c r="AK4" s="72" t="s">
        <v>21</v>
      </c>
      <c r="AL4" s="74"/>
    </row>
    <row r="5" spans="1:38" ht="22.5" x14ac:dyDescent="0.2">
      <c r="A5" s="42"/>
      <c r="B5" s="43" t="s">
        <v>12</v>
      </c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8" t="s">
        <v>11</v>
      </c>
      <c r="S5" s="16" t="s">
        <v>10</v>
      </c>
      <c r="T5" s="17" t="s">
        <v>11</v>
      </c>
      <c r="U5" s="16" t="s">
        <v>10</v>
      </c>
      <c r="V5" s="18" t="s">
        <v>11</v>
      </c>
      <c r="W5" s="16" t="s">
        <v>10</v>
      </c>
      <c r="X5" s="17" t="s">
        <v>11</v>
      </c>
      <c r="Y5" s="16" t="s">
        <v>10</v>
      </c>
      <c r="Z5" s="18" t="s">
        <v>11</v>
      </c>
      <c r="AA5" s="16" t="s">
        <v>10</v>
      </c>
      <c r="AB5" s="17" t="s">
        <v>11</v>
      </c>
      <c r="AC5" s="16" t="s">
        <v>10</v>
      </c>
      <c r="AD5" s="18" t="s">
        <v>11</v>
      </c>
      <c r="AE5" s="16" t="s">
        <v>10</v>
      </c>
      <c r="AF5" s="17" t="s">
        <v>11</v>
      </c>
      <c r="AG5" s="16" t="s">
        <v>10</v>
      </c>
      <c r="AH5" s="18" t="s">
        <v>11</v>
      </c>
      <c r="AI5" s="16" t="s">
        <v>10</v>
      </c>
      <c r="AJ5" s="17" t="s">
        <v>11</v>
      </c>
      <c r="AK5" s="16" t="s">
        <v>10</v>
      </c>
      <c r="AL5" s="18" t="s">
        <v>11</v>
      </c>
    </row>
    <row r="6" spans="1:38" x14ac:dyDescent="0.2">
      <c r="A6" s="4" t="s">
        <v>14</v>
      </c>
      <c r="B6" s="44" t="s">
        <v>15</v>
      </c>
      <c r="C6" s="9">
        <v>0</v>
      </c>
      <c r="D6" s="11">
        <v>0</v>
      </c>
      <c r="E6" s="45">
        <v>0</v>
      </c>
      <c r="F6" s="11">
        <v>0</v>
      </c>
      <c r="G6" s="9">
        <v>0</v>
      </c>
      <c r="H6" s="11">
        <v>0</v>
      </c>
      <c r="I6" s="24">
        <v>0</v>
      </c>
      <c r="J6" s="25">
        <v>0</v>
      </c>
      <c r="K6" s="26">
        <v>0</v>
      </c>
      <c r="L6" s="25">
        <v>0</v>
      </c>
      <c r="M6" s="24">
        <v>0</v>
      </c>
      <c r="N6" s="25">
        <v>0</v>
      </c>
      <c r="O6" s="27">
        <v>0</v>
      </c>
      <c r="P6" s="25">
        <v>0</v>
      </c>
      <c r="Q6" s="28">
        <v>0</v>
      </c>
      <c r="R6" s="29">
        <v>0</v>
      </c>
      <c r="S6" s="27" t="s">
        <v>25</v>
      </c>
      <c r="T6" s="25" t="s">
        <v>25</v>
      </c>
      <c r="U6" s="28">
        <v>74</v>
      </c>
      <c r="V6" s="29">
        <v>1.1327108525945202</v>
      </c>
      <c r="W6" s="27" t="s">
        <v>25</v>
      </c>
      <c r="X6" s="25" t="s">
        <v>25</v>
      </c>
      <c r="Y6" s="28">
        <v>76</v>
      </c>
      <c r="Z6" s="19">
        <v>0.9838187702265373</v>
      </c>
      <c r="AA6" s="27" t="s">
        <v>25</v>
      </c>
      <c r="AB6" s="25" t="s">
        <v>25</v>
      </c>
      <c r="AC6" s="28">
        <v>18</v>
      </c>
      <c r="AD6" s="19">
        <v>0.21251475796930344</v>
      </c>
      <c r="AE6" s="27" t="s">
        <v>25</v>
      </c>
      <c r="AF6" s="46" t="s">
        <v>25</v>
      </c>
      <c r="AG6" s="27">
        <v>87</v>
      </c>
      <c r="AH6" s="19">
        <v>1.0664378524148077</v>
      </c>
      <c r="AI6" s="27" t="s">
        <v>25</v>
      </c>
      <c r="AJ6" s="46" t="s">
        <v>25</v>
      </c>
      <c r="AK6" s="27">
        <v>90</v>
      </c>
      <c r="AL6" s="29" t="s">
        <v>25</v>
      </c>
    </row>
    <row r="7" spans="1:38" s="47" customFormat="1" x14ac:dyDescent="0.2">
      <c r="A7" s="4" t="s">
        <v>16</v>
      </c>
      <c r="B7" s="44" t="s">
        <v>17</v>
      </c>
      <c r="C7" s="10">
        <v>0</v>
      </c>
      <c r="D7" s="11">
        <v>0</v>
      </c>
      <c r="E7" s="10">
        <v>0</v>
      </c>
      <c r="F7" s="11">
        <v>0</v>
      </c>
      <c r="G7" s="10">
        <v>0</v>
      </c>
      <c r="H7" s="11">
        <v>0</v>
      </c>
      <c r="I7" s="27">
        <v>0</v>
      </c>
      <c r="J7" s="25">
        <v>0</v>
      </c>
      <c r="K7" s="27" t="s">
        <v>25</v>
      </c>
      <c r="L7" s="25" t="s">
        <v>25</v>
      </c>
      <c r="M7" s="27">
        <v>17</v>
      </c>
      <c r="N7" s="25">
        <v>0.22966765738989461</v>
      </c>
      <c r="O7" s="27">
        <v>0</v>
      </c>
      <c r="P7" s="25">
        <v>0</v>
      </c>
      <c r="Q7" s="27">
        <v>0</v>
      </c>
      <c r="R7" s="29">
        <v>0</v>
      </c>
      <c r="S7" s="27">
        <v>0</v>
      </c>
      <c r="T7" s="25">
        <v>0</v>
      </c>
      <c r="U7" s="27">
        <v>0</v>
      </c>
      <c r="V7" s="29">
        <v>0</v>
      </c>
      <c r="W7" s="27">
        <v>0</v>
      </c>
      <c r="X7" s="25">
        <v>0</v>
      </c>
      <c r="Y7" s="27">
        <v>0</v>
      </c>
      <c r="Z7" s="19">
        <v>0</v>
      </c>
      <c r="AA7" s="27">
        <v>0</v>
      </c>
      <c r="AB7" s="25">
        <v>0</v>
      </c>
      <c r="AC7" s="27">
        <v>0</v>
      </c>
      <c r="AD7" s="19">
        <v>0</v>
      </c>
      <c r="AE7" s="27" t="s">
        <v>25</v>
      </c>
      <c r="AF7" s="46" t="s">
        <v>25</v>
      </c>
      <c r="AG7" s="27" t="s">
        <v>25</v>
      </c>
      <c r="AH7" s="19" t="s">
        <v>25</v>
      </c>
      <c r="AI7" s="27" t="s">
        <v>25</v>
      </c>
      <c r="AJ7" s="46" t="s">
        <v>25</v>
      </c>
      <c r="AK7" s="27">
        <v>27</v>
      </c>
      <c r="AL7" s="29" t="s">
        <v>25</v>
      </c>
    </row>
    <row r="8" spans="1:38" x14ac:dyDescent="0.2">
      <c r="A8" s="5">
        <v>4</v>
      </c>
      <c r="B8" s="3" t="s">
        <v>2</v>
      </c>
      <c r="C8" s="10">
        <v>27</v>
      </c>
      <c r="D8" s="11">
        <v>10.074626865671641</v>
      </c>
      <c r="E8" s="10">
        <v>993</v>
      </c>
      <c r="F8" s="11">
        <v>11.704384724186705</v>
      </c>
      <c r="G8" s="10">
        <v>28</v>
      </c>
      <c r="H8" s="11">
        <v>11.200000000000001</v>
      </c>
      <c r="I8" s="27">
        <v>1065</v>
      </c>
      <c r="J8" s="25">
        <v>13.603269893983905</v>
      </c>
      <c r="K8" s="27">
        <v>32</v>
      </c>
      <c r="L8" s="25">
        <v>13.278008298755188</v>
      </c>
      <c r="M8" s="27">
        <v>1190</v>
      </c>
      <c r="N8" s="25">
        <v>16.076736017292621</v>
      </c>
      <c r="O8" s="27">
        <v>24</v>
      </c>
      <c r="P8" s="25">
        <v>10.714285714285714</v>
      </c>
      <c r="Q8" s="27">
        <v>772</v>
      </c>
      <c r="R8" s="29">
        <v>11.553427117629452</v>
      </c>
      <c r="S8" s="27">
        <v>17</v>
      </c>
      <c r="T8" s="25">
        <v>7.9069767441860463</v>
      </c>
      <c r="U8" s="27">
        <v>732</v>
      </c>
      <c r="V8" s="29">
        <v>11.204653298637686</v>
      </c>
      <c r="W8" s="27">
        <v>23</v>
      </c>
      <c r="X8" s="25">
        <v>9.7457627118644066</v>
      </c>
      <c r="Y8" s="27">
        <v>1131</v>
      </c>
      <c r="Z8" s="19">
        <v>14.640776699029127</v>
      </c>
      <c r="AA8" s="27">
        <v>26</v>
      </c>
      <c r="AB8" s="25">
        <v>11.711711711711711</v>
      </c>
      <c r="AC8" s="27">
        <v>2773</v>
      </c>
      <c r="AD8" s="19">
        <v>32.739079102715465</v>
      </c>
      <c r="AE8" s="27">
        <v>22</v>
      </c>
      <c r="AF8" s="46">
        <v>9.2050209205020916</v>
      </c>
      <c r="AG8" s="27">
        <v>1238</v>
      </c>
      <c r="AH8" s="19">
        <v>15.175288060799216</v>
      </c>
      <c r="AI8" s="27">
        <v>21</v>
      </c>
      <c r="AJ8" s="46">
        <f>(AI8/AI$17)*100</f>
        <v>8.1712062256809332</v>
      </c>
      <c r="AK8" s="27">
        <v>954</v>
      </c>
      <c r="AL8" s="29">
        <f>(AK8/AK$17)*100</f>
        <v>10.04739336492891</v>
      </c>
    </row>
    <row r="9" spans="1:38" s="47" customFormat="1" x14ac:dyDescent="0.2">
      <c r="A9" s="6">
        <v>5</v>
      </c>
      <c r="B9" s="3" t="s">
        <v>3</v>
      </c>
      <c r="C9" s="10">
        <v>19</v>
      </c>
      <c r="D9" s="11">
        <v>7.08955223880597</v>
      </c>
      <c r="E9" s="10">
        <v>357</v>
      </c>
      <c r="F9" s="11">
        <v>4.2079207920792081</v>
      </c>
      <c r="G9" s="10">
        <v>20</v>
      </c>
      <c r="H9" s="11">
        <v>8</v>
      </c>
      <c r="I9" s="27">
        <v>433</v>
      </c>
      <c r="J9" s="25">
        <v>5.5307191212159923</v>
      </c>
      <c r="K9" s="27">
        <v>16</v>
      </c>
      <c r="L9" s="25">
        <v>6.6390041493775938</v>
      </c>
      <c r="M9" s="27">
        <v>348</v>
      </c>
      <c r="N9" s="25">
        <v>4.7014320453931369</v>
      </c>
      <c r="O9" s="27">
        <v>18</v>
      </c>
      <c r="P9" s="25">
        <v>8.0357142857142865</v>
      </c>
      <c r="Q9" s="27">
        <v>504</v>
      </c>
      <c r="R9" s="29">
        <v>7.5426519006285542</v>
      </c>
      <c r="S9" s="27">
        <v>18</v>
      </c>
      <c r="T9" s="25">
        <v>8.3720930232558146</v>
      </c>
      <c r="U9" s="27">
        <v>486</v>
      </c>
      <c r="V9" s="29">
        <v>7.4391550589315774</v>
      </c>
      <c r="W9" s="27">
        <v>23</v>
      </c>
      <c r="X9" s="25">
        <v>9.7457627118644066</v>
      </c>
      <c r="Y9" s="27">
        <v>693</v>
      </c>
      <c r="Z9" s="19">
        <v>8.9708737864077666</v>
      </c>
      <c r="AA9" s="27">
        <v>17</v>
      </c>
      <c r="AB9" s="25">
        <v>7.6576576576576567</v>
      </c>
      <c r="AC9" s="27">
        <v>497</v>
      </c>
      <c r="AD9" s="19">
        <v>5.8677685950413219</v>
      </c>
      <c r="AE9" s="27">
        <v>12</v>
      </c>
      <c r="AF9" s="46">
        <v>5.02092050209205</v>
      </c>
      <c r="AG9" s="27">
        <v>340</v>
      </c>
      <c r="AH9" s="19">
        <v>4.1676881588624664</v>
      </c>
      <c r="AI9" s="27">
        <v>17</v>
      </c>
      <c r="AJ9" s="46">
        <f t="shared" ref="AJ9:AJ15" si="0">(AI9/AI$17)*100</f>
        <v>6.6147859922178993</v>
      </c>
      <c r="AK9" s="27">
        <v>551</v>
      </c>
      <c r="AL9" s="29">
        <f t="shared" ref="AL9:AL15" si="1">(AK9/AK$17)*100</f>
        <v>5.8030542390731963</v>
      </c>
    </row>
    <row r="10" spans="1:38" x14ac:dyDescent="0.2">
      <c r="A10" s="5">
        <v>6</v>
      </c>
      <c r="B10" s="3" t="s">
        <v>4</v>
      </c>
      <c r="C10" s="10">
        <v>28</v>
      </c>
      <c r="D10" s="11">
        <v>10.44776119402985</v>
      </c>
      <c r="E10" s="10">
        <v>1442</v>
      </c>
      <c r="F10" s="11">
        <v>16.996699669966997</v>
      </c>
      <c r="G10" s="10">
        <v>40</v>
      </c>
      <c r="H10" s="11">
        <v>16</v>
      </c>
      <c r="I10" s="27">
        <v>1552</v>
      </c>
      <c r="J10" s="25">
        <v>19.823732277430068</v>
      </c>
      <c r="K10" s="27">
        <v>37</v>
      </c>
      <c r="L10" s="25">
        <v>15.352697095435685</v>
      </c>
      <c r="M10" s="27">
        <v>1002</v>
      </c>
      <c r="N10" s="25">
        <v>13.536881923804378</v>
      </c>
      <c r="O10" s="27">
        <v>34</v>
      </c>
      <c r="P10" s="25">
        <v>15.178571428571427</v>
      </c>
      <c r="Q10" s="27">
        <v>1201</v>
      </c>
      <c r="R10" s="29">
        <v>17.973660580664472</v>
      </c>
      <c r="S10" s="27">
        <v>30</v>
      </c>
      <c r="T10" s="25">
        <v>13.953488372093023</v>
      </c>
      <c r="U10" s="27">
        <v>942</v>
      </c>
      <c r="V10" s="29">
        <v>14.419103015459973</v>
      </c>
      <c r="W10" s="27">
        <v>38</v>
      </c>
      <c r="X10" s="25">
        <v>16.101694915254235</v>
      </c>
      <c r="Y10" s="27">
        <v>1400</v>
      </c>
      <c r="Z10" s="19">
        <v>18.122977346278319</v>
      </c>
      <c r="AA10" s="27">
        <v>29</v>
      </c>
      <c r="AB10" s="25">
        <v>13.063063063063062</v>
      </c>
      <c r="AC10" s="27">
        <v>968</v>
      </c>
      <c r="AD10" s="19">
        <v>11.428571428571429</v>
      </c>
      <c r="AE10" s="27">
        <v>33</v>
      </c>
      <c r="AF10" s="46">
        <v>13.807531380753138</v>
      </c>
      <c r="AG10" s="27">
        <v>1404</v>
      </c>
      <c r="AH10" s="19">
        <v>17.210100514832067</v>
      </c>
      <c r="AI10" s="27">
        <v>36</v>
      </c>
      <c r="AJ10" s="46">
        <f t="shared" si="0"/>
        <v>14.007782101167315</v>
      </c>
      <c r="AK10" s="27">
        <v>1501</v>
      </c>
      <c r="AL10" s="29">
        <f t="shared" si="1"/>
        <v>15.808320168509743</v>
      </c>
    </row>
    <row r="11" spans="1:38" x14ac:dyDescent="0.2">
      <c r="A11" s="5">
        <v>7</v>
      </c>
      <c r="B11" s="3" t="s">
        <v>5</v>
      </c>
      <c r="C11" s="10">
        <v>25</v>
      </c>
      <c r="D11" s="11">
        <v>9.3283582089552244</v>
      </c>
      <c r="E11" s="10">
        <v>888</v>
      </c>
      <c r="F11" s="11">
        <v>10.466760961810467</v>
      </c>
      <c r="G11" s="10">
        <v>15</v>
      </c>
      <c r="H11" s="11">
        <v>6</v>
      </c>
      <c r="I11" s="27">
        <v>543</v>
      </c>
      <c r="J11" s="25">
        <v>6.9357516924255975</v>
      </c>
      <c r="K11" s="27">
        <v>15</v>
      </c>
      <c r="L11" s="25">
        <v>6.2240663900414939</v>
      </c>
      <c r="M11" s="27">
        <v>594</v>
      </c>
      <c r="N11" s="25">
        <v>8.0248581464469062</v>
      </c>
      <c r="O11" s="27" t="s">
        <v>25</v>
      </c>
      <c r="P11" s="25" t="s">
        <v>25</v>
      </c>
      <c r="Q11" s="27">
        <v>405</v>
      </c>
      <c r="R11" s="29">
        <v>6.0610595630050881</v>
      </c>
      <c r="S11" s="27">
        <v>17</v>
      </c>
      <c r="T11" s="25">
        <v>7.9069767441860463</v>
      </c>
      <c r="U11" s="27">
        <v>681</v>
      </c>
      <c r="V11" s="29">
        <v>10.424001224552274</v>
      </c>
      <c r="W11" s="27">
        <v>16</v>
      </c>
      <c r="X11" s="25">
        <v>6.7796610169491522</v>
      </c>
      <c r="Y11" s="27">
        <v>601</v>
      </c>
      <c r="Z11" s="19">
        <v>7.7799352750809057</v>
      </c>
      <c r="AA11" s="27">
        <v>15</v>
      </c>
      <c r="AB11" s="25">
        <v>6.756756756756757</v>
      </c>
      <c r="AC11" s="27">
        <v>583</v>
      </c>
      <c r="AD11" s="19">
        <v>6.883116883116883</v>
      </c>
      <c r="AE11" s="27">
        <v>16</v>
      </c>
      <c r="AF11" s="46">
        <v>6.6945606694560666</v>
      </c>
      <c r="AG11" s="27">
        <v>587</v>
      </c>
      <c r="AH11" s="19">
        <v>7.195391027212553</v>
      </c>
      <c r="AI11" s="27">
        <v>15</v>
      </c>
      <c r="AJ11" s="46">
        <f t="shared" si="0"/>
        <v>5.836575875486381</v>
      </c>
      <c r="AK11" s="27">
        <v>868</v>
      </c>
      <c r="AL11" s="29">
        <f t="shared" si="1"/>
        <v>9.1416535018430753</v>
      </c>
    </row>
    <row r="12" spans="1:38" x14ac:dyDescent="0.2">
      <c r="A12" s="5">
        <v>8</v>
      </c>
      <c r="B12" s="3" t="s">
        <v>6</v>
      </c>
      <c r="C12" s="10">
        <v>119</v>
      </c>
      <c r="D12" s="11">
        <v>44.402985074626869</v>
      </c>
      <c r="E12" s="10">
        <v>3356</v>
      </c>
      <c r="F12" s="11">
        <v>39.556812824139556</v>
      </c>
      <c r="G12" s="10">
        <v>95</v>
      </c>
      <c r="H12" s="11">
        <v>38</v>
      </c>
      <c r="I12" s="27">
        <v>2682</v>
      </c>
      <c r="J12" s="25">
        <v>34.257248690765103</v>
      </c>
      <c r="K12" s="27">
        <v>92</v>
      </c>
      <c r="L12" s="25">
        <v>38.174273858921161</v>
      </c>
      <c r="M12" s="27">
        <v>2507</v>
      </c>
      <c r="N12" s="25">
        <v>33.869224533909751</v>
      </c>
      <c r="O12" s="27">
        <v>96</v>
      </c>
      <c r="P12" s="25">
        <v>42.857142857142854</v>
      </c>
      <c r="Q12" s="27">
        <v>2611</v>
      </c>
      <c r="R12" s="29">
        <v>39.075127207422931</v>
      </c>
      <c r="S12" s="27">
        <v>99</v>
      </c>
      <c r="T12" s="25">
        <v>46.04651162790698</v>
      </c>
      <c r="U12" s="27">
        <v>2677</v>
      </c>
      <c r="V12" s="29">
        <v>40.976580437777436</v>
      </c>
      <c r="W12" s="27">
        <v>98</v>
      </c>
      <c r="X12" s="25">
        <v>41.525423728813557</v>
      </c>
      <c r="Y12" s="27">
        <v>2647</v>
      </c>
      <c r="Z12" s="19">
        <v>34.265372168284792</v>
      </c>
      <c r="AA12" s="27">
        <v>92</v>
      </c>
      <c r="AB12" s="25">
        <v>41.441441441441441</v>
      </c>
      <c r="AC12" s="27">
        <v>2409</v>
      </c>
      <c r="AD12" s="19">
        <v>28.441558441558438</v>
      </c>
      <c r="AE12" s="27">
        <v>104</v>
      </c>
      <c r="AF12" s="46">
        <v>43.51464435146444</v>
      </c>
      <c r="AG12" s="27">
        <v>2992</v>
      </c>
      <c r="AH12" s="19">
        <v>36.675655797989705</v>
      </c>
      <c r="AI12" s="27">
        <v>111</v>
      </c>
      <c r="AJ12" s="46">
        <f t="shared" si="0"/>
        <v>43.190661478599225</v>
      </c>
      <c r="AK12" s="27">
        <v>3071</v>
      </c>
      <c r="AL12" s="29">
        <f t="shared" si="1"/>
        <v>32.343338599262772</v>
      </c>
    </row>
    <row r="13" spans="1:38" x14ac:dyDescent="0.2">
      <c r="A13" s="5">
        <v>9</v>
      </c>
      <c r="B13" s="3" t="s">
        <v>7</v>
      </c>
      <c r="C13" s="10">
        <v>31</v>
      </c>
      <c r="D13" s="11">
        <v>11.567164179104477</v>
      </c>
      <c r="E13" s="10">
        <v>925</v>
      </c>
      <c r="F13" s="11">
        <v>10.902876001885902</v>
      </c>
      <c r="G13" s="10">
        <v>33</v>
      </c>
      <c r="H13" s="11">
        <v>13.200000000000001</v>
      </c>
      <c r="I13" s="27">
        <v>1067</v>
      </c>
      <c r="J13" s="25">
        <v>13.628815940733171</v>
      </c>
      <c r="K13" s="27">
        <v>34</v>
      </c>
      <c r="L13" s="25">
        <v>14.107883817427386</v>
      </c>
      <c r="M13" s="27">
        <v>1428</v>
      </c>
      <c r="N13" s="25">
        <v>19.292083220751149</v>
      </c>
      <c r="O13" s="27">
        <v>26</v>
      </c>
      <c r="P13" s="25">
        <v>11.607142857142858</v>
      </c>
      <c r="Q13" s="27">
        <v>911</v>
      </c>
      <c r="R13" s="29">
        <v>13.63364262196947</v>
      </c>
      <c r="S13" s="27">
        <v>23</v>
      </c>
      <c r="T13" s="25">
        <v>10.697674418604651</v>
      </c>
      <c r="U13" s="27">
        <v>675</v>
      </c>
      <c r="V13" s="29">
        <v>10.332159804071637</v>
      </c>
      <c r="W13" s="27">
        <v>25</v>
      </c>
      <c r="X13" s="25">
        <v>10.59322033898305</v>
      </c>
      <c r="Y13" s="27">
        <v>743</v>
      </c>
      <c r="Z13" s="19">
        <v>9.6181229773462782</v>
      </c>
      <c r="AA13" s="27">
        <v>25</v>
      </c>
      <c r="AB13" s="25">
        <v>11.261261261261261</v>
      </c>
      <c r="AC13" s="27">
        <v>643</v>
      </c>
      <c r="AD13" s="19">
        <v>7.5914994096812283</v>
      </c>
      <c r="AE13" s="27">
        <v>29</v>
      </c>
      <c r="AF13" s="46">
        <v>12.133891213389122</v>
      </c>
      <c r="AG13" s="27">
        <v>828</v>
      </c>
      <c r="AH13" s="19">
        <v>10.149546457465066</v>
      </c>
      <c r="AI13" s="27">
        <v>30</v>
      </c>
      <c r="AJ13" s="46">
        <f t="shared" si="0"/>
        <v>11.673151750972762</v>
      </c>
      <c r="AK13" s="27">
        <v>1530</v>
      </c>
      <c r="AL13" s="29">
        <f t="shared" si="1"/>
        <v>16.113744075829384</v>
      </c>
    </row>
    <row r="14" spans="1:38" x14ac:dyDescent="0.2">
      <c r="A14" s="5">
        <v>10</v>
      </c>
      <c r="B14" s="3" t="s">
        <v>8</v>
      </c>
      <c r="C14" s="10">
        <v>7</v>
      </c>
      <c r="D14" s="11">
        <v>2.6119402985074625</v>
      </c>
      <c r="E14" s="10">
        <v>231</v>
      </c>
      <c r="F14" s="11">
        <v>2.722772277227723</v>
      </c>
      <c r="G14" s="10">
        <v>5</v>
      </c>
      <c r="H14" s="11">
        <v>2</v>
      </c>
      <c r="I14" s="27">
        <v>175</v>
      </c>
      <c r="J14" s="25">
        <v>2.2352790905607356</v>
      </c>
      <c r="K14" s="27" t="s">
        <v>25</v>
      </c>
      <c r="L14" s="25" t="s">
        <v>25</v>
      </c>
      <c r="M14" s="27">
        <v>67</v>
      </c>
      <c r="N14" s="25">
        <v>0.90516076736017292</v>
      </c>
      <c r="O14" s="27" t="s">
        <v>25</v>
      </c>
      <c r="P14" s="25" t="s">
        <v>25</v>
      </c>
      <c r="Q14" s="27">
        <v>25</v>
      </c>
      <c r="R14" s="29">
        <v>0.37413947919784496</v>
      </c>
      <c r="S14" s="27" t="s">
        <v>25</v>
      </c>
      <c r="T14" s="25" t="s">
        <v>25</v>
      </c>
      <c r="U14" s="27">
        <v>127</v>
      </c>
      <c r="V14" s="29">
        <v>1.9439767335068117</v>
      </c>
      <c r="W14" s="27" t="s">
        <v>25</v>
      </c>
      <c r="X14" s="25" t="s">
        <v>25</v>
      </c>
      <c r="Y14" s="27">
        <v>326</v>
      </c>
      <c r="Z14" s="19">
        <v>4.2200647249190943</v>
      </c>
      <c r="AA14" s="27" t="s">
        <v>25</v>
      </c>
      <c r="AB14" s="25" t="s">
        <v>25</v>
      </c>
      <c r="AC14" s="27">
        <v>343</v>
      </c>
      <c r="AD14" s="19">
        <v>4.0495867768595044</v>
      </c>
      <c r="AE14" s="27">
        <v>6</v>
      </c>
      <c r="AF14" s="46">
        <v>2.510460251046025</v>
      </c>
      <c r="AG14" s="27">
        <v>247</v>
      </c>
      <c r="AH14" s="19">
        <v>3.0277028683500857</v>
      </c>
      <c r="AI14" s="27">
        <v>8</v>
      </c>
      <c r="AJ14" s="46">
        <f t="shared" si="0"/>
        <v>3.1128404669260701</v>
      </c>
      <c r="AK14" s="27">
        <v>483</v>
      </c>
      <c r="AL14" s="29">
        <f t="shared" si="1"/>
        <v>5.0868878357030018</v>
      </c>
    </row>
    <row r="15" spans="1:38" x14ac:dyDescent="0.2">
      <c r="A15" s="5">
        <v>11</v>
      </c>
      <c r="B15" s="3" t="s">
        <v>9</v>
      </c>
      <c r="C15" s="10">
        <v>12</v>
      </c>
      <c r="D15" s="11">
        <v>4.4776119402985071</v>
      </c>
      <c r="E15" s="10">
        <v>292</v>
      </c>
      <c r="F15" s="11">
        <v>3.4417727487034413</v>
      </c>
      <c r="G15" s="10">
        <v>14</v>
      </c>
      <c r="H15" s="11">
        <v>5.6000000000000005</v>
      </c>
      <c r="I15" s="10">
        <v>312</v>
      </c>
      <c r="J15" s="11">
        <v>3.9851832928854263</v>
      </c>
      <c r="K15" s="10">
        <v>12</v>
      </c>
      <c r="L15" s="11">
        <v>4.9792531120331951</v>
      </c>
      <c r="M15" s="10">
        <v>249</v>
      </c>
      <c r="N15" s="11">
        <v>3.3639556876519858</v>
      </c>
      <c r="O15" s="10">
        <v>13</v>
      </c>
      <c r="P15" s="11">
        <v>5.8035714285714288</v>
      </c>
      <c r="Q15" s="10">
        <v>253</v>
      </c>
      <c r="R15" s="19">
        <v>3.7862915294821908</v>
      </c>
      <c r="S15" s="10">
        <v>7</v>
      </c>
      <c r="T15" s="11">
        <v>3.2558139534883721</v>
      </c>
      <c r="U15" s="10">
        <v>139</v>
      </c>
      <c r="V15" s="19">
        <v>2.1276595744680851</v>
      </c>
      <c r="W15" s="10">
        <v>5</v>
      </c>
      <c r="X15" s="11">
        <v>2.1186440677966099</v>
      </c>
      <c r="Y15" s="10">
        <v>108</v>
      </c>
      <c r="Z15" s="19">
        <v>1.3980582524271845</v>
      </c>
      <c r="AA15" s="10">
        <v>11</v>
      </c>
      <c r="AB15" s="25">
        <v>4.954954954954955</v>
      </c>
      <c r="AC15" s="10">
        <v>236</v>
      </c>
      <c r="AD15" s="19">
        <v>2.7863046044864226</v>
      </c>
      <c r="AE15" s="10">
        <v>14</v>
      </c>
      <c r="AF15" s="46">
        <v>5.8577405857740583</v>
      </c>
      <c r="AG15" s="10">
        <v>435</v>
      </c>
      <c r="AH15" s="19">
        <v>5.3321892620740377</v>
      </c>
      <c r="AI15" s="10">
        <v>15</v>
      </c>
      <c r="AJ15" s="46">
        <f t="shared" si="0"/>
        <v>5.836575875486381</v>
      </c>
      <c r="AK15" s="10">
        <v>420</v>
      </c>
      <c r="AL15" s="29">
        <f t="shared" si="1"/>
        <v>4.4233807266982623</v>
      </c>
    </row>
    <row r="16" spans="1:38" x14ac:dyDescent="0.2">
      <c r="A16" s="5"/>
      <c r="B16" s="3"/>
      <c r="C16" s="10"/>
      <c r="D16" s="11"/>
      <c r="E16" s="10"/>
      <c r="F16" s="12"/>
      <c r="G16" s="10"/>
      <c r="H16" s="12"/>
      <c r="I16" s="10"/>
      <c r="J16" s="11"/>
      <c r="K16" s="10"/>
      <c r="L16" s="12"/>
      <c r="M16" s="10"/>
      <c r="N16" s="11"/>
      <c r="O16" s="10"/>
      <c r="P16" s="12"/>
      <c r="Q16" s="10"/>
      <c r="R16" s="20"/>
      <c r="S16" s="10"/>
      <c r="T16" s="12"/>
      <c r="U16" s="10"/>
      <c r="V16" s="20"/>
      <c r="W16" s="10"/>
      <c r="X16" s="12"/>
      <c r="Y16" s="10"/>
      <c r="Z16" s="20"/>
      <c r="AA16" s="10"/>
      <c r="AB16" s="12"/>
      <c r="AC16" s="10"/>
      <c r="AD16" s="20"/>
      <c r="AE16" s="10"/>
      <c r="AF16" s="46"/>
      <c r="AG16" s="10"/>
      <c r="AH16" s="19"/>
      <c r="AI16" s="10"/>
      <c r="AJ16" s="46"/>
      <c r="AK16" s="10"/>
      <c r="AL16" s="19"/>
    </row>
    <row r="17" spans="1:38" x14ac:dyDescent="0.2">
      <c r="A17" s="48"/>
      <c r="B17" s="1" t="s">
        <v>0</v>
      </c>
      <c r="C17" s="7">
        <v>268</v>
      </c>
      <c r="D17" s="8">
        <v>100</v>
      </c>
      <c r="E17" s="7">
        <v>8484</v>
      </c>
      <c r="F17" s="8">
        <v>100</v>
      </c>
      <c r="G17" s="7">
        <v>250</v>
      </c>
      <c r="H17" s="8">
        <v>100</v>
      </c>
      <c r="I17" s="7">
        <v>7829</v>
      </c>
      <c r="J17" s="8">
        <v>100.00000000000001</v>
      </c>
      <c r="K17" s="7">
        <v>241</v>
      </c>
      <c r="L17" s="8">
        <v>99.999999999999986</v>
      </c>
      <c r="M17" s="7">
        <v>7402</v>
      </c>
      <c r="N17" s="8">
        <v>100</v>
      </c>
      <c r="O17" s="7">
        <v>224</v>
      </c>
      <c r="P17" s="8">
        <v>100</v>
      </c>
      <c r="Q17" s="7">
        <v>6682</v>
      </c>
      <c r="R17" s="21">
        <v>100</v>
      </c>
      <c r="S17" s="7">
        <v>215</v>
      </c>
      <c r="T17" s="8">
        <v>100</v>
      </c>
      <c r="U17" s="7">
        <v>6533</v>
      </c>
      <c r="V17" s="21">
        <v>100</v>
      </c>
      <c r="W17" s="7">
        <v>236</v>
      </c>
      <c r="X17" s="8">
        <v>99.999999999999986</v>
      </c>
      <c r="Y17" s="7">
        <v>7725</v>
      </c>
      <c r="Z17" s="21">
        <v>100.00000000000001</v>
      </c>
      <c r="AA17" s="7">
        <v>222</v>
      </c>
      <c r="AB17" s="8">
        <v>100</v>
      </c>
      <c r="AC17" s="7">
        <v>8470</v>
      </c>
      <c r="AD17" s="21">
        <v>100</v>
      </c>
      <c r="AE17" s="7">
        <v>239</v>
      </c>
      <c r="AF17" s="49">
        <v>100</v>
      </c>
      <c r="AG17" s="7">
        <v>8158</v>
      </c>
      <c r="AH17" s="50">
        <v>100</v>
      </c>
      <c r="AI17" s="7">
        <v>257</v>
      </c>
      <c r="AJ17" s="49"/>
      <c r="AK17" s="7">
        <v>9495</v>
      </c>
      <c r="AL17" s="50"/>
    </row>
    <row r="18" spans="1:38" x14ac:dyDescent="0.2">
      <c r="A18" s="51"/>
      <c r="B18" s="3"/>
      <c r="C18" s="10"/>
      <c r="D18" s="52"/>
      <c r="E18" s="10"/>
      <c r="F18" s="13"/>
      <c r="G18" s="10"/>
      <c r="H18" s="13"/>
      <c r="I18" s="10"/>
      <c r="J18" s="13"/>
      <c r="K18" s="10"/>
      <c r="L18" s="13"/>
      <c r="M18" s="10"/>
      <c r="N18" s="13"/>
      <c r="O18" s="10"/>
      <c r="P18" s="13"/>
      <c r="Q18" s="10"/>
      <c r="R18" s="22"/>
      <c r="S18" s="10"/>
      <c r="T18" s="13"/>
      <c r="U18" s="10"/>
      <c r="V18" s="22"/>
      <c r="W18" s="10"/>
      <c r="X18" s="13"/>
      <c r="Y18" s="10"/>
      <c r="Z18" s="22"/>
      <c r="AA18" s="10"/>
      <c r="AB18" s="13"/>
      <c r="AC18" s="10"/>
      <c r="AD18" s="22"/>
      <c r="AE18" s="10"/>
      <c r="AF18" s="46"/>
      <c r="AG18" s="10"/>
      <c r="AH18" s="19"/>
      <c r="AI18" s="10"/>
      <c r="AJ18" s="46"/>
      <c r="AK18" s="10"/>
      <c r="AL18" s="19"/>
    </row>
    <row r="19" spans="1:38" x14ac:dyDescent="0.2">
      <c r="A19" s="53"/>
      <c r="B19" s="2" t="s">
        <v>1</v>
      </c>
      <c r="C19" s="14">
        <v>4599</v>
      </c>
      <c r="D19" s="15"/>
      <c r="E19" s="14">
        <v>227549</v>
      </c>
      <c r="F19" s="15"/>
      <c r="G19" s="14">
        <v>4307</v>
      </c>
      <c r="H19" s="15"/>
      <c r="I19" s="14">
        <v>202212</v>
      </c>
      <c r="J19" s="15"/>
      <c r="K19" s="14">
        <v>4094</v>
      </c>
      <c r="L19" s="15"/>
      <c r="M19" s="14">
        <v>216267</v>
      </c>
      <c r="N19" s="15"/>
      <c r="O19" s="14">
        <v>4152</v>
      </c>
      <c r="P19" s="15"/>
      <c r="Q19" s="14">
        <v>223603</v>
      </c>
      <c r="R19" s="23"/>
      <c r="S19" s="14">
        <v>4442</v>
      </c>
      <c r="T19" s="15"/>
      <c r="U19" s="14">
        <v>257784</v>
      </c>
      <c r="V19" s="23"/>
      <c r="W19" s="14">
        <v>4803</v>
      </c>
      <c r="X19" s="15"/>
      <c r="Y19" s="14">
        <v>267678</v>
      </c>
      <c r="Z19" s="23"/>
      <c r="AA19" s="14">
        <v>4314</v>
      </c>
      <c r="AB19" s="15"/>
      <c r="AC19" s="14">
        <v>220106</v>
      </c>
      <c r="AD19" s="23"/>
      <c r="AE19" s="14">
        <v>4398</v>
      </c>
      <c r="AF19" s="54"/>
      <c r="AG19" s="14">
        <v>241331</v>
      </c>
      <c r="AH19" s="55"/>
      <c r="AI19" s="14">
        <v>4882</v>
      </c>
      <c r="AJ19" s="54"/>
      <c r="AK19" s="14">
        <v>286691</v>
      </c>
      <c r="AL19" s="55"/>
    </row>
    <row r="20" spans="1:38" x14ac:dyDescent="0.2">
      <c r="A20" s="56"/>
      <c r="B20" s="57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 x14ac:dyDescent="0.2">
      <c r="A21" s="59" t="s">
        <v>22</v>
      </c>
      <c r="B21" s="60"/>
      <c r="C21" s="61"/>
      <c r="D21" s="61"/>
      <c r="E21" s="61"/>
      <c r="F21" s="61"/>
      <c r="G21" s="61"/>
      <c r="H21" s="61"/>
      <c r="I21" s="61"/>
      <c r="J21" s="62"/>
      <c r="K21" s="61"/>
      <c r="L21" s="62"/>
      <c r="M21" s="61"/>
      <c r="N21" s="62"/>
      <c r="O21" s="61"/>
      <c r="P21" s="62"/>
      <c r="Q21" s="61"/>
      <c r="R21" s="62"/>
      <c r="S21" s="61"/>
      <c r="T21" s="62"/>
      <c r="U21" s="61"/>
      <c r="V21" s="62"/>
      <c r="W21" s="61"/>
      <c r="X21" s="62"/>
      <c r="Y21" s="61"/>
      <c r="Z21" s="62"/>
      <c r="AA21" s="61"/>
      <c r="AB21" s="62"/>
      <c r="AC21" s="61"/>
      <c r="AD21" s="62"/>
      <c r="AE21" s="61"/>
      <c r="AF21" s="62"/>
      <c r="AG21" s="61"/>
      <c r="AH21" s="62"/>
      <c r="AI21" s="61"/>
      <c r="AJ21" s="62"/>
      <c r="AK21" s="61"/>
      <c r="AL21" s="62"/>
    </row>
    <row r="22" spans="1:38" x14ac:dyDescent="0.2">
      <c r="A22" s="30"/>
      <c r="B22" s="63"/>
      <c r="C22" s="31"/>
      <c r="D22" s="31"/>
      <c r="E22" s="31"/>
      <c r="F22" s="31"/>
      <c r="G22" s="31"/>
      <c r="H22" s="61"/>
      <c r="I22" s="61"/>
      <c r="J22" s="62"/>
      <c r="K22" s="61"/>
      <c r="L22" s="62"/>
      <c r="M22" s="61"/>
      <c r="N22" s="62"/>
      <c r="O22" s="64"/>
      <c r="P22" s="65"/>
      <c r="Q22" s="64"/>
      <c r="R22" s="62"/>
      <c r="S22" s="64"/>
      <c r="T22" s="65"/>
      <c r="U22" s="64"/>
      <c r="V22" s="62"/>
      <c r="W22" s="64"/>
      <c r="X22" s="65"/>
      <c r="Y22" s="64"/>
      <c r="Z22" s="62"/>
      <c r="AA22" s="64"/>
      <c r="AB22" s="65"/>
      <c r="AC22" s="64"/>
      <c r="AD22" s="62"/>
      <c r="AE22" s="64"/>
      <c r="AF22" s="65"/>
      <c r="AG22" s="64"/>
      <c r="AH22" s="62"/>
      <c r="AI22" s="64"/>
      <c r="AJ22" s="65"/>
      <c r="AK22" s="64"/>
      <c r="AL22" s="62"/>
    </row>
    <row r="23" spans="1:38" x14ac:dyDescent="0.2">
      <c r="A23" s="31" t="s">
        <v>23</v>
      </c>
      <c r="B23" s="63"/>
      <c r="C23" s="31"/>
      <c r="D23" s="31"/>
      <c r="E23" s="31"/>
      <c r="F23" s="31"/>
      <c r="G23" s="31"/>
      <c r="H23" s="61"/>
      <c r="I23" s="61"/>
      <c r="J23" s="62"/>
      <c r="K23" s="61"/>
      <c r="L23" s="62"/>
      <c r="M23" s="61"/>
      <c r="N23" s="62"/>
      <c r="O23" s="64"/>
      <c r="P23" s="65"/>
      <c r="Q23" s="64"/>
      <c r="R23" s="62"/>
      <c r="S23" s="64"/>
      <c r="T23" s="65"/>
      <c r="U23" s="64"/>
      <c r="V23" s="62"/>
      <c r="W23" s="64"/>
      <c r="X23" s="65"/>
      <c r="Y23" s="64"/>
      <c r="Z23" s="62"/>
      <c r="AA23" s="64"/>
      <c r="AB23" s="65"/>
      <c r="AC23" s="64"/>
      <c r="AD23" s="62"/>
      <c r="AE23" s="64"/>
      <c r="AF23" s="65"/>
      <c r="AG23" s="64"/>
      <c r="AH23" s="62"/>
      <c r="AI23" s="64"/>
      <c r="AJ23" s="65"/>
      <c r="AK23" s="64"/>
      <c r="AL23" s="62"/>
    </row>
    <row r="24" spans="1:38" x14ac:dyDescent="0.2">
      <c r="A24" s="31" t="s">
        <v>26</v>
      </c>
      <c r="B24" s="63"/>
      <c r="C24" s="31"/>
      <c r="D24" s="31"/>
      <c r="E24" s="31"/>
      <c r="F24" s="31"/>
      <c r="G24" s="31"/>
      <c r="H24" s="61"/>
      <c r="I24" s="61"/>
      <c r="J24" s="62"/>
      <c r="K24" s="61"/>
      <c r="L24" s="62"/>
      <c r="M24" s="61"/>
      <c r="N24" s="62"/>
      <c r="O24" s="61"/>
      <c r="P24" s="62"/>
      <c r="Q24" s="61"/>
      <c r="R24" s="62"/>
      <c r="S24" s="61"/>
      <c r="T24" s="62"/>
      <c r="U24" s="61"/>
      <c r="V24" s="62"/>
      <c r="W24" s="61"/>
      <c r="X24" s="62"/>
      <c r="Y24" s="61"/>
      <c r="Z24" s="62"/>
      <c r="AA24" s="61"/>
      <c r="AB24" s="62"/>
      <c r="AC24" s="61"/>
      <c r="AD24" s="62"/>
      <c r="AE24" s="61"/>
      <c r="AF24" s="62"/>
      <c r="AG24" s="61"/>
      <c r="AH24" s="62"/>
      <c r="AI24" s="61"/>
      <c r="AJ24" s="62"/>
      <c r="AK24" s="61"/>
      <c r="AL24" s="62"/>
    </row>
    <row r="25" spans="1:38" x14ac:dyDescent="0.2">
      <c r="A25" s="31"/>
      <c r="B25" s="63"/>
      <c r="C25" s="31"/>
      <c r="D25" s="31"/>
      <c r="E25" s="31"/>
      <c r="F25" s="31"/>
      <c r="G25" s="31"/>
      <c r="H25" s="61"/>
      <c r="I25" s="61"/>
      <c r="J25" s="62"/>
      <c r="K25" s="61"/>
      <c r="L25" s="62"/>
      <c r="M25" s="61"/>
      <c r="N25" s="62"/>
      <c r="O25" s="61"/>
      <c r="P25" s="62"/>
      <c r="Q25" s="61"/>
      <c r="R25" s="62"/>
      <c r="S25" s="61"/>
      <c r="T25" s="62"/>
      <c r="U25" s="61"/>
      <c r="V25" s="62"/>
      <c r="W25" s="61"/>
      <c r="X25" s="62"/>
      <c r="Y25" s="61"/>
      <c r="Z25" s="62"/>
      <c r="AA25" s="61"/>
      <c r="AB25" s="62"/>
      <c r="AC25" s="61"/>
      <c r="AD25" s="62"/>
      <c r="AE25" s="61"/>
      <c r="AF25" s="62"/>
      <c r="AG25" s="61"/>
      <c r="AH25" s="62"/>
      <c r="AI25" s="61"/>
      <c r="AJ25" s="62"/>
      <c r="AK25" s="61"/>
      <c r="AL25" s="62"/>
    </row>
    <row r="26" spans="1:38" x14ac:dyDescent="0.2">
      <c r="A26" s="68" t="s">
        <v>27</v>
      </c>
      <c r="B26" s="31"/>
      <c r="C26" s="31"/>
      <c r="D26" s="31"/>
      <c r="E26" s="31"/>
      <c r="F26" s="31"/>
      <c r="G26" s="31"/>
      <c r="H26" s="32"/>
      <c r="I26" s="33"/>
      <c r="J26" s="33"/>
      <c r="K26" s="30"/>
      <c r="L26" s="30"/>
      <c r="M26" s="30"/>
      <c r="N26" s="30"/>
      <c r="O26" s="30"/>
      <c r="P26" s="30"/>
      <c r="Q26" s="30"/>
      <c r="R26" s="30"/>
      <c r="S26" s="34"/>
      <c r="T26" s="30"/>
      <c r="U26" s="30"/>
      <c r="V26" s="30"/>
      <c r="W26" s="30"/>
      <c r="X26" s="30"/>
      <c r="Y26" s="30"/>
      <c r="Z26" s="30"/>
      <c r="AA26" s="30"/>
      <c r="AB26" s="33"/>
      <c r="AC26" s="35"/>
      <c r="AD26" s="35"/>
      <c r="AE26" s="35"/>
      <c r="AF26" s="35"/>
      <c r="AG26" s="35"/>
      <c r="AH26" s="35"/>
      <c r="AI26" s="35"/>
      <c r="AJ26" s="35"/>
      <c r="AK26" s="35"/>
      <c r="AL26" s="35"/>
    </row>
    <row r="27" spans="1:38" x14ac:dyDescent="0.2">
      <c r="A27" s="31"/>
      <c r="B27" s="66"/>
      <c r="C27" s="67"/>
      <c r="D27" s="67"/>
      <c r="E27" s="67"/>
      <c r="F27" s="67"/>
      <c r="G27" s="67"/>
      <c r="J27" s="40"/>
      <c r="L27" s="40"/>
      <c r="N27" s="40"/>
      <c r="P27" s="40"/>
      <c r="R27" s="40"/>
      <c r="T27" s="40"/>
      <c r="V27" s="40"/>
      <c r="X27" s="40"/>
      <c r="Z27" s="40"/>
      <c r="AB27" s="40"/>
      <c r="AD27" s="40"/>
      <c r="AF27" s="40"/>
      <c r="AH27" s="40"/>
      <c r="AJ27" s="40"/>
      <c r="AL27" s="40"/>
    </row>
    <row r="28" spans="1:38" x14ac:dyDescent="0.2">
      <c r="A28" s="68" t="s">
        <v>19</v>
      </c>
      <c r="B28" s="66"/>
      <c r="C28" s="67"/>
      <c r="D28" s="67"/>
      <c r="E28" s="67"/>
      <c r="F28" s="67"/>
      <c r="G28" s="67"/>
    </row>
    <row r="29" spans="1:38" x14ac:dyDescent="0.2">
      <c r="A29" s="69"/>
      <c r="B29" s="66"/>
      <c r="C29" s="67"/>
      <c r="D29" s="67"/>
      <c r="E29" s="67"/>
      <c r="F29" s="67"/>
      <c r="G29" s="67"/>
    </row>
    <row r="30" spans="1:38" x14ac:dyDescent="0.2">
      <c r="A30" s="69"/>
      <c r="B30" s="66"/>
      <c r="C30" s="67"/>
      <c r="D30" s="67"/>
      <c r="E30" s="67"/>
      <c r="F30" s="67"/>
      <c r="G30" s="67"/>
    </row>
    <row r="31" spans="1:38" x14ac:dyDescent="0.2">
      <c r="A31" s="69"/>
      <c r="B31" s="66"/>
      <c r="C31" s="67"/>
      <c r="D31" s="67"/>
      <c r="E31" s="67"/>
      <c r="F31" s="67"/>
      <c r="G31" s="67"/>
    </row>
  </sheetData>
  <mergeCells count="33">
    <mergeCell ref="S3:V3"/>
    <mergeCell ref="S4:T4"/>
    <mergeCell ref="U4:V4"/>
    <mergeCell ref="A2:B4"/>
    <mergeCell ref="C4:D4"/>
    <mergeCell ref="E4:F4"/>
    <mergeCell ref="G4:H4"/>
    <mergeCell ref="I4:J4"/>
    <mergeCell ref="C3:F3"/>
    <mergeCell ref="G3:J3"/>
    <mergeCell ref="P1:R1"/>
    <mergeCell ref="C2:R2"/>
    <mergeCell ref="K4:L4"/>
    <mergeCell ref="M4:N4"/>
    <mergeCell ref="O4:P4"/>
    <mergeCell ref="Q4:R4"/>
    <mergeCell ref="K3:N3"/>
    <mergeCell ref="O3:R3"/>
    <mergeCell ref="W3:Z3"/>
    <mergeCell ref="W4:X4"/>
    <mergeCell ref="Y4:Z4"/>
    <mergeCell ref="AB1:AD1"/>
    <mergeCell ref="AA3:AD3"/>
    <mergeCell ref="AA4:AB4"/>
    <mergeCell ref="AC4:AD4"/>
    <mergeCell ref="AJ1:AL1"/>
    <mergeCell ref="AI3:AL3"/>
    <mergeCell ref="AI4:AJ4"/>
    <mergeCell ref="AK4:AL4"/>
    <mergeCell ref="AE3:AH3"/>
    <mergeCell ref="AE4:AF4"/>
    <mergeCell ref="AG4:AH4"/>
    <mergeCell ref="AF1:AH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Wachstumsstarke Unternehmen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2020-10-01T06:09:11Z</cp:lastPrinted>
  <dcterms:created xsi:type="dcterms:W3CDTF">2013-11-20T13:29:18Z</dcterms:created>
  <dcterms:modified xsi:type="dcterms:W3CDTF">2025-05-22T07:58:25Z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2025-03-25T10:19:43Z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70e41dd3-0c1d-4efa-8b4c-224dae63668a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