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2AF85CD-48A8-4094-BEEE-DF7A630B07BC}" xr6:coauthVersionLast="47" xr6:coauthVersionMax="47" xr10:uidLastSave="{00000000-0000-0000-0000-000000000000}"/>
  <workbookProtection workbookAlgorithmName="SHA-512" workbookHashValue="+dsd06Gji2jh1mJ7DbWhry2wGjzVBUGo6QfY+UORt7HlTKAPiVsL+S87ddHF2kSzG747wpILHrc+yoXln3vJWw==" workbookSaltValue="gGfTS5RFihvZ0IBO9fMkD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INDEX_m!$C$393:$I$394</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4" i="1"/>
  <c r="C393"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<sst xmlns="http://schemas.openxmlformats.org/spreadsheetml/2006/main" count="20544" uniqueCount="5436">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</sst>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7"/>
  <sheetViews>
    <sheetView tabSelected="1" topLeftCell="C1" zoomScaleNormal="100" workbookViewId="0">
      <pane xSplit="11" ySplit="7" topLeftCell="N364" activePane="bottomRight" state="frozen"/>
      <selection activeCell="C1" sqref="C1"/>
      <selection pane="topRight" activeCell="M1" sqref="M1"/>
      <selection pane="bottomLeft" activeCell="C8" sqref="C8"/>
      <selection pane="bottomRight" activeCell="H391" sqref="H391"/>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1:14" s="41" customFormat="1" x14ac:dyDescent="0.2">
      <c r="C392" s="49"/>
      <c r="D392" s="16"/>
      <c r="E392" s="16"/>
      <c r="F392" s="16"/>
      <c r="G392" s="16"/>
      <c r="H392" s="16"/>
      <c r="I392" s="16"/>
      <c r="J392" s="17"/>
      <c r="K392" s="36"/>
      <c r="M392" s="71"/>
    </row>
    <row r="393" spans="1:14" s="41" customFormat="1" ht="14.25" x14ac:dyDescent="0.2">
      <c r="A393" s="22" t="s">
        <v>19</v>
      </c>
      <c r="C393" s="52" t="str">
        <f>IF(LEFT($K$1,1)="1",VLOOKUP($A393,PPI_IPI_PGA_PGAI!$A:$E,2,FALSE),IF(LEFT($K$1,1)="2",VLOOKUP($A393,PPI_IPI_PGA_PGAI!$A:$E,3,FALSE),IF(LEFT($K$1,1)="3",VLOOKUP($A393,PPI_IPI_PGA_PGAI!$A:$E,4,FALSE),VLOOKUP($A393,PPI_IPI_PGA_PGAI!$A:$E,5,FALSE))))</f>
        <v>© Bundesamt für Statistik, Espace de l'Europe 10, CH-2010 Neuchâtel</v>
      </c>
      <c r="D393" s="32"/>
      <c r="E393" s="53"/>
      <c r="F393" s="53"/>
      <c r="G393" s="53"/>
      <c r="H393" s="53"/>
      <c r="I393" s="32"/>
      <c r="J393" s="33"/>
      <c r="K393" s="36"/>
      <c r="M393" s="71"/>
    </row>
    <row r="394" spans="1:14" s="41" customFormat="1" ht="14.25" x14ac:dyDescent="0.2">
      <c r="A394" s="22" t="s">
        <v>20</v>
      </c>
      <c r="B394" s="41" t="s">
        <v>27</v>
      </c>
      <c r="C394" s="52" t="str">
        <f>IF(LEFT($K$1,1)="1",VLOOKUP($A394,PPI_IPI_PGA_PGAI!$A:$E,2,FALSE),IF(LEFT($K$1,1)="2",VLOOKUP($A394,PPI_IPI_PGA_PGAI!$A:$E,3,FALSE),IF(LEFT($K$1,1)="3",VLOOKUP($A394,PPI_IPI_PGA_PGAI!$A:$E,4,FALSE),VLOOKUP($A394,PPI_IPI_PGA_PGAI!$A:$E,5,FALSE))))</f>
        <v>Auskunft: PPI@bfs.admin.ch, 058 / 463 66 06</v>
      </c>
      <c r="D394" s="53"/>
      <c r="E394" s="53"/>
      <c r="F394" s="53"/>
      <c r="G394" s="53"/>
      <c r="H394" s="53"/>
      <c r="I394" s="54"/>
      <c r="J394" s="55"/>
      <c r="K394" s="36"/>
      <c r="M394" s="71"/>
    </row>
    <row r="395" spans="1:14" x14ac:dyDescent="0.2">
      <c r="C395" s="56" t="s">
        <v>4</v>
      </c>
      <c r="D395" s="57"/>
      <c r="E395" s="57"/>
      <c r="F395" s="57"/>
      <c r="G395" s="57"/>
      <c r="H395" s="57"/>
      <c r="I395" s="57"/>
      <c r="J395" s="58"/>
    </row>
    <row r="397" spans="1:14" x14ac:dyDescent="0.2">
      <c r="G397" s="81"/>
      <c r="H397" s="81"/>
    </row>
  </sheetData>
  <sheetProtection algorithmName="SHA-512" hashValue="H5QC1W882/BxH6xVHJSAMDyq0g+msXu6OfV8/tWxj5TT2U7soeWx84b4sYWhGCyWS5Zbp0dK1hZQAkUma8Jnkw==" saltValue="n18s0CmtpDL2FX+ctnkE5w==" spinCount="100000" sheet="1" objects="1" scenarios="1"/>
  <mergeCells count="1">
    <mergeCell ref="L2:M2"/>
  </mergeCells>
  <hyperlinks>
    <hyperlink ref="C395"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5"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y36vy6p6oz1248LFXEAQHT/zcSUcWKfXjNGnEhsoQnbABNNffLLIJD1E6WsjYz6/1B0RrRJXNJ7MGJCHVMITKw==" saltValue="GIWUa1NaqrPXJxKAf6x+SQ=="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2025-05-06T08:48:46Z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2025-04-03T09:57:55Z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4c7ac6f1-e3cd-45ed-a087-79b5d807587a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