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Q:\GS\POKU\04_Media\Diffusion\01_Offre et utilisation des médias\2_Radio\2025\4. Tableaux Definitif pour envoie PUB\"/>
    </mc:Choice>
  </mc:AlternateContent>
  <xr:revisionPtr revIDLastSave="0" documentId="13_ncr:1_{02B3339B-FE64-4F41-88B0-A349D9AA113E}" xr6:coauthVersionLast="47" xr6:coauthVersionMax="47" xr10:uidLastSave="{00000000-0000-0000-0000-000000000000}"/>
  <bookViews>
    <workbookView xWindow="-110" yWindow="-110" windowWidth="19420" windowHeight="11500" xr2:uid="{00000000-000D-0000-FFFF-FFFF00000000}"/>
  </bookViews>
  <sheets>
    <sheet name="Radio MA CH 2024" sheetId="1" r:id="rId1"/>
    <sheet name="Radio MA DS" sheetId="2" r:id="rId2"/>
    <sheet name="Radio MA FS" sheetId="3" r:id="rId3"/>
    <sheet name="Radio MA IS" sheetId="4" r:id="rId4"/>
  </sheets>
  <definedNames>
    <definedName name="E01_FensterSender">"0034/0062/0031/0042/0053/0059"</definedName>
    <definedName name="E01_Sender" hidden="1">"0980/TOTAL/"</definedName>
    <definedName name="E05_OrderCustom" hidden="1">8</definedName>
    <definedName name="EXC_VER" hidden="1">"  V 4.2.11"</definedName>
    <definedName name="EXCEL_VER" hidden="1">9</definedName>
    <definedName name="Seite1">#REF!</definedName>
    <definedName name="SYSTEM_VER" hidden="1">"Windows (32-bit) NT 5.00"</definedName>
    <definedName name="TCR_DATUM" hidden="1">34700</definedName>
    <definedName name="TCR_PosRes" hidden="1">16</definedName>
    <definedName name="TCR_TG" hidden="1">"0804TGNr.0102010422821169511696451101090110"</definedName>
    <definedName name="TCR_TGSize" hidden="1">"0810TGSiz00048855650000713214000112380100011090240000897266000104228300023988310002486754"</definedName>
    <definedName name="TCR_TGW" hidden="1">"0104TGW  0001"</definedName>
    <definedName name="TCR_VER" hidden="1">11</definedName>
    <definedName name="_xlnm.Print_Area" localSheetId="0">'Radio MA CH 2024'!$A$1:$D$26</definedName>
    <definedName name="_xlnm.Print_Area" localSheetId="1">'Radio MA DS'!$A$1:$Y$30</definedName>
    <definedName name="_xlnm.Print_Area" localSheetId="2">'Radio MA FS'!$A$1:$Y$30</definedName>
    <definedName name="_xlnm.Print_Area" localSheetId="3">'Radio MA IS'!$A$1:$Y$27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P9" i="4"/>
  <c r="N9" i="4"/>
  <c r="P11" i="3"/>
  <c r="N11" i="3"/>
  <c r="M11" i="3"/>
  <c r="L11" i="3"/>
  <c r="K11" i="3"/>
  <c r="I11" i="3"/>
  <c r="H11" i="3"/>
  <c r="G11" i="3"/>
  <c r="F11" i="3"/>
  <c r="E11" i="3"/>
  <c r="D11" i="3"/>
  <c r="C11" i="3"/>
  <c r="B11" i="3"/>
  <c r="Q12" i="2"/>
  <c r="P12" i="2"/>
  <c r="N12" i="2"/>
  <c r="M12" i="2"/>
  <c r="L12" i="2"/>
  <c r="K12" i="2"/>
  <c r="H12" i="2"/>
  <c r="G12" i="2"/>
  <c r="F12" i="2"/>
  <c r="E12" i="2"/>
  <c r="D12" i="2"/>
  <c r="C12" i="2"/>
  <c r="I11" i="2"/>
  <c r="I12" i="2" s="1"/>
</calcChain>
</file>

<file path=xl/sharedStrings.xml><?xml version="1.0" encoding="utf-8"?>
<sst xmlns="http://schemas.openxmlformats.org/spreadsheetml/2006/main" count="146" uniqueCount="65">
  <si>
    <t>Radio</t>
  </si>
  <si>
    <t>Die wichtigsten Sender in der Schweiz</t>
  </si>
  <si>
    <t>T 16.03.01.02.03</t>
  </si>
  <si>
    <t>Marktanteil in %</t>
  </si>
  <si>
    <t>Radiosender</t>
  </si>
  <si>
    <t>Deutsche Schweiz</t>
  </si>
  <si>
    <t>Französische Schweiz</t>
  </si>
  <si>
    <t>Italienische Schweiz</t>
  </si>
  <si>
    <t xml:space="preserve">SRG SSR 1. Programm </t>
  </si>
  <si>
    <t xml:space="preserve">SRG SSR 2. Programm </t>
  </si>
  <si>
    <t xml:space="preserve">SRG SSR 3. Programm </t>
  </si>
  <si>
    <t>SRG SSR SRF Musikwelle / Option Musique</t>
  </si>
  <si>
    <t>*</t>
  </si>
  <si>
    <t xml:space="preserve">Andere SRG SSR </t>
  </si>
  <si>
    <t>Total SRG SSR</t>
  </si>
  <si>
    <t xml:space="preserve">Privatradios Schweiz </t>
  </si>
  <si>
    <t>Auslandradios</t>
  </si>
  <si>
    <t>Anmerkungen:</t>
  </si>
  <si>
    <t>SRG SSR 1. Programm = SRF1, La Première, Rete Uno; 2. Programm = SRF2 Kultur,  Espace 2, Rete Due; 3. Programm = SRF3, Couleur 3, Rete Tre</t>
  </si>
  <si>
    <t xml:space="preserve">Die Marktanteile der einzelnen Sender werden ohne Kommastelle ausgewiesen. Da die Berechnungen der entsprechenden Totale auf Basis der Werte mit mindestens einer Dezimalstelle erfolgen, können sich leichte Rundungsdifferenzen ergeben.   </t>
  </si>
  <si>
    <t>https://www.bfs.admin.ch/bfs/de/home/statistiken/kultur-medien-informationsgesellschaft-sport/medien/medienangebot-nutzung/radio.html</t>
  </si>
  <si>
    <t>Die wichtigsten Sender in der Deutschschweiz</t>
  </si>
  <si>
    <t xml:space="preserve">Marktanteil in % </t>
  </si>
  <si>
    <t>SRF1</t>
  </si>
  <si>
    <t>SRF2 Kultur</t>
  </si>
  <si>
    <t>SRF3</t>
  </si>
  <si>
    <t>SRF Musikwelle</t>
  </si>
  <si>
    <t>VIRUS</t>
  </si>
  <si>
    <t>SRF4 News</t>
  </si>
  <si>
    <t>Andere SRG SSR</t>
  </si>
  <si>
    <t>Privatradios Schweiz</t>
  </si>
  <si>
    <t>Erläuterungen:</t>
  </si>
  <si>
    <t>Die wichtigsten Sender in der französischen Schweiz</t>
  </si>
  <si>
    <t>La Première</t>
  </si>
  <si>
    <t>Espace 2</t>
  </si>
  <si>
    <t>Couleur 3</t>
  </si>
  <si>
    <t>Option Musique</t>
  </si>
  <si>
    <t>Die wichtigsten Sender in der italienischen Schweiz</t>
  </si>
  <si>
    <t>Rete Uno</t>
  </si>
  <si>
    <t>Rete Due</t>
  </si>
  <si>
    <t>Rete Tre</t>
  </si>
  <si>
    <t xml:space="preserve">Auslandradios </t>
  </si>
  <si>
    <t>Auskunft: 058 463 61 58, poku@bfs.admin.ch</t>
  </si>
  <si>
    <t>Messsystem: GfK Mediawatch 4; Basis: sprachassimilierte Bevölkerung ab 15 Jahren; Mittelwert pro Tag (Montag–Sonntag)</t>
  </si>
  <si>
    <t>Quelle: Mediapulse Radio Data</t>
  </si>
  <si>
    <t>Quelle: Mediapulse AG, SRG SSR Forschungsdienst</t>
  </si>
  <si>
    <t>Messsystem: 2001-2008 GfK Radiocontrol-Uhr, 2009-2017 GfK Mediawatch 3, ab 2018 GfK Mediawatch 4; Basis: Bevölkerung ab 15 Jahren; Mittelwert pro Tag (Montag–Sonntag)</t>
  </si>
  <si>
    <r>
      <t xml:space="preserve">2009 </t>
    </r>
    <r>
      <rPr>
        <vertAlign val="superscript"/>
        <sz val="8"/>
        <rFont val="Arial"/>
        <family val="2"/>
      </rPr>
      <t>1)</t>
    </r>
  </si>
  <si>
    <r>
      <t>2013</t>
    </r>
    <r>
      <rPr>
        <vertAlign val="superscript"/>
        <sz val="8"/>
        <rFont val="Arial"/>
        <family val="2"/>
      </rPr>
      <t xml:space="preserve"> 2)</t>
    </r>
  </si>
  <si>
    <r>
      <t xml:space="preserve">2018 </t>
    </r>
    <r>
      <rPr>
        <vertAlign val="superscript"/>
        <sz val="8"/>
        <rFont val="Arial"/>
        <family val="2"/>
      </rPr>
      <t>3)</t>
    </r>
  </si>
  <si>
    <r>
      <rPr>
        <vertAlign val="superscript"/>
        <sz val="8"/>
        <rFont val="Arial"/>
        <family val="2"/>
      </rPr>
      <t xml:space="preserve">1) </t>
    </r>
    <r>
      <rPr>
        <sz val="8"/>
        <rFont val="Arial"/>
        <family val="2"/>
      </rPr>
      <t>Beschränkte Vergleichbarkeit der Ergebnisse ab 2009 mit denjenigen der Vorjahre aufgrund von Anpassungen in der Methodik</t>
    </r>
  </si>
  <si>
    <r>
      <rPr>
        <vertAlign val="superscript"/>
        <sz val="8"/>
        <rFont val="Arial"/>
        <family val="2"/>
      </rPr>
      <t>2)</t>
    </r>
    <r>
      <rPr>
        <sz val="8"/>
        <rFont val="Arial"/>
        <family val="2"/>
      </rPr>
      <t xml:space="preserve"> Per 1. Januar 2013 wurde im Mediapulse Radiopanel eine Erweiterung der Messmethodik umgesetzt und erlaubt nun die Erfassung von Radionutzungen mit bis zu 60 Sekunden Verzögerung gegenüber dem schnellsten Verbreitungsweg bzw. -vektor. Damit wurde die Messung insbesondere um die Nutzung von Live Webstreaming (Webradio) erweitert. Bei der Interpretation der Unterschiede zu den Vorjahren gilt es diesen Umstand zu beachten. </t>
    </r>
  </si>
  <si>
    <r>
      <rPr>
        <vertAlign val="superscript"/>
        <sz val="8"/>
        <rFont val="Arial"/>
        <family val="2"/>
      </rPr>
      <t>3)</t>
    </r>
    <r>
      <rPr>
        <sz val="8"/>
        <rFont val="Arial"/>
        <family val="2"/>
      </rPr>
      <t xml:space="preserve"> 2018: Methodenwechsel im Zusammenhang mit der Einführung eines neues Messinstrumentes (Mediawatch 4). Die Daten sind somit nicht mit den Vorjahren vergleichbar.</t>
    </r>
  </si>
  <si>
    <r>
      <t xml:space="preserve">2018 </t>
    </r>
    <r>
      <rPr>
        <vertAlign val="superscript"/>
        <sz val="8"/>
        <rFont val="Arial"/>
        <family val="2"/>
      </rPr>
      <t>4)</t>
    </r>
  </si>
  <si>
    <r>
      <rPr>
        <vertAlign val="superscript"/>
        <sz val="8"/>
        <rFont val="Arial"/>
        <family val="2"/>
      </rPr>
      <t>4)</t>
    </r>
    <r>
      <rPr>
        <sz val="8"/>
        <rFont val="Arial"/>
        <family val="2"/>
      </rPr>
      <t xml:space="preserve"> 2018: Methodenwechsel im Zusammenhang mit der Einführung eines neues Messinstrumentes (Mediawatch 4). Die Daten sind somit nicht mit den Vorjahren vergleichbar.</t>
    </r>
  </si>
  <si>
    <r>
      <rPr>
        <vertAlign val="superscript"/>
        <sz val="8"/>
        <rFont val="Arial"/>
        <family val="2"/>
      </rPr>
      <t xml:space="preserve">2) </t>
    </r>
    <r>
      <rPr>
        <sz val="8"/>
        <rFont val="Arial"/>
        <family val="2"/>
      </rPr>
      <t xml:space="preserve">Per 1. Januar 2013 wurde im Mediapulse Radiopanel eine Erweiterung der Messmethodik umgesetzt und erlaubt nun die Erfassung von Radionutzungen mit bis zu 60 Sekunden Verzögerung gegenüber dem schnellsten Verbreitungsweg bzw. -vektor. Damit wurde die Messung insbesondere um die Nutzung von Live Webstreaming (Webradio) erweitert. Bei der Interpretation der Unterschiede zu den Vorjahren gilt es diesen Umstand zu beachten. </t>
    </r>
  </si>
  <si>
    <r>
      <t xml:space="preserve">World Radio Switzerland (WRS) </t>
    </r>
    <r>
      <rPr>
        <vertAlign val="superscript"/>
        <sz val="8"/>
        <rFont val="Arial"/>
        <family val="2"/>
      </rPr>
      <t>3)</t>
    </r>
  </si>
  <si>
    <r>
      <rPr>
        <vertAlign val="superscript"/>
        <sz val="8"/>
        <rFont val="Arial"/>
        <family val="2"/>
      </rPr>
      <t>3)</t>
    </r>
    <r>
      <rPr>
        <sz val="8"/>
        <rFont val="Arial"/>
        <family val="2"/>
      </rPr>
      <t xml:space="preserve"> Der Bundesrat hat die SRG per Ende August 2013 von der Verpflichtung entbunden, ein englischsprachiges Radioprogramm anbieten zu müssen. Infolgedessen wurde der gebührenfinanzierte Betrieb von World Radio Switzerland (WRS) per Ende August 2013 eingestellt. </t>
    </r>
  </si>
  <si>
    <t>Für weiterführende Informationen vgl. methodische Anmerkungen zum Indikator "Radionutzung nach Sendern":</t>
  </si>
  <si>
    <t>© BFS 2025</t>
  </si>
  <si>
    <t>Letzte Änderung: 07.07.2025</t>
  </si>
  <si>
    <t>Stichprobe 2024: Deutschschweiz: 7'558 Personen mit 387’878 Messtagen — Französische Schweiz: 3’090 Personen mit 151’081 Messtagen — Italienische Schweiz: 1’136 Personen mit 61’020 Messtagen</t>
  </si>
  <si>
    <t>Stichprobe 2024:  7'558 Personen mit 387’878 Messtagen</t>
  </si>
  <si>
    <t>Stichprobe 2024: 3’090 Personen mit 151’081 Messtagen</t>
  </si>
  <si>
    <t>Stichprobe 2024: 1’136 Personen mit 61’020 Messtagen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</si>
</sst>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_;\-#,###,##0__;\-__;@__\ "/>
  </numFmts>
  <fonts count="12" x14ac:knownFonts="1">
    <font>
      <sz val="9"/>
      <name val="Arial"/>
      <family val="2"/>
    </font>
    <font>
      <sz val="10"/>
      <name val="Arial"/>
      <family val="2"/>
    </font>
    <font>
      <sz val="8"/>
      <name val="Arial Narrow"/>
      <family val="2"/>
    </font>
    <font>
      <b/>
      <sz val="9"/>
      <name val="Arial"/>
      <family val="2"/>
    </font>
    <font>
      <sz val="9"/>
      <name val="Arial"/>
      <family val="2"/>
    </font>
    <font>
      <u/>
      <sz val="9"/>
      <color indexed="12"/>
      <name val="Arial"/>
      <family val="2"/>
    </font>
    <font>
      <sz val="8"/>
      <name val="Arial"/>
      <family val="2"/>
    </font>
    <font>
      <b/>
      <sz val="8"/>
      <name val="Arial"/>
      <family val="2"/>
    </font>
    <font>
      <u/>
      <sz val="8"/>
      <name val="Arial"/>
      <family val="2"/>
    </font>
    <font>
      <sz val="6.75"/>
      <name val="Arial"/>
      <family val="2"/>
    </font>
    <font>
      <sz val="11"/>
      <name val="Arial"/>
      <family val="2"/>
    </font>
    <font>
      <vertAlign val="superscript"/>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theme="0" tint="-4.9989318521683403E-2"/>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xf numFmtId="0" fontId="1" fillId="0" borderId="0"/>
  </cellStyleXfs>
  <cellXfs count="101">
    <xf numFmtId="0" fontId="0" fillId="0" borderId="0" xfId="0"/>
    <xf numFmtId="0" fontId="3" fillId="2" borderId="0" xfId="2" applyFont="1" applyFill="1"/>
    <xf numFmtId="0" fontId="2" fillId="2" borderId="0" xfId="3" applyFont="1" applyFill="1"/>
    <xf numFmtId="0" fontId="2" fillId="2" borderId="0" xfId="0" applyFont="1" applyFill="1"/>
    <xf numFmtId="0" fontId="3" fillId="2" borderId="0" xfId="2" applyFont="1" applyFill="1" applyAlignment="1">
      <alignment horizontal="right"/>
    </xf>
    <xf numFmtId="0" fontId="4" fillId="2" borderId="0" xfId="2" applyFont="1" applyFill="1"/>
    <xf numFmtId="0" fontId="4" fillId="2" borderId="0" xfId="2" applyFont="1" applyFill="1" applyAlignment="1">
      <alignment horizontal="right"/>
    </xf>
    <xf numFmtId="0" fontId="4" fillId="2" borderId="0" xfId="0" applyFont="1" applyFill="1" applyAlignment="1">
      <alignment wrapText="1"/>
    </xf>
    <xf numFmtId="0" fontId="6" fillId="2" borderId="0" xfId="2" applyFont="1" applyFill="1" applyAlignment="1">
      <alignment horizontal="left"/>
    </xf>
    <xf numFmtId="165" fontId="6" fillId="3" borderId="0" xfId="2" applyNumberFormat="1" applyFont="1" applyFill="1" applyAlignment="1">
      <alignment horizontal="right"/>
    </xf>
    <xf numFmtId="165" fontId="6" fillId="2" borderId="0" xfId="2" applyNumberFormat="1" applyFont="1" applyFill="1" applyAlignment="1">
      <alignment horizontal="right"/>
    </xf>
    <xf numFmtId="165" fontId="6" fillId="2" borderId="2" xfId="2" applyNumberFormat="1" applyFont="1" applyFill="1" applyBorder="1" applyAlignment="1">
      <alignment horizontal="right"/>
    </xf>
    <xf numFmtId="0" fontId="6" fillId="2" borderId="0" xfId="3" applyFont="1" applyFill="1"/>
    <xf numFmtId="0" fontId="8" fillId="2" borderId="0" xfId="1" applyFont="1" applyFill="1" applyBorder="1" applyAlignment="1" applyProtection="1"/>
    <xf numFmtId="164" fontId="7" fillId="2" borderId="0" xfId="2" applyNumberFormat="1" applyFont="1" applyFill="1" applyAlignment="1">
      <alignment horizontal="centerContinuous"/>
    </xf>
    <xf numFmtId="0" fontId="6" fillId="0" borderId="0" xfId="0" applyFont="1"/>
    <xf numFmtId="0" fontId="6" fillId="2" borderId="6" xfId="2" applyFont="1" applyFill="1" applyBorder="1"/>
    <xf numFmtId="0" fontId="6" fillId="4" borderId="0" xfId="2" applyFont="1" applyFill="1" applyAlignment="1">
      <alignment horizontal="left"/>
    </xf>
    <xf numFmtId="165" fontId="6" fillId="4" borderId="0" xfId="2" applyNumberFormat="1" applyFont="1" applyFill="1" applyAlignment="1">
      <alignment horizontal="right"/>
    </xf>
    <xf numFmtId="165" fontId="6" fillId="3" borderId="2" xfId="2" applyNumberFormat="1" applyFont="1" applyFill="1" applyBorder="1" applyAlignment="1">
      <alignment horizontal="right"/>
    </xf>
    <xf numFmtId="0" fontId="6" fillId="3" borderId="0" xfId="0" applyFont="1" applyFill="1"/>
    <xf numFmtId="0" fontId="3" fillId="0" borderId="0" xfId="2" applyFont="1"/>
    <xf numFmtId="0" fontId="4" fillId="0" borderId="0" xfId="0" applyFont="1"/>
    <xf numFmtId="0" fontId="3" fillId="0" borderId="0" xfId="2" applyFont="1" applyAlignment="1">
      <alignment horizontal="right"/>
    </xf>
    <xf numFmtId="0" fontId="4" fillId="0" borderId="0" xfId="2" applyFont="1"/>
    <xf numFmtId="0" fontId="1" fillId="0" borderId="0" xfId="2"/>
    <xf numFmtId="0" fontId="4" fillId="0" borderId="0" xfId="2" applyFont="1" applyAlignment="1">
      <alignment horizontal="right"/>
    </xf>
    <xf numFmtId="0" fontId="6" fillId="0" borderId="5" xfId="2" applyFont="1" applyBorder="1"/>
    <xf numFmtId="0" fontId="6" fillId="0" borderId="4" xfId="2" applyFont="1" applyBorder="1"/>
    <xf numFmtId="0" fontId="6" fillId="0" borderId="0" xfId="2" applyFont="1" applyAlignment="1">
      <alignment horizontal="left"/>
    </xf>
    <xf numFmtId="165" fontId="6" fillId="0" borderId="0" xfId="2" applyNumberFormat="1" applyFont="1" applyAlignment="1">
      <alignment horizontal="right"/>
    </xf>
    <xf numFmtId="0" fontId="2" fillId="0" borderId="0" xfId="0" applyFont="1"/>
    <xf numFmtId="0" fontId="6" fillId="0" borderId="2" xfId="2" applyFont="1" applyBorder="1" applyAlignment="1">
      <alignment horizontal="left"/>
    </xf>
    <xf numFmtId="165" fontId="6" fillId="0" borderId="2" xfId="2" applyNumberFormat="1" applyFont="1" applyBorder="1" applyAlignment="1">
      <alignment horizontal="right"/>
    </xf>
    <xf numFmtId="0" fontId="6" fillId="0" borderId="0" xfId="3" applyFont="1"/>
    <xf numFmtId="0" fontId="2" fillId="0" borderId="0" xfId="3" applyFont="1"/>
    <xf numFmtId="0" fontId="8" fillId="0" borderId="0" xfId="1" applyFont="1" applyFill="1" applyBorder="1" applyAlignment="1" applyProtection="1"/>
    <xf numFmtId="0" fontId="6" fillId="0" borderId="0" xfId="2" applyFont="1"/>
    <xf numFmtId="164" fontId="7" fillId="0" borderId="0" xfId="2" applyNumberFormat="1" applyFont="1" applyAlignment="1">
      <alignment horizontal="centerContinuous"/>
    </xf>
    <xf numFmtId="0" fontId="6" fillId="4" borderId="0" xfId="0" applyFont="1" applyFill="1" applyAlignment="1">
      <alignment horizontal="left"/>
    </xf>
    <xf numFmtId="0" fontId="6" fillId="0" borderId="6" xfId="2" applyFont="1" applyBorder="1"/>
    <xf numFmtId="0" fontId="4" fillId="0" borderId="0" xfId="0" applyFont="1" applyAlignment="1">
      <alignment wrapText="1"/>
    </xf>
    <xf numFmtId="0" fontId="4" fillId="0" borderId="2" xfId="2" applyFont="1" applyBorder="1"/>
    <xf numFmtId="0" fontId="4" fillId="0" borderId="2" xfId="2" applyFont="1" applyBorder="1" applyAlignment="1">
      <alignment horizontal="right"/>
    </xf>
    <xf numFmtId="0" fontId="6" fillId="0" borderId="0" xfId="2" applyFont="1" applyAlignment="1">
      <alignment horizontal="right"/>
    </xf>
    <xf numFmtId="0" fontId="2" fillId="0" borderId="0" xfId="2" applyFont="1" applyAlignment="1">
      <alignment horizontal="left" wrapText="1"/>
    </xf>
    <xf numFmtId="0" fontId="9" fillId="0" borderId="0" xfId="0" applyFont="1"/>
    <xf numFmtId="0" fontId="6" fillId="2" borderId="2" xfId="2" applyFont="1" applyFill="1" applyBorder="1" applyAlignment="1">
      <alignment horizontal="left"/>
    </xf>
    <xf numFmtId="0" fontId="6" fillId="5" borderId="6" xfId="2" quotePrefix="1" applyFont="1" applyFill="1" applyBorder="1" applyAlignment="1">
      <alignment horizontal="right"/>
    </xf>
    <xf numFmtId="165" fontId="6" fillId="5" borderId="0" xfId="2" applyNumberFormat="1" applyFont="1" applyFill="1" applyAlignment="1">
      <alignment horizontal="right"/>
    </xf>
    <xf numFmtId="165" fontId="6" fillId="5" borderId="2" xfId="2" applyNumberFormat="1" applyFont="1" applyFill="1" applyBorder="1" applyAlignment="1">
      <alignment horizontal="right"/>
    </xf>
    <xf numFmtId="0" fontId="1" fillId="6" borderId="0" xfId="0" applyFont="1" applyFill="1" applyAlignment="1">
      <alignment vertical="center"/>
    </xf>
    <xf numFmtId="0" fontId="10" fillId="0" borderId="0" xfId="0" applyFont="1" applyAlignment="1">
      <alignment vertical="center"/>
    </xf>
    <xf numFmtId="0" fontId="6" fillId="6" borderId="0" xfId="0" applyFont="1" applyFill="1" applyAlignment="1">
      <alignment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1" xfId="2" applyFont="1" applyBorder="1" applyAlignment="1">
      <alignment horizontal="center"/>
    </xf>
    <xf numFmtId="0" fontId="6" fillId="0" borderId="3" xfId="2" applyFont="1" applyBorder="1" applyAlignment="1">
      <alignment horizontal="center"/>
    </xf>
    <xf numFmtId="0" fontId="6" fillId="5" borderId="6" xfId="2" applyFont="1" applyFill="1" applyBorder="1" applyAlignment="1">
      <alignment horizontal="center"/>
    </xf>
    <xf numFmtId="0" fontId="6" fillId="2" borderId="1" xfId="2" quotePrefix="1" applyFont="1" applyFill="1" applyBorder="1" applyAlignment="1">
      <alignment horizontal="right"/>
    </xf>
    <xf numFmtId="0" fontId="6" fillId="0" borderId="1" xfId="2" applyFont="1" applyBorder="1" applyAlignment="1">
      <alignment horizontal="right"/>
    </xf>
    <xf numFmtId="0" fontId="6" fillId="3" borderId="1" xfId="2" applyFont="1" applyFill="1" applyBorder="1" applyAlignment="1">
      <alignment horizontal="right"/>
    </xf>
    <xf numFmtId="0" fontId="6" fillId="3" borderId="3" xfId="2" applyFont="1" applyFill="1" applyBorder="1" applyAlignment="1">
      <alignment horizontal="right"/>
    </xf>
    <xf numFmtId="0" fontId="6" fillId="2" borderId="3" xfId="2" quotePrefix="1" applyFont="1" applyFill="1" applyBorder="1" applyAlignment="1">
      <alignment horizontal="right"/>
    </xf>
    <xf numFmtId="0" fontId="6" fillId="0" borderId="7" xfId="2" applyFont="1" applyBorder="1" applyAlignment="1">
      <alignment horizontal="center"/>
    </xf>
    <xf numFmtId="0" fontId="6" fillId="0" borderId="7" xfId="2" applyFont="1" applyBorder="1" applyAlignment="1">
      <alignment horizontal="right"/>
    </xf>
    <xf numFmtId="0" fontId="6" fillId="0" borderId="1" xfId="2" quotePrefix="1" applyFont="1" applyBorder="1" applyAlignment="1">
      <alignment horizontal="right"/>
    </xf>
    <xf numFmtId="0" fontId="6" fillId="0" borderId="3" xfId="2" applyFont="1" applyBorder="1" applyAlignment="1">
      <alignment horizontal="right"/>
    </xf>
    <xf numFmtId="0" fontId="6" fillId="0" borderId="3" xfId="2" quotePrefix="1" applyFont="1" applyBorder="1" applyAlignment="1">
      <alignment horizontal="right"/>
    </xf>
    <xf numFmtId="0" fontId="6" fillId="0" borderId="0" xfId="0" applyFont="1" applyAlignment="1">
      <alignment horizontal="left"/>
    </xf>
    <xf numFmtId="0" fontId="7" fillId="2" borderId="0" xfId="2" applyFont="1" applyFill="1" applyAlignment="1">
      <alignment horizontal="left"/>
    </xf>
    <xf numFmtId="0" fontId="6" fillId="0" borderId="7" xfId="2" applyFont="1" applyBorder="1" applyAlignment="1">
      <alignment horizontal="center" vertical="center"/>
    </xf>
    <xf numFmtId="0" fontId="6" fillId="0" borderId="8" xfId="2" applyFont="1" applyBorder="1" applyAlignment="1">
      <alignment horizontal="left"/>
    </xf>
    <xf numFmtId="0" fontId="6" fillId="0" borderId="0" xfId="2" applyFont="1" applyAlignment="1">
      <alignment wrapText="1"/>
    </xf>
    <xf numFmtId="0" fontId="6" fillId="2" borderId="0" xfId="3" applyFont="1" applyFill="1" applyAlignment="1">
      <alignment horizontal="left"/>
    </xf>
    <xf numFmtId="0" fontId="6" fillId="3" borderId="0" xfId="3" applyFont="1" applyFill="1" applyAlignment="1">
      <alignment horizontal="left" wrapText="1"/>
    </xf>
    <xf numFmtId="0" fontId="6" fillId="0" borderId="0" xfId="3" applyFont="1" applyAlignment="1">
      <alignment wrapText="1"/>
    </xf>
    <xf numFmtId="0" fontId="6" fillId="6" borderId="0" xfId="0" applyFont="1" applyFill="1"/>
    <xf numFmtId="0" fontId="6" fillId="0" borderId="0" xfId="2" applyFont="1" applyAlignment="1">
      <alignment horizontal="left" wrapText="1"/>
    </xf>
    <xf numFmtId="0" fontId="6" fillId="0" borderId="0" xfId="2" applyFont="1" applyAlignment="1">
      <alignment wrapText="1"/>
    </xf>
    <xf numFmtId="0" fontId="6" fillId="2" borderId="0" xfId="3" applyFont="1" applyFill="1" applyAlignment="1">
      <alignment horizontal="left"/>
    </xf>
    <xf numFmtId="0" fontId="6" fillId="3" borderId="0" xfId="3" applyFont="1" applyFill="1" applyAlignment="1">
      <alignment horizontal="left" wrapText="1"/>
    </xf>
    <xf numFmtId="0" fontId="6" fillId="0" borderId="0" xfId="3" applyFont="1" applyAlignment="1">
      <alignment wrapText="1"/>
    </xf>
    <xf numFmtId="0" fontId="6" fillId="0" borderId="0" xfId="3" applyFont="1" applyAlignment="1">
      <alignment horizontal="left" wrapText="1"/>
    </xf>
    <xf numFmtId="0" fontId="6" fillId="3" borderId="0" xfId="3" applyFont="1" applyFill="1" applyAlignment="1">
      <alignment wrapText="1"/>
    </xf>
    <xf numFmtId="0" fontId="6" fillId="2" borderId="0" xfId="2" applyFont="1" applyFill="1" applyAlignment="1">
      <alignment horizontal="left"/>
    </xf>
    <xf numFmtId="0" fontId="6" fillId="3" borderId="0" xfId="2" applyFont="1" applyFill="1" applyAlignment="1">
      <alignment horizontal="left" wrapText="1"/>
    </xf>
    <xf numFmtId="0" fontId="6" fillId="2" borderId="0" xfId="3" applyFont="1" applyFill="1" applyAlignment="1">
      <alignment horizontal="left" wrapText="1"/>
    </xf>
    <xf numFmtId="0" fontId="6" fillId="0" borderId="7" xfId="2" applyFont="1" applyBorder="1" applyAlignment="1">
      <alignment horizontal="center"/>
    </xf>
    <xf numFmtId="0" fontId="6" fillId="0" borderId="1" xfId="2" applyFont="1" applyBorder="1" applyAlignment="1">
      <alignment horizontal="center"/>
    </xf>
    <xf numFmtId="0" fontId="6" fillId="0" borderId="3" xfId="2" applyFont="1" applyBorder="1" applyAlignment="1">
      <alignment horizontal="center"/>
    </xf>
    <xf numFmtId="165" fontId="6" fillId="3" borderId="0" xfId="2" applyNumberFormat="1" applyFont="1" applyFill="1" applyAlignment="1">
      <alignment horizontal="center" vertical="center"/>
    </xf>
    <xf numFmtId="165" fontId="6" fillId="2" borderId="0" xfId="2" applyNumberFormat="1" applyFont="1" applyFill="1" applyAlignment="1">
      <alignment horizontal="center" vertical="center"/>
    </xf>
    <xf numFmtId="165" fontId="6" fillId="4" borderId="0" xfId="0" applyNumberFormat="1" applyFont="1" applyFill="1" applyAlignment="1">
      <alignment horizontal="center" vertical="center"/>
    </xf>
    <xf numFmtId="165" fontId="6" fillId="2" borderId="2" xfId="2" applyNumberFormat="1" applyFont="1" applyFill="1" applyBorder="1" applyAlignment="1">
      <alignment horizontal="center" vertical="center"/>
    </xf>
    <xf numFmtId="0" fontId="1" fillId="0" borderId="0" xfId="2" applyFont="1"/>
    <xf numFmtId="0" fontId="1" fillId="0" borderId="2" xfId="2" applyFont="1" applyBorder="1"/>
    <xf numFmtId="0" fontId="1" fillId="3" borderId="0" xfId="2" applyFont="1" applyFill="1"/>
    <xf numFmtId="0" fontId="1" fillId="0" borderId="0" xfId="2" applyFont="1" applyAlignment="1">
      <alignment vertical="top"/>
    </xf>
    <xf numFmtId="0" fontId="1" fillId="2" borderId="0" xfId="2" applyFont="1" applyFill="1"/>
    <xf numFmtId="0" fontId="1" fillId="2" borderId="0" xfId="2" applyFont="1" applyFill="1" applyAlignment="1">
      <alignment vertical="top"/>
    </xf>
  </cellXfs>
  <cellStyles count="4">
    <cellStyle name="Lien hypertexte" xfId="1" builtinId="8"/>
    <cellStyle name="Normal" xfId="0" builtinId="0"/>
    <cellStyle name="Standard_anfrage kradolfer" xfId="2" xr:uid="{00000000-0005-0000-0000-000002000000}"/>
    <cellStyle name="Standard_Mappe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medien/medienangebot-nutzung/radio.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de/home/statistiken/kultur-medien-informationsgesellschaft-sport/medien/medienangebot-nutzung/radio.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showGridLines="0" tabSelected="1" zoomScaleNormal="100" workbookViewId="0">
      <selection activeCell="A28" sqref="A28"/>
    </sheetView>
  </sheetViews>
  <sheetFormatPr baseColWidth="10" defaultColWidth="11.3984375" defaultRowHeight="15.75" customHeight="1" x14ac:dyDescent="0.25"/>
  <cols>
    <col min="1" max="1" width="34.09765625" style="22" customWidth="1"/>
    <col min="2" max="4" width="21.59765625" style="22" customWidth="1"/>
    <col min="5" max="16384" width="11.3984375" style="22"/>
  </cols>
  <sheetData>
    <row r="1" spans="1:4" ht="15.75" customHeight="1" x14ac:dyDescent="0.25">
      <c r="A1" s="21" t="s">
        <v>0</v>
      </c>
      <c r="D1" s="23" t="s">
        <v>2</v>
      </c>
    </row>
    <row r="2" spans="1:4" ht="15.75" customHeight="1" x14ac:dyDescent="0.25">
      <c r="A2" s="24" t="s">
        <v>1</v>
      </c>
      <c r="B2" s="25"/>
      <c r="C2" s="25"/>
    </row>
    <row r="3" spans="1:4" ht="15.75" customHeight="1" x14ac:dyDescent="0.25">
      <c r="A3" s="24" t="s">
        <v>3</v>
      </c>
      <c r="B3" s="25"/>
      <c r="C3" s="25"/>
      <c r="D3" s="26"/>
    </row>
    <row r="4" spans="1:4" ht="15.75" customHeight="1" x14ac:dyDescent="0.25">
      <c r="A4" s="27"/>
      <c r="B4" s="88">
        <v>2024</v>
      </c>
      <c r="C4" s="89"/>
      <c r="D4" s="90"/>
    </row>
    <row r="5" spans="1:4" ht="15.75" customHeight="1" x14ac:dyDescent="0.25">
      <c r="A5" s="28" t="s">
        <v>4</v>
      </c>
      <c r="B5" s="71" t="s">
        <v>5</v>
      </c>
      <c r="C5" s="54" t="s">
        <v>6</v>
      </c>
      <c r="D5" s="55" t="s">
        <v>7</v>
      </c>
    </row>
    <row r="6" spans="1:4" ht="15.75" customHeight="1" x14ac:dyDescent="0.25">
      <c r="A6" s="72" t="s">
        <v>8</v>
      </c>
      <c r="B6" s="91">
        <v>26.1</v>
      </c>
      <c r="C6" s="92">
        <v>28.4</v>
      </c>
      <c r="D6" s="92">
        <v>33.4</v>
      </c>
    </row>
    <row r="7" spans="1:4" ht="15.75" customHeight="1" x14ac:dyDescent="0.25">
      <c r="A7" s="29" t="s">
        <v>9</v>
      </c>
      <c r="B7" s="91">
        <v>2.4</v>
      </c>
      <c r="C7" s="92">
        <v>2.6</v>
      </c>
      <c r="D7" s="92">
        <v>3.6</v>
      </c>
    </row>
    <row r="8" spans="1:4" ht="15.75" customHeight="1" x14ac:dyDescent="0.25">
      <c r="A8" s="29" t="s">
        <v>10</v>
      </c>
      <c r="B8" s="91">
        <v>13.7</v>
      </c>
      <c r="C8" s="92">
        <v>5.2</v>
      </c>
      <c r="D8" s="92">
        <v>18.7</v>
      </c>
    </row>
    <row r="9" spans="1:4" ht="15.75" customHeight="1" x14ac:dyDescent="0.25">
      <c r="A9" s="29" t="s">
        <v>11</v>
      </c>
      <c r="B9" s="91">
        <v>7.9</v>
      </c>
      <c r="C9" s="92">
        <v>8.5</v>
      </c>
      <c r="D9" s="92"/>
    </row>
    <row r="10" spans="1:4" ht="15.75" customHeight="1" x14ac:dyDescent="0.25">
      <c r="A10" s="29" t="s">
        <v>13</v>
      </c>
      <c r="B10" s="91">
        <v>7.4</v>
      </c>
      <c r="C10" s="92">
        <v>11.7</v>
      </c>
      <c r="D10" s="92">
        <v>16.2</v>
      </c>
    </row>
    <row r="11" spans="1:4" s="31" customFormat="1" ht="15.75" customHeight="1" x14ac:dyDescent="0.25">
      <c r="A11" s="39" t="s">
        <v>14</v>
      </c>
      <c r="B11" s="93">
        <v>57.5</v>
      </c>
      <c r="C11" s="93">
        <v>56.4</v>
      </c>
      <c r="D11" s="93">
        <v>71.8</v>
      </c>
    </row>
    <row r="12" spans="1:4" ht="15.75" customHeight="1" x14ac:dyDescent="0.25">
      <c r="A12" s="29" t="s">
        <v>15</v>
      </c>
      <c r="B12" s="92">
        <v>39.6</v>
      </c>
      <c r="C12" s="92">
        <v>33.299999999999997</v>
      </c>
      <c r="D12" s="92">
        <v>24</v>
      </c>
    </row>
    <row r="13" spans="1:4" ht="15.75" customHeight="1" x14ac:dyDescent="0.25">
      <c r="A13" s="32" t="s">
        <v>16</v>
      </c>
      <c r="B13" s="94">
        <v>2.9</v>
      </c>
      <c r="C13" s="94">
        <v>10.3</v>
      </c>
      <c r="D13" s="94">
        <v>4.2</v>
      </c>
    </row>
    <row r="14" spans="1:4" s="31" customFormat="1" ht="15.75" customHeight="1" x14ac:dyDescent="0.25">
      <c r="A14" s="69" t="s">
        <v>17</v>
      </c>
      <c r="B14" s="15"/>
      <c r="C14" s="15"/>
      <c r="D14" s="15"/>
    </row>
    <row r="15" spans="1:4" ht="15.75" customHeight="1" x14ac:dyDescent="0.25">
      <c r="A15" s="37" t="s">
        <v>43</v>
      </c>
      <c r="B15" s="37"/>
      <c r="C15" s="37"/>
      <c r="D15" s="37"/>
    </row>
    <row r="16" spans="1:4" ht="26.25" customHeight="1" x14ac:dyDescent="0.25">
      <c r="A16" s="78" t="s">
        <v>61</v>
      </c>
      <c r="B16" s="78"/>
      <c r="C16" s="78"/>
      <c r="D16" s="78"/>
    </row>
    <row r="17" spans="1:4" ht="26.25" customHeight="1" x14ac:dyDescent="0.25">
      <c r="A17" s="78" t="s">
        <v>18</v>
      </c>
      <c r="B17" s="78"/>
      <c r="C17" s="78"/>
      <c r="D17" s="78"/>
    </row>
    <row r="18" spans="1:4" ht="26.25" customHeight="1" x14ac:dyDescent="0.25">
      <c r="A18" s="79" t="s">
        <v>19</v>
      </c>
      <c r="B18" s="79"/>
      <c r="C18" s="79"/>
      <c r="D18" s="79"/>
    </row>
    <row r="19" spans="1:4" s="35" customFormat="1" ht="15.75" customHeight="1" x14ac:dyDescent="0.25">
      <c r="A19" s="34" t="s">
        <v>58</v>
      </c>
      <c r="B19" s="34"/>
      <c r="C19" s="34"/>
      <c r="D19" s="34"/>
    </row>
    <row r="20" spans="1:4" s="31" customFormat="1" ht="15.75" customHeight="1" x14ac:dyDescent="0.25">
      <c r="A20" s="36" t="s">
        <v>20</v>
      </c>
      <c r="B20" s="36"/>
      <c r="C20" s="36"/>
      <c r="D20" s="36"/>
    </row>
    <row r="21" spans="1:4" ht="15.75" customHeight="1" x14ac:dyDescent="0.25">
      <c r="A21" s="37"/>
      <c r="B21" s="37"/>
      <c r="C21" s="37"/>
      <c r="D21" s="37"/>
    </row>
    <row r="22" spans="1:4" s="31" customFormat="1" ht="15.75" customHeight="1" x14ac:dyDescent="0.25">
      <c r="A22" s="15" t="s">
        <v>44</v>
      </c>
      <c r="B22" s="15"/>
      <c r="C22" s="15"/>
      <c r="D22" s="15"/>
    </row>
    <row r="23" spans="1:4" s="31" customFormat="1" ht="15.75" customHeight="1" x14ac:dyDescent="0.25">
      <c r="A23" s="77" t="s">
        <v>59</v>
      </c>
      <c r="C23" s="15"/>
      <c r="D23" s="15"/>
    </row>
    <row r="24" spans="1:4" ht="15.75" customHeight="1" x14ac:dyDescent="0.25">
      <c r="C24" s="15"/>
      <c r="D24" s="15"/>
    </row>
    <row r="25" spans="1:4" ht="15.75" customHeight="1" x14ac:dyDescent="0.25">
      <c r="A25" s="77" t="s">
        <v>42</v>
      </c>
      <c r="C25" s="15"/>
      <c r="D25" s="15"/>
    </row>
    <row r="26" spans="1:4" ht="15.75" customHeight="1" x14ac:dyDescent="0.25">
      <c r="A26" s="77" t="s">
        <v>60</v>
      </c>
    </row>
    <row r="29" spans="1:4" ht="15.75" customHeight="1" x14ac:dyDescent="0.25">
      <c r="A29" s="53"/>
      <c r="B29" s="51"/>
      <c r="C29" s="51"/>
      <c r="D29" s="51"/>
    </row>
    <row r="30" spans="1:4" ht="15.75" customHeight="1" x14ac:dyDescent="0.25">
      <c r="A30" s="53"/>
      <c r="B30" s="51"/>
      <c r="C30" s="51"/>
      <c r="D30" s="51"/>
    </row>
    <row r="31" spans="1:4" ht="15.75" customHeight="1" x14ac:dyDescent="0.25">
      <c r="A31" s="53"/>
      <c r="B31" s="51"/>
      <c r="C31" s="51"/>
      <c r="D31" s="51"/>
    </row>
    <row r="32" spans="1:4" ht="15.75" customHeight="1" x14ac:dyDescent="0.25">
      <c r="A32" s="53"/>
      <c r="B32" s="51"/>
      <c r="C32" s="51"/>
      <c r="D32" s="51"/>
    </row>
    <row r="33" spans="1:4" ht="15.75" customHeight="1" x14ac:dyDescent="0.25">
      <c r="A33" s="53"/>
      <c r="B33" s="51"/>
      <c r="C33" s="51"/>
      <c r="D33" s="51"/>
    </row>
    <row r="34" spans="1:4" ht="15.75" customHeight="1" x14ac:dyDescent="0.25">
      <c r="A34" s="52"/>
    </row>
  </sheetData>
  <mergeCells count="4">
    <mergeCell ref="B4:D4"/>
    <mergeCell ref="A17:D17"/>
    <mergeCell ref="A18:D18"/>
    <mergeCell ref="A16:D16"/>
  </mergeCells>
  <hyperlinks>
    <hyperlink ref="A20" r:id="rId1" xr:uid="{00000000-0004-0000-0000-000000000000}"/>
  </hyperlink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0"/>
  <sheetViews>
    <sheetView showGridLines="0" topLeftCell="A16" zoomScaleNormal="100" workbookViewId="0">
      <selection activeCell="A32" sqref="A32"/>
    </sheetView>
  </sheetViews>
  <sheetFormatPr baseColWidth="10" defaultColWidth="11.3984375" defaultRowHeight="15.75" customHeight="1" x14ac:dyDescent="0.25"/>
  <cols>
    <col min="1" max="1" width="19.69921875" style="95" customWidth="1"/>
    <col min="2" max="9" width="7.69921875" style="95" customWidth="1"/>
    <col min="10" max="10" width="1.3984375" style="95" customWidth="1"/>
    <col min="11" max="14" width="7.69921875" style="95" customWidth="1"/>
    <col min="15" max="15" width="1.3984375" style="95" customWidth="1"/>
    <col min="16" max="20" width="7.69921875" style="95" customWidth="1"/>
    <col min="21" max="21" width="1.3984375" style="95" customWidth="1"/>
    <col min="22" max="22" width="7.69921875" style="95" customWidth="1"/>
    <col min="23" max="28" width="7.8984375" style="95" customWidth="1"/>
    <col min="29" max="16384" width="11.3984375" style="95"/>
  </cols>
  <sheetData>
    <row r="1" spans="1:28" ht="15.75" customHeight="1" x14ac:dyDescent="0.25">
      <c r="A1" s="21" t="s">
        <v>0</v>
      </c>
      <c r="W1" s="23"/>
      <c r="X1" s="23"/>
      <c r="Y1" s="23"/>
      <c r="Z1" s="23"/>
      <c r="AB1" s="23" t="s">
        <v>2</v>
      </c>
    </row>
    <row r="2" spans="1:28" ht="15.75" customHeight="1" x14ac:dyDescent="0.25">
      <c r="A2" s="24" t="s">
        <v>21</v>
      </c>
      <c r="P2" s="23"/>
      <c r="R2" s="23"/>
      <c r="T2" s="23"/>
      <c r="U2" s="23"/>
    </row>
    <row r="3" spans="1:28" ht="15.75" customHeight="1" x14ac:dyDescent="0.25">
      <c r="A3" s="42" t="s">
        <v>22</v>
      </c>
      <c r="B3" s="96"/>
      <c r="C3" s="96"/>
      <c r="D3" s="96"/>
      <c r="E3" s="96"/>
      <c r="F3" s="96"/>
      <c r="G3" s="96"/>
      <c r="H3" s="96"/>
      <c r="I3" s="96"/>
      <c r="J3" s="96"/>
      <c r="K3" s="96"/>
      <c r="L3" s="96"/>
      <c r="M3" s="43"/>
      <c r="N3" s="96"/>
      <c r="O3" s="96"/>
      <c r="P3" s="96"/>
      <c r="Q3" s="96"/>
      <c r="R3" s="96"/>
      <c r="S3" s="96"/>
      <c r="T3" s="96"/>
      <c r="U3" s="96"/>
      <c r="V3" s="96"/>
    </row>
    <row r="4" spans="1:28" ht="15.75" customHeight="1" x14ac:dyDescent="0.25">
      <c r="A4" s="40" t="s">
        <v>4</v>
      </c>
      <c r="B4" s="66">
        <v>2001</v>
      </c>
      <c r="C4" s="66">
        <v>2002</v>
      </c>
      <c r="D4" s="66">
        <v>2003</v>
      </c>
      <c r="E4" s="66">
        <v>2004</v>
      </c>
      <c r="F4" s="66">
        <v>2005</v>
      </c>
      <c r="G4" s="66">
        <v>2006</v>
      </c>
      <c r="H4" s="66">
        <v>2007</v>
      </c>
      <c r="I4" s="68">
        <v>2008</v>
      </c>
      <c r="J4" s="48"/>
      <c r="K4" s="64" t="s">
        <v>47</v>
      </c>
      <c r="L4" s="56">
        <v>2010</v>
      </c>
      <c r="M4" s="56">
        <v>2011</v>
      </c>
      <c r="N4" s="57">
        <v>2012</v>
      </c>
      <c r="O4" s="58"/>
      <c r="P4" s="64" t="s">
        <v>48</v>
      </c>
      <c r="Q4" s="56">
        <v>2014</v>
      </c>
      <c r="R4" s="56">
        <v>2015</v>
      </c>
      <c r="S4" s="56">
        <v>2016</v>
      </c>
      <c r="T4" s="57">
        <v>2017</v>
      </c>
      <c r="U4" s="58"/>
      <c r="V4" s="65" t="s">
        <v>49</v>
      </c>
      <c r="W4" s="60">
        <v>2019</v>
      </c>
      <c r="X4" s="60">
        <v>2020</v>
      </c>
      <c r="Y4" s="67">
        <v>2021</v>
      </c>
      <c r="Z4" s="67">
        <v>2022</v>
      </c>
      <c r="AA4" s="67">
        <v>2023</v>
      </c>
      <c r="AB4" s="67">
        <v>2024</v>
      </c>
    </row>
    <row r="5" spans="1:28" ht="15.75" customHeight="1" x14ac:dyDescent="0.25">
      <c r="A5" s="29" t="s">
        <v>23</v>
      </c>
      <c r="B5" s="30">
        <v>40.479999999999997</v>
      </c>
      <c r="C5" s="30">
        <v>41.52</v>
      </c>
      <c r="D5" s="30">
        <v>42.48</v>
      </c>
      <c r="E5" s="30">
        <v>40.11</v>
      </c>
      <c r="F5" s="30">
        <v>41.6</v>
      </c>
      <c r="G5" s="30">
        <v>41.3</v>
      </c>
      <c r="H5" s="30">
        <v>40</v>
      </c>
      <c r="I5" s="30">
        <v>38.4</v>
      </c>
      <c r="J5" s="49"/>
      <c r="K5" s="30">
        <v>36.4</v>
      </c>
      <c r="L5" s="30">
        <v>34.5</v>
      </c>
      <c r="M5" s="30">
        <v>34</v>
      </c>
      <c r="N5" s="30">
        <v>32.700000000000003</v>
      </c>
      <c r="O5" s="49"/>
      <c r="P5" s="30">
        <v>32.200000000000003</v>
      </c>
      <c r="Q5" s="30">
        <v>31.28</v>
      </c>
      <c r="R5" s="30">
        <v>31.27</v>
      </c>
      <c r="S5" s="30">
        <v>30.39</v>
      </c>
      <c r="T5" s="30">
        <v>30.77</v>
      </c>
      <c r="U5" s="49"/>
      <c r="V5" s="9">
        <v>27.893251745714998</v>
      </c>
      <c r="W5" s="30">
        <v>28.134428169961001</v>
      </c>
      <c r="X5" s="30">
        <v>28.4840647139</v>
      </c>
      <c r="Y5" s="30">
        <v>28.017631367381</v>
      </c>
      <c r="Z5" s="30">
        <v>27.539920646092</v>
      </c>
      <c r="AA5" s="30">
        <v>27.3</v>
      </c>
      <c r="AB5" s="30">
        <v>26.1</v>
      </c>
    </row>
    <row r="6" spans="1:28" ht="15.75" customHeight="1" x14ac:dyDescent="0.25">
      <c r="A6" s="29" t="s">
        <v>24</v>
      </c>
      <c r="B6" s="30">
        <v>4.6399999999999997</v>
      </c>
      <c r="C6" s="30">
        <v>4.25</v>
      </c>
      <c r="D6" s="30">
        <v>4.62</v>
      </c>
      <c r="E6" s="30">
        <v>4.7699999999999996</v>
      </c>
      <c r="F6" s="30">
        <v>5</v>
      </c>
      <c r="G6" s="30">
        <v>5</v>
      </c>
      <c r="H6" s="30">
        <v>4.9000000000000004</v>
      </c>
      <c r="I6" s="30">
        <v>4.5</v>
      </c>
      <c r="J6" s="49"/>
      <c r="K6" s="30">
        <v>4.2</v>
      </c>
      <c r="L6" s="30">
        <v>3.8</v>
      </c>
      <c r="M6" s="30">
        <v>3.7</v>
      </c>
      <c r="N6" s="30">
        <v>3.7</v>
      </c>
      <c r="O6" s="49"/>
      <c r="P6" s="30">
        <v>3.4</v>
      </c>
      <c r="Q6" s="30">
        <v>3.35</v>
      </c>
      <c r="R6" s="30">
        <v>3.23</v>
      </c>
      <c r="S6" s="30">
        <v>3.47</v>
      </c>
      <c r="T6" s="30">
        <v>3.34</v>
      </c>
      <c r="U6" s="49"/>
      <c r="V6" s="9">
        <v>2.7442800348229999</v>
      </c>
      <c r="W6" s="30">
        <v>2.9078952273200001</v>
      </c>
      <c r="X6" s="30">
        <v>2.902131429357</v>
      </c>
      <c r="Y6" s="30">
        <v>2.9253703951399999</v>
      </c>
      <c r="Z6" s="30">
        <v>2.670133476648</v>
      </c>
      <c r="AA6" s="30">
        <v>2.2999999999999998</v>
      </c>
      <c r="AB6" s="30">
        <v>2.4</v>
      </c>
    </row>
    <row r="7" spans="1:28" ht="15.75" customHeight="1" x14ac:dyDescent="0.25">
      <c r="A7" s="29" t="s">
        <v>25</v>
      </c>
      <c r="B7" s="30">
        <v>10.82</v>
      </c>
      <c r="C7" s="30">
        <v>10.87</v>
      </c>
      <c r="D7" s="30">
        <v>12.09</v>
      </c>
      <c r="E7" s="30">
        <v>13.03</v>
      </c>
      <c r="F7" s="30">
        <v>12.5</v>
      </c>
      <c r="G7" s="30">
        <v>13.3</v>
      </c>
      <c r="H7" s="30">
        <v>14.8</v>
      </c>
      <c r="I7" s="30">
        <v>15.6</v>
      </c>
      <c r="J7" s="49"/>
      <c r="K7" s="30">
        <v>16.7</v>
      </c>
      <c r="L7" s="30">
        <v>17.899999999999999</v>
      </c>
      <c r="M7" s="30">
        <v>17.7</v>
      </c>
      <c r="N7" s="30">
        <v>17.8</v>
      </c>
      <c r="O7" s="49"/>
      <c r="P7" s="30">
        <v>17.3</v>
      </c>
      <c r="Q7" s="30">
        <v>16.86</v>
      </c>
      <c r="R7" s="30">
        <v>17.100000000000001</v>
      </c>
      <c r="S7" s="30">
        <v>16.690000000000001</v>
      </c>
      <c r="T7" s="30">
        <v>15.77</v>
      </c>
      <c r="U7" s="49"/>
      <c r="V7" s="9">
        <v>15.511893770119</v>
      </c>
      <c r="W7" s="30">
        <v>14.969068883875</v>
      </c>
      <c r="X7" s="30">
        <v>14.679861483866</v>
      </c>
      <c r="Y7" s="30">
        <v>14.244625756148</v>
      </c>
      <c r="Z7" s="30">
        <v>13.722370888686999</v>
      </c>
      <c r="AA7" s="30">
        <v>13.2</v>
      </c>
      <c r="AB7" s="30">
        <v>13.7</v>
      </c>
    </row>
    <row r="8" spans="1:28" ht="15.75" customHeight="1" x14ac:dyDescent="0.25">
      <c r="A8" s="29" t="s">
        <v>26</v>
      </c>
      <c r="B8" s="30">
        <v>3.19</v>
      </c>
      <c r="C8" s="30">
        <v>3.16</v>
      </c>
      <c r="D8" s="30">
        <v>2.86</v>
      </c>
      <c r="E8" s="30">
        <v>3.52</v>
      </c>
      <c r="F8" s="30">
        <v>3.6</v>
      </c>
      <c r="G8" s="30">
        <v>4.0999999999999996</v>
      </c>
      <c r="H8" s="30">
        <v>4.5999999999999996</v>
      </c>
      <c r="I8" s="30">
        <v>5.0999999999999996</v>
      </c>
      <c r="J8" s="49"/>
      <c r="K8" s="30">
        <v>3.8</v>
      </c>
      <c r="L8" s="30">
        <v>4.7</v>
      </c>
      <c r="M8" s="30">
        <v>4.8</v>
      </c>
      <c r="N8" s="30">
        <v>5.3</v>
      </c>
      <c r="O8" s="49"/>
      <c r="P8" s="30">
        <v>5.6</v>
      </c>
      <c r="Q8" s="30">
        <v>6.16</v>
      </c>
      <c r="R8" s="30">
        <v>6.52</v>
      </c>
      <c r="S8" s="30">
        <v>6.8</v>
      </c>
      <c r="T8" s="30">
        <v>7.1</v>
      </c>
      <c r="U8" s="49"/>
      <c r="V8" s="9">
        <v>7.3466446330819997</v>
      </c>
      <c r="W8" s="30">
        <v>7.3714049758340003</v>
      </c>
      <c r="X8" s="30">
        <v>7.5337457011310001</v>
      </c>
      <c r="Y8" s="30">
        <v>7.4567087889939998</v>
      </c>
      <c r="Z8" s="30">
        <v>7.175457999032</v>
      </c>
      <c r="AA8" s="30">
        <v>8.1</v>
      </c>
      <c r="AB8" s="30">
        <v>7.9</v>
      </c>
    </row>
    <row r="9" spans="1:28" ht="15.75" customHeight="1" x14ac:dyDescent="0.25">
      <c r="A9" s="29" t="s">
        <v>27</v>
      </c>
      <c r="B9" s="30">
        <v>0.09</v>
      </c>
      <c r="C9" s="30">
        <v>0.12</v>
      </c>
      <c r="D9" s="30">
        <v>0.15</v>
      </c>
      <c r="E9" s="30">
        <v>0.12</v>
      </c>
      <c r="F9" s="30">
        <v>0.1</v>
      </c>
      <c r="G9" s="30">
        <v>0.2</v>
      </c>
      <c r="H9" s="30">
        <v>0.2</v>
      </c>
      <c r="I9" s="30">
        <v>0.1</v>
      </c>
      <c r="J9" s="49"/>
      <c r="K9" s="30">
        <v>0.1</v>
      </c>
      <c r="L9" s="30">
        <v>0.1</v>
      </c>
      <c r="M9" s="30">
        <v>0.1</v>
      </c>
      <c r="N9" s="30">
        <v>0.2</v>
      </c>
      <c r="O9" s="49"/>
      <c r="P9" s="30">
        <v>0.2</v>
      </c>
      <c r="Q9" s="30">
        <v>0.23</v>
      </c>
      <c r="R9" s="30">
        <v>0.2</v>
      </c>
      <c r="S9" s="30">
        <v>0.21</v>
      </c>
      <c r="T9" s="30">
        <v>0.28999999999999998</v>
      </c>
      <c r="U9" s="49"/>
      <c r="V9" s="9">
        <v>0.25831456749999998</v>
      </c>
      <c r="W9" s="30">
        <v>0.198276226921</v>
      </c>
      <c r="X9" s="30">
        <v>9.3351172122000003E-2</v>
      </c>
      <c r="Y9" s="30">
        <v>0.106505234154</v>
      </c>
      <c r="Z9" s="30">
        <v>0.141406198781</v>
      </c>
      <c r="AA9" s="30">
        <v>0.3</v>
      </c>
      <c r="AB9" s="30">
        <v>0.2</v>
      </c>
    </row>
    <row r="10" spans="1:28" ht="15.75" customHeight="1" x14ac:dyDescent="0.25">
      <c r="A10" s="29" t="s">
        <v>28</v>
      </c>
      <c r="B10" s="30" t="s">
        <v>12</v>
      </c>
      <c r="C10" s="30" t="s">
        <v>12</v>
      </c>
      <c r="D10" s="30" t="s">
        <v>12</v>
      </c>
      <c r="E10" s="30" t="s">
        <v>12</v>
      </c>
      <c r="F10" s="30" t="s">
        <v>12</v>
      </c>
      <c r="G10" s="30" t="s">
        <v>12</v>
      </c>
      <c r="H10" s="30" t="s">
        <v>12</v>
      </c>
      <c r="I10" s="30">
        <v>0.5</v>
      </c>
      <c r="J10" s="49"/>
      <c r="K10" s="30">
        <v>0.5</v>
      </c>
      <c r="L10" s="30">
        <v>0.7</v>
      </c>
      <c r="M10" s="30">
        <v>0.7</v>
      </c>
      <c r="N10" s="30">
        <v>0.7</v>
      </c>
      <c r="O10" s="49"/>
      <c r="P10" s="30">
        <v>0.7</v>
      </c>
      <c r="Q10" s="30">
        <v>0.84</v>
      </c>
      <c r="R10" s="30">
        <v>0.73</v>
      </c>
      <c r="S10" s="30">
        <v>0.78</v>
      </c>
      <c r="T10" s="30">
        <v>0.81</v>
      </c>
      <c r="U10" s="49"/>
      <c r="V10" s="9">
        <v>0.82636270759700003</v>
      </c>
      <c r="W10" s="30">
        <v>0.78626597961300004</v>
      </c>
      <c r="X10" s="30">
        <v>1.1164685256969999</v>
      </c>
      <c r="Y10" s="30">
        <v>0.93938382430900003</v>
      </c>
      <c r="Z10" s="30">
        <v>1.0946841640280001</v>
      </c>
      <c r="AA10" s="30">
        <v>1</v>
      </c>
      <c r="AB10" s="30">
        <v>1</v>
      </c>
    </row>
    <row r="11" spans="1:28" ht="15.75" customHeight="1" x14ac:dyDescent="0.25">
      <c r="A11" s="29" t="s">
        <v>29</v>
      </c>
      <c r="B11" s="30">
        <v>3.52</v>
      </c>
      <c r="C11" s="30">
        <v>3.73</v>
      </c>
      <c r="D11" s="30">
        <v>3.88</v>
      </c>
      <c r="E11" s="30">
        <v>3.9200000000000053</v>
      </c>
      <c r="F11" s="30">
        <v>4.0999999999999996</v>
      </c>
      <c r="G11" s="30">
        <v>3.8</v>
      </c>
      <c r="H11" s="30">
        <v>3.8999999999999932</v>
      </c>
      <c r="I11" s="30">
        <f>68.2-(I5+I6+I7+I8+I9+I10)</f>
        <v>4</v>
      </c>
      <c r="J11" s="49"/>
      <c r="K11" s="30">
        <v>4.5</v>
      </c>
      <c r="L11" s="30">
        <v>4.8</v>
      </c>
      <c r="M11" s="30">
        <v>5</v>
      </c>
      <c r="N11" s="30">
        <v>5.0999999999999996</v>
      </c>
      <c r="O11" s="49"/>
      <c r="P11" s="30">
        <v>5.0999999999999996</v>
      </c>
      <c r="Q11" s="30">
        <v>6.009999999999998</v>
      </c>
      <c r="R11" s="30">
        <v>5.84</v>
      </c>
      <c r="S11" s="30">
        <v>6.18</v>
      </c>
      <c r="T11" s="30">
        <v>6.02</v>
      </c>
      <c r="U11" s="49"/>
      <c r="V11" s="9">
        <v>6.2701365592849996</v>
      </c>
      <c r="W11" s="30">
        <v>6.4098183112439999</v>
      </c>
      <c r="X11" s="30">
        <v>6.1725129846830002</v>
      </c>
      <c r="Y11" s="30">
        <v>6.0566306939930001</v>
      </c>
      <c r="Z11" s="30">
        <v>6.1021490934199996</v>
      </c>
      <c r="AA11" s="30">
        <v>6.2</v>
      </c>
      <c r="AB11" s="30">
        <v>6.2</v>
      </c>
    </row>
    <row r="12" spans="1:28" ht="15.75" customHeight="1" x14ac:dyDescent="0.25">
      <c r="A12" s="17" t="s">
        <v>14</v>
      </c>
      <c r="B12" s="18">
        <f>SUM(B5:B11)</f>
        <v>62.74</v>
      </c>
      <c r="C12" s="18">
        <f t="shared" ref="C12:Q12" si="0">SUM(C5:C11)</f>
        <v>63.649999999999991</v>
      </c>
      <c r="D12" s="18">
        <f t="shared" si="0"/>
        <v>66.08</v>
      </c>
      <c r="E12" s="18">
        <f t="shared" si="0"/>
        <v>65.47</v>
      </c>
      <c r="F12" s="18">
        <f t="shared" si="0"/>
        <v>66.900000000000006</v>
      </c>
      <c r="G12" s="18">
        <f t="shared" si="0"/>
        <v>67.7</v>
      </c>
      <c r="H12" s="18">
        <f t="shared" si="0"/>
        <v>68.399999999999991</v>
      </c>
      <c r="I12" s="18">
        <f t="shared" si="0"/>
        <v>68.2</v>
      </c>
      <c r="J12" s="49"/>
      <c r="K12" s="18">
        <f t="shared" si="0"/>
        <v>66.199999999999989</v>
      </c>
      <c r="L12" s="18">
        <f t="shared" si="0"/>
        <v>66.5</v>
      </c>
      <c r="M12" s="18">
        <f t="shared" si="0"/>
        <v>66</v>
      </c>
      <c r="N12" s="18">
        <f t="shared" si="0"/>
        <v>65.5</v>
      </c>
      <c r="O12" s="49"/>
      <c r="P12" s="18">
        <f t="shared" si="0"/>
        <v>64.500000000000014</v>
      </c>
      <c r="Q12" s="18">
        <f t="shared" si="0"/>
        <v>64.73</v>
      </c>
      <c r="R12" s="18">
        <v>64.89</v>
      </c>
      <c r="S12" s="18">
        <v>64.52</v>
      </c>
      <c r="T12" s="18">
        <v>64.11</v>
      </c>
      <c r="U12" s="49"/>
      <c r="V12" s="18">
        <v>60.850884018121</v>
      </c>
      <c r="W12" s="18">
        <v>60.777157774766998</v>
      </c>
      <c r="X12" s="18">
        <v>60.982136010756001</v>
      </c>
      <c r="Y12" s="18">
        <v>59.746856060116997</v>
      </c>
      <c r="Z12" s="18">
        <v>58.446122466688003</v>
      </c>
      <c r="AA12" s="18">
        <v>58.4</v>
      </c>
      <c r="AB12" s="18">
        <v>57.5</v>
      </c>
    </row>
    <row r="13" spans="1:28" ht="15.75" customHeight="1" x14ac:dyDescent="0.25">
      <c r="A13" s="29" t="s">
        <v>30</v>
      </c>
      <c r="B13" s="30">
        <v>27.66</v>
      </c>
      <c r="C13" s="30">
        <v>27.17</v>
      </c>
      <c r="D13" s="30">
        <v>25.6</v>
      </c>
      <c r="E13" s="30">
        <v>26.33</v>
      </c>
      <c r="F13" s="30">
        <v>25.5</v>
      </c>
      <c r="G13" s="30">
        <v>25.6</v>
      </c>
      <c r="H13" s="30">
        <v>25.5</v>
      </c>
      <c r="I13" s="30">
        <v>25.9</v>
      </c>
      <c r="J13" s="49"/>
      <c r="K13" s="30">
        <v>28.8</v>
      </c>
      <c r="L13" s="30">
        <v>29</v>
      </c>
      <c r="M13" s="30">
        <v>29.5</v>
      </c>
      <c r="N13" s="30">
        <v>30.2</v>
      </c>
      <c r="O13" s="49"/>
      <c r="P13" s="30">
        <v>30.8</v>
      </c>
      <c r="Q13" s="30">
        <v>30.43</v>
      </c>
      <c r="R13" s="30">
        <v>30.52</v>
      </c>
      <c r="S13" s="30">
        <v>30.64</v>
      </c>
      <c r="T13" s="30">
        <v>31.19</v>
      </c>
      <c r="U13" s="49"/>
      <c r="V13" s="9">
        <v>35.157313354690999</v>
      </c>
      <c r="W13" s="30">
        <v>35.643225837256999</v>
      </c>
      <c r="X13" s="30">
        <v>35.693886658997002</v>
      </c>
      <c r="Y13" s="30">
        <v>36.945653381423</v>
      </c>
      <c r="Z13" s="30">
        <v>38.084053856794</v>
      </c>
      <c r="AA13" s="30">
        <v>38.4</v>
      </c>
      <c r="AB13" s="30">
        <v>39.6</v>
      </c>
    </row>
    <row r="14" spans="1:28" ht="15.75" customHeight="1" x14ac:dyDescent="0.25">
      <c r="A14" s="32" t="s">
        <v>16</v>
      </c>
      <c r="B14" s="33">
        <v>9.59</v>
      </c>
      <c r="C14" s="33">
        <v>9.18</v>
      </c>
      <c r="D14" s="33">
        <v>8.32</v>
      </c>
      <c r="E14" s="33">
        <v>8.1999999999999993</v>
      </c>
      <c r="F14" s="33">
        <v>7.6</v>
      </c>
      <c r="G14" s="33">
        <v>6.7</v>
      </c>
      <c r="H14" s="33">
        <v>6.1</v>
      </c>
      <c r="I14" s="33">
        <v>6</v>
      </c>
      <c r="J14" s="50"/>
      <c r="K14" s="33">
        <v>5.0999999999999996</v>
      </c>
      <c r="L14" s="33">
        <v>4.7</v>
      </c>
      <c r="M14" s="33">
        <v>4.5999999999999996</v>
      </c>
      <c r="N14" s="33">
        <v>4.4000000000000004</v>
      </c>
      <c r="O14" s="50"/>
      <c r="P14" s="33">
        <v>4.5999999999999996</v>
      </c>
      <c r="Q14" s="33">
        <v>4.83</v>
      </c>
      <c r="R14" s="33">
        <v>4.59</v>
      </c>
      <c r="S14" s="33">
        <v>4.84</v>
      </c>
      <c r="T14" s="33">
        <v>4.7</v>
      </c>
      <c r="U14" s="50"/>
      <c r="V14" s="19">
        <v>3.9918026271880001</v>
      </c>
      <c r="W14" s="33">
        <v>3.5796163879759999</v>
      </c>
      <c r="X14" s="33">
        <v>3.3239773302479998</v>
      </c>
      <c r="Y14" s="33">
        <v>3.307493909822</v>
      </c>
      <c r="Z14" s="33">
        <v>3.4697491672449998</v>
      </c>
      <c r="AA14" s="33">
        <v>3.1</v>
      </c>
      <c r="AB14" s="33">
        <v>2.9</v>
      </c>
    </row>
    <row r="15" spans="1:28" ht="15.75" customHeight="1" x14ac:dyDescent="0.25">
      <c r="A15" s="82" t="s">
        <v>17</v>
      </c>
      <c r="B15" s="82"/>
      <c r="C15" s="82"/>
      <c r="D15" s="82"/>
      <c r="E15" s="82"/>
    </row>
    <row r="16" spans="1:28" s="41" customFormat="1" ht="15.75" customHeight="1" x14ac:dyDescent="0.25">
      <c r="A16" s="83" t="s">
        <v>46</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row>
    <row r="17" spans="1:27" ht="15.75" customHeight="1" x14ac:dyDescent="0.25">
      <c r="A17" s="83" t="s">
        <v>62</v>
      </c>
      <c r="B17" s="83"/>
      <c r="C17" s="83"/>
      <c r="D17" s="83"/>
      <c r="E17" s="83"/>
      <c r="F17" s="34"/>
    </row>
    <row r="18" spans="1:27" ht="15.75" customHeight="1" x14ac:dyDescent="0.25">
      <c r="A18" s="83" t="s">
        <v>19</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row>
    <row r="19" spans="1:27" s="35" customFormat="1" ht="15.75" customHeight="1" x14ac:dyDescent="0.25">
      <c r="A19" s="82" t="s">
        <v>58</v>
      </c>
      <c r="B19" s="82"/>
      <c r="C19" s="82"/>
      <c r="D19" s="82"/>
      <c r="E19" s="82"/>
      <c r="F19" s="82"/>
      <c r="G19" s="82"/>
      <c r="H19" s="82"/>
      <c r="I19" s="82"/>
      <c r="J19" s="82"/>
      <c r="K19" s="82"/>
      <c r="L19" s="82"/>
      <c r="M19" s="82"/>
      <c r="N19" s="82"/>
      <c r="O19" s="76"/>
      <c r="P19" s="34"/>
      <c r="Q19" s="34"/>
      <c r="R19" s="34"/>
      <c r="S19" s="34"/>
      <c r="T19" s="34"/>
      <c r="U19" s="34"/>
      <c r="V19" s="34"/>
    </row>
    <row r="20" spans="1:27" s="31" customFormat="1" ht="15.75" customHeight="1" x14ac:dyDescent="0.25">
      <c r="A20" s="36" t="s">
        <v>20</v>
      </c>
      <c r="B20" s="36"/>
      <c r="C20" s="36"/>
      <c r="D20" s="36"/>
      <c r="E20" s="36"/>
      <c r="F20" s="36"/>
      <c r="G20" s="36"/>
      <c r="H20" s="36"/>
      <c r="I20" s="36"/>
      <c r="J20" s="36"/>
      <c r="K20" s="15"/>
      <c r="L20" s="15"/>
      <c r="M20" s="15"/>
      <c r="N20" s="15"/>
      <c r="O20" s="15"/>
      <c r="P20" s="15"/>
      <c r="Q20" s="15"/>
      <c r="R20" s="15"/>
      <c r="S20" s="15"/>
      <c r="T20" s="15"/>
      <c r="U20" s="15"/>
      <c r="V20" s="15"/>
    </row>
    <row r="21" spans="1:27" ht="15.75" customHeight="1" x14ac:dyDescent="0.25">
      <c r="A21" s="82" t="s">
        <v>31</v>
      </c>
      <c r="B21" s="82"/>
      <c r="C21" s="82"/>
      <c r="D21" s="82"/>
      <c r="E21" s="82"/>
      <c r="F21" s="82"/>
      <c r="G21" s="82"/>
      <c r="H21" s="82"/>
      <c r="I21" s="82"/>
      <c r="J21" s="82"/>
      <c r="K21" s="82"/>
      <c r="L21" s="82"/>
      <c r="M21" s="82"/>
      <c r="N21" s="82"/>
      <c r="O21" s="76"/>
    </row>
    <row r="22" spans="1:27" s="97" customFormat="1" ht="15.75" customHeight="1" x14ac:dyDescent="0.25">
      <c r="A22" s="81" t="s">
        <v>50</v>
      </c>
      <c r="B22" s="81"/>
      <c r="C22" s="81"/>
      <c r="D22" s="81"/>
      <c r="E22" s="81"/>
      <c r="F22" s="81"/>
      <c r="G22" s="81"/>
      <c r="H22" s="81"/>
      <c r="I22" s="81"/>
      <c r="J22" s="81"/>
      <c r="K22" s="81"/>
      <c r="L22" s="81"/>
      <c r="M22" s="81"/>
      <c r="N22" s="81"/>
      <c r="O22" s="81"/>
      <c r="P22" s="81"/>
      <c r="Q22" s="75"/>
      <c r="R22" s="75"/>
      <c r="S22" s="75"/>
      <c r="T22" s="75"/>
      <c r="U22" s="75"/>
      <c r="V22" s="75"/>
    </row>
    <row r="23" spans="1:27" s="98" customFormat="1" ht="26.25" customHeight="1" x14ac:dyDescent="0.2">
      <c r="A23" s="83" t="s">
        <v>51</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row>
    <row r="24" spans="1:27" ht="15.75" customHeight="1" x14ac:dyDescent="0.25">
      <c r="A24" s="80" t="s">
        <v>52</v>
      </c>
      <c r="B24" s="80"/>
      <c r="C24" s="80"/>
      <c r="D24" s="80"/>
      <c r="E24" s="80"/>
      <c r="F24" s="80"/>
      <c r="G24" s="80"/>
      <c r="H24" s="80"/>
      <c r="I24" s="80"/>
      <c r="J24" s="80"/>
      <c r="K24" s="80"/>
      <c r="L24" s="80"/>
      <c r="M24" s="80"/>
      <c r="N24" s="80"/>
      <c r="O24" s="80"/>
      <c r="P24" s="80"/>
      <c r="Q24" s="80"/>
      <c r="R24" s="80"/>
      <c r="S24" s="80"/>
      <c r="T24" s="12"/>
      <c r="U24" s="12"/>
      <c r="V24" s="12"/>
      <c r="W24" s="12"/>
      <c r="X24" s="12"/>
      <c r="Y24" s="12"/>
      <c r="Z24" s="12"/>
      <c r="AA24" s="12"/>
    </row>
    <row r="25" spans="1:27" s="31" customFormat="1" ht="15.75" customHeight="1" x14ac:dyDescent="0.25">
      <c r="A25" s="29"/>
      <c r="B25" s="38"/>
      <c r="C25" s="38"/>
      <c r="D25" s="38"/>
      <c r="E25" s="38"/>
      <c r="F25" s="38"/>
      <c r="G25" s="38"/>
      <c r="H25" s="38"/>
      <c r="I25" s="38"/>
      <c r="J25" s="38"/>
      <c r="K25" s="38"/>
      <c r="L25" s="38"/>
      <c r="M25" s="38"/>
      <c r="N25" s="95"/>
      <c r="O25" s="95"/>
      <c r="P25" s="95"/>
      <c r="Q25" s="95"/>
      <c r="R25" s="15"/>
      <c r="S25" s="15"/>
      <c r="T25" s="15"/>
      <c r="U25" s="15"/>
      <c r="V25" s="15"/>
    </row>
    <row r="26" spans="1:27" s="31" customFormat="1" ht="15.75" customHeight="1" x14ac:dyDescent="0.25">
      <c r="A26" s="15" t="s">
        <v>45</v>
      </c>
      <c r="B26" s="15"/>
      <c r="C26" s="15"/>
      <c r="D26" s="15"/>
    </row>
    <row r="27" spans="1:27" s="31" customFormat="1" ht="15.75" customHeight="1" x14ac:dyDescent="0.25">
      <c r="A27" s="77" t="s">
        <v>59</v>
      </c>
      <c r="C27" s="15"/>
      <c r="D27" s="15"/>
    </row>
    <row r="28" spans="1:27" s="22" customFormat="1" ht="15.75" customHeight="1" x14ac:dyDescent="0.25">
      <c r="C28" s="15"/>
      <c r="D28" s="15"/>
    </row>
    <row r="29" spans="1:27" s="22" customFormat="1" ht="15.75" customHeight="1" x14ac:dyDescent="0.25">
      <c r="A29" s="77" t="s">
        <v>42</v>
      </c>
      <c r="C29" s="15"/>
      <c r="D29" s="15"/>
    </row>
    <row r="30" spans="1:27" s="22" customFormat="1" ht="15.75" customHeight="1" x14ac:dyDescent="0.25">
      <c r="A30" s="77" t="s">
        <v>60</v>
      </c>
    </row>
  </sheetData>
  <mergeCells count="9">
    <mergeCell ref="A24:S24"/>
    <mergeCell ref="A22:P22"/>
    <mergeCell ref="A21:N21"/>
    <mergeCell ref="A15:E15"/>
    <mergeCell ref="A17:E17"/>
    <mergeCell ref="A19:N19"/>
    <mergeCell ref="A16:AA16"/>
    <mergeCell ref="A18:AA18"/>
    <mergeCell ref="A23:AA23"/>
  </mergeCells>
  <hyperlinks>
    <hyperlink ref="A20" r:id="rId1" xr:uid="{00000000-0004-0000-0100-000000000000}"/>
  </hyperlinks>
  <pageMargins left="0.78740157499999996" right="0.78740157499999996" top="0.984251969" bottom="0.984251969" header="0.4921259845" footer="0.4921259845"/>
  <pageSetup paperSize="9" scale="77" fitToHeight="0" orientation="landscape" r:id="rId2"/>
  <headerFooter alignWithMargins="0"/>
  <ignoredErrors>
    <ignoredError sqref="K12:Q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0"/>
  <sheetViews>
    <sheetView showGridLines="0" zoomScaleNormal="100" workbookViewId="0">
      <selection activeCell="A32" sqref="A32"/>
    </sheetView>
  </sheetViews>
  <sheetFormatPr baseColWidth="10" defaultColWidth="11.3984375" defaultRowHeight="15.75" customHeight="1" x14ac:dyDescent="0.25"/>
  <cols>
    <col min="1" max="1" width="25.09765625" style="95" customWidth="1"/>
    <col min="2" max="9" width="7.69921875" style="95" customWidth="1"/>
    <col min="10" max="10" width="1.3984375" style="95" customWidth="1"/>
    <col min="11" max="14" width="7.69921875" style="95" customWidth="1"/>
    <col min="15" max="15" width="1.3984375" style="95" customWidth="1"/>
    <col min="16" max="20" width="7.69921875" style="95" customWidth="1"/>
    <col min="21" max="21" width="1.3984375" style="95" customWidth="1"/>
    <col min="22" max="28" width="7.69921875" style="95" customWidth="1"/>
    <col min="29" max="16384" width="11.3984375" style="95"/>
  </cols>
  <sheetData>
    <row r="1" spans="1:28" ht="15.75" customHeight="1" x14ac:dyDescent="0.25">
      <c r="A1" s="21" t="s">
        <v>0</v>
      </c>
      <c r="T1" s="23"/>
      <c r="U1" s="23"/>
      <c r="V1" s="23"/>
      <c r="W1" s="23"/>
      <c r="X1" s="23"/>
      <c r="Y1" s="23"/>
      <c r="Z1" s="23"/>
      <c r="AA1" s="23"/>
      <c r="AB1" s="23" t="s">
        <v>2</v>
      </c>
    </row>
    <row r="2" spans="1:28" ht="15.75" customHeight="1" x14ac:dyDescent="0.25">
      <c r="A2" s="24" t="s">
        <v>32</v>
      </c>
      <c r="P2" s="23"/>
      <c r="R2" s="23"/>
      <c r="T2" s="23"/>
      <c r="U2" s="23"/>
      <c r="V2" s="23"/>
    </row>
    <row r="3" spans="1:28" ht="15.75" customHeight="1" x14ac:dyDescent="0.25">
      <c r="A3" s="24" t="s">
        <v>22</v>
      </c>
      <c r="M3" s="26"/>
    </row>
    <row r="4" spans="1:28" ht="15.75" customHeight="1" x14ac:dyDescent="0.25">
      <c r="A4" s="40" t="s">
        <v>4</v>
      </c>
      <c r="B4" s="66">
        <v>2001</v>
      </c>
      <c r="C4" s="66">
        <v>2002</v>
      </c>
      <c r="D4" s="66">
        <v>2003</v>
      </c>
      <c r="E4" s="66">
        <v>2004</v>
      </c>
      <c r="F4" s="66">
        <v>2005</v>
      </c>
      <c r="G4" s="66">
        <v>2006</v>
      </c>
      <c r="H4" s="66">
        <v>2007</v>
      </c>
      <c r="I4" s="68">
        <v>2008</v>
      </c>
      <c r="J4" s="48"/>
      <c r="K4" s="64" t="s">
        <v>47</v>
      </c>
      <c r="L4" s="56">
        <v>2010</v>
      </c>
      <c r="M4" s="56">
        <v>2011</v>
      </c>
      <c r="N4" s="57">
        <v>2012</v>
      </c>
      <c r="O4" s="58"/>
      <c r="P4" s="64" t="s">
        <v>48</v>
      </c>
      <c r="Q4" s="56">
        <v>2014</v>
      </c>
      <c r="R4" s="56">
        <v>2015</v>
      </c>
      <c r="S4" s="56">
        <v>2016</v>
      </c>
      <c r="T4" s="57">
        <v>2017</v>
      </c>
      <c r="U4" s="58"/>
      <c r="V4" s="65" t="s">
        <v>53</v>
      </c>
      <c r="W4" s="60">
        <v>2019</v>
      </c>
      <c r="X4" s="60">
        <v>2020</v>
      </c>
      <c r="Y4" s="67">
        <v>2021</v>
      </c>
      <c r="Z4" s="67">
        <v>2022</v>
      </c>
      <c r="AA4" s="67">
        <v>2023</v>
      </c>
      <c r="AB4" s="67">
        <v>2024</v>
      </c>
    </row>
    <row r="5" spans="1:28" ht="15.75" customHeight="1" x14ac:dyDescent="0.25">
      <c r="A5" s="29" t="s">
        <v>33</v>
      </c>
      <c r="B5" s="30">
        <v>35.659999999999997</v>
      </c>
      <c r="C5" s="30">
        <v>37.200000000000003</v>
      </c>
      <c r="D5" s="30">
        <v>39.26</v>
      </c>
      <c r="E5" s="30">
        <v>40.82</v>
      </c>
      <c r="F5" s="30">
        <v>41.1</v>
      </c>
      <c r="G5" s="30">
        <v>40.4</v>
      </c>
      <c r="H5" s="30">
        <v>39.299999999999997</v>
      </c>
      <c r="I5" s="30">
        <v>39.5</v>
      </c>
      <c r="J5" s="49"/>
      <c r="K5" s="30">
        <v>39.9</v>
      </c>
      <c r="L5" s="30">
        <v>39.799999999999997</v>
      </c>
      <c r="M5" s="30">
        <v>39.6</v>
      </c>
      <c r="N5" s="30">
        <v>39.200000000000003</v>
      </c>
      <c r="O5" s="49"/>
      <c r="P5" s="30">
        <v>37.9</v>
      </c>
      <c r="Q5" s="30">
        <v>38.159999999999997</v>
      </c>
      <c r="R5" s="30">
        <v>37.85</v>
      </c>
      <c r="S5" s="30">
        <v>37.049999999999997</v>
      </c>
      <c r="T5" s="30">
        <v>37.950000000000003</v>
      </c>
      <c r="U5" s="49"/>
      <c r="V5" s="9">
        <v>32.759750726108997</v>
      </c>
      <c r="W5" s="30">
        <v>32.944650794566002</v>
      </c>
      <c r="X5" s="30">
        <v>34.321414596867001</v>
      </c>
      <c r="Y5" s="30">
        <v>32.499618568137002</v>
      </c>
      <c r="Z5" s="30">
        <v>32.224914782298001</v>
      </c>
      <c r="AA5" s="30">
        <v>30.5</v>
      </c>
      <c r="AB5" s="30">
        <v>28.4</v>
      </c>
    </row>
    <row r="6" spans="1:28" ht="15.75" customHeight="1" x14ac:dyDescent="0.25">
      <c r="A6" s="29" t="s">
        <v>34</v>
      </c>
      <c r="B6" s="30">
        <v>4.13</v>
      </c>
      <c r="C6" s="30">
        <v>3.85</v>
      </c>
      <c r="D6" s="30">
        <v>3.21</v>
      </c>
      <c r="E6" s="30">
        <v>3.31</v>
      </c>
      <c r="F6" s="30">
        <v>3.5</v>
      </c>
      <c r="G6" s="30">
        <v>3.5</v>
      </c>
      <c r="H6" s="30">
        <v>3.6</v>
      </c>
      <c r="I6" s="30">
        <v>3.4</v>
      </c>
      <c r="J6" s="49"/>
      <c r="K6" s="30">
        <v>3.4</v>
      </c>
      <c r="L6" s="30">
        <v>2.9</v>
      </c>
      <c r="M6" s="30">
        <v>3</v>
      </c>
      <c r="N6" s="30">
        <v>2.8</v>
      </c>
      <c r="O6" s="49"/>
      <c r="P6" s="30">
        <v>2.7</v>
      </c>
      <c r="Q6" s="30">
        <v>2.5099999999999998</v>
      </c>
      <c r="R6" s="30">
        <v>2.2799999999999998</v>
      </c>
      <c r="S6" s="30">
        <v>2.54</v>
      </c>
      <c r="T6" s="30">
        <v>2.12</v>
      </c>
      <c r="U6" s="49"/>
      <c r="V6" s="9">
        <v>1.959528529053</v>
      </c>
      <c r="W6" s="30">
        <v>1.606453895709</v>
      </c>
      <c r="X6" s="30">
        <v>1.9886815406</v>
      </c>
      <c r="Y6" s="30">
        <v>1.8681183362539999</v>
      </c>
      <c r="Z6" s="30">
        <v>2.0752411892459999</v>
      </c>
      <c r="AA6" s="30">
        <v>2.2999999999999998</v>
      </c>
      <c r="AB6" s="30">
        <v>2.6</v>
      </c>
    </row>
    <row r="7" spans="1:28" ht="15.75" customHeight="1" x14ac:dyDescent="0.25">
      <c r="A7" s="29" t="s">
        <v>35</v>
      </c>
      <c r="B7" s="30">
        <v>4.47</v>
      </c>
      <c r="C7" s="30">
        <v>4.91</v>
      </c>
      <c r="D7" s="30">
        <v>4.18</v>
      </c>
      <c r="E7" s="30">
        <v>3.99</v>
      </c>
      <c r="F7" s="30">
        <v>4</v>
      </c>
      <c r="G7" s="30">
        <v>4.4000000000000004</v>
      </c>
      <c r="H7" s="30">
        <v>4.8</v>
      </c>
      <c r="I7" s="30">
        <v>5.3</v>
      </c>
      <c r="J7" s="49"/>
      <c r="K7" s="30">
        <v>6.5</v>
      </c>
      <c r="L7" s="30">
        <v>6.7</v>
      </c>
      <c r="M7" s="30">
        <v>6.9</v>
      </c>
      <c r="N7" s="30">
        <v>7.4</v>
      </c>
      <c r="O7" s="49"/>
      <c r="P7" s="30">
        <v>7.5</v>
      </c>
      <c r="Q7" s="30">
        <v>6.88</v>
      </c>
      <c r="R7" s="30">
        <v>6.55</v>
      </c>
      <c r="S7" s="30">
        <v>6.78</v>
      </c>
      <c r="T7" s="30">
        <v>6.18</v>
      </c>
      <c r="U7" s="49"/>
      <c r="V7" s="9">
        <v>6.5434856345950001</v>
      </c>
      <c r="W7" s="30">
        <v>6.0068176095799997</v>
      </c>
      <c r="X7" s="30">
        <v>5.2399236554559998</v>
      </c>
      <c r="Y7" s="30">
        <v>5.7016205216889997</v>
      </c>
      <c r="Z7" s="30">
        <v>5.5177382911509998</v>
      </c>
      <c r="AA7" s="30">
        <v>5.7</v>
      </c>
      <c r="AB7" s="30">
        <v>5.2</v>
      </c>
    </row>
    <row r="8" spans="1:28" ht="15.75" customHeight="1" x14ac:dyDescent="0.25">
      <c r="A8" s="29" t="s">
        <v>36</v>
      </c>
      <c r="B8" s="30">
        <v>8.18</v>
      </c>
      <c r="C8" s="30">
        <v>8.6199999999999992</v>
      </c>
      <c r="D8" s="30">
        <v>8.68</v>
      </c>
      <c r="E8" s="30">
        <v>7.82</v>
      </c>
      <c r="F8" s="30">
        <v>8.1</v>
      </c>
      <c r="G8" s="30">
        <v>9.1</v>
      </c>
      <c r="H8" s="30">
        <v>9</v>
      </c>
      <c r="I8" s="30">
        <v>8.6999999999999993</v>
      </c>
      <c r="J8" s="49"/>
      <c r="K8" s="30">
        <v>10</v>
      </c>
      <c r="L8" s="30">
        <v>9.6</v>
      </c>
      <c r="M8" s="30">
        <v>7.6</v>
      </c>
      <c r="N8" s="30">
        <v>8.1999999999999993</v>
      </c>
      <c r="O8" s="49"/>
      <c r="P8" s="30">
        <v>8.6999999999999993</v>
      </c>
      <c r="Q8" s="30">
        <v>9.41</v>
      </c>
      <c r="R8" s="30">
        <v>9.9700000000000006</v>
      </c>
      <c r="S8" s="30">
        <v>9.5500000000000007</v>
      </c>
      <c r="T8" s="30">
        <v>8.9</v>
      </c>
      <c r="U8" s="49"/>
      <c r="V8" s="9">
        <v>9.5644323598959993</v>
      </c>
      <c r="W8" s="30">
        <v>8.5911007245400004</v>
      </c>
      <c r="X8" s="30">
        <v>9.386147279367</v>
      </c>
      <c r="Y8" s="30">
        <v>9.0056864026620005</v>
      </c>
      <c r="Z8" s="30">
        <v>8.2824489354680004</v>
      </c>
      <c r="AA8" s="30">
        <v>7.7</v>
      </c>
      <c r="AB8" s="30">
        <v>8.5</v>
      </c>
    </row>
    <row r="9" spans="1:28" ht="15.75" customHeight="1" x14ac:dyDescent="0.25">
      <c r="A9" s="29" t="s">
        <v>56</v>
      </c>
      <c r="B9" s="30" t="s">
        <v>12</v>
      </c>
      <c r="C9" s="30" t="s">
        <v>12</v>
      </c>
      <c r="D9" s="30" t="s">
        <v>12</v>
      </c>
      <c r="E9" s="30" t="s">
        <v>12</v>
      </c>
      <c r="F9" s="30" t="s">
        <v>12</v>
      </c>
      <c r="G9" s="30" t="s">
        <v>12</v>
      </c>
      <c r="H9" s="30" t="s">
        <v>12</v>
      </c>
      <c r="I9" s="30">
        <v>0.3</v>
      </c>
      <c r="J9" s="49"/>
      <c r="K9" s="30">
        <v>0.3</v>
      </c>
      <c r="L9" s="44">
        <v>0</v>
      </c>
      <c r="M9" s="44">
        <v>0</v>
      </c>
      <c r="N9" s="30">
        <v>0.2</v>
      </c>
      <c r="O9" s="49"/>
      <c r="P9" s="30" t="s">
        <v>12</v>
      </c>
      <c r="Q9" s="30" t="s">
        <v>12</v>
      </c>
      <c r="R9" s="30" t="s">
        <v>12</v>
      </c>
      <c r="S9" s="30" t="s">
        <v>12</v>
      </c>
      <c r="T9" s="30" t="s">
        <v>12</v>
      </c>
      <c r="U9" s="49"/>
      <c r="V9" s="10" t="s">
        <v>12</v>
      </c>
      <c r="W9" s="10" t="s">
        <v>12</v>
      </c>
      <c r="X9" s="10" t="s">
        <v>12</v>
      </c>
      <c r="Y9" s="10" t="s">
        <v>12</v>
      </c>
      <c r="Z9" s="10" t="s">
        <v>12</v>
      </c>
      <c r="AA9" s="10" t="s">
        <v>12</v>
      </c>
      <c r="AB9" s="10" t="s">
        <v>12</v>
      </c>
    </row>
    <row r="10" spans="1:28" ht="15.75" customHeight="1" x14ac:dyDescent="0.25">
      <c r="A10" s="29" t="s">
        <v>29</v>
      </c>
      <c r="B10" s="30">
        <v>6.78</v>
      </c>
      <c r="C10" s="30">
        <v>7.14</v>
      </c>
      <c r="D10" s="30">
        <v>7.38</v>
      </c>
      <c r="E10" s="30">
        <v>6.67</v>
      </c>
      <c r="F10" s="30">
        <v>6.6</v>
      </c>
      <c r="G10" s="30">
        <v>6.9</v>
      </c>
      <c r="H10" s="30">
        <v>6.8</v>
      </c>
      <c r="I10" s="30">
        <v>7.5</v>
      </c>
      <c r="J10" s="49"/>
      <c r="K10" s="30">
        <v>7.2000000000000028</v>
      </c>
      <c r="L10" s="30">
        <v>7.9</v>
      </c>
      <c r="M10" s="30">
        <v>8</v>
      </c>
      <c r="N10" s="30">
        <v>8.4</v>
      </c>
      <c r="O10" s="49"/>
      <c r="P10" s="30">
        <v>9</v>
      </c>
      <c r="Q10" s="30">
        <v>9.1700000000000017</v>
      </c>
      <c r="R10" s="30">
        <v>9.9600000000000009</v>
      </c>
      <c r="S10" s="30">
        <v>9.7100000000000009</v>
      </c>
      <c r="T10" s="30">
        <v>9.39</v>
      </c>
      <c r="U10" s="49"/>
      <c r="V10" s="9">
        <v>10.842039515195005</v>
      </c>
      <c r="W10" s="30">
        <v>11.889505130838</v>
      </c>
      <c r="X10" s="30">
        <v>10.664799147359</v>
      </c>
      <c r="Y10" s="10">
        <v>11.451765891996001</v>
      </c>
      <c r="Z10" s="10">
        <v>11.173314982659001</v>
      </c>
      <c r="AA10" s="10">
        <v>11.8</v>
      </c>
      <c r="AB10" s="10">
        <v>11.7</v>
      </c>
    </row>
    <row r="11" spans="1:28" ht="15.75" customHeight="1" x14ac:dyDescent="0.25">
      <c r="A11" s="17" t="s">
        <v>14</v>
      </c>
      <c r="B11" s="18">
        <f t="shared" ref="B11:P11" si="0">SUM(B5:B10)</f>
        <v>59.22</v>
      </c>
      <c r="C11" s="18">
        <f t="shared" si="0"/>
        <v>61.720000000000006</v>
      </c>
      <c r="D11" s="18">
        <f t="shared" si="0"/>
        <v>62.71</v>
      </c>
      <c r="E11" s="18">
        <f t="shared" si="0"/>
        <v>62.610000000000007</v>
      </c>
      <c r="F11" s="18">
        <f t="shared" si="0"/>
        <v>63.300000000000004</v>
      </c>
      <c r="G11" s="18">
        <f t="shared" si="0"/>
        <v>64.3</v>
      </c>
      <c r="H11" s="18">
        <f t="shared" si="0"/>
        <v>63.499999999999993</v>
      </c>
      <c r="I11" s="18">
        <f t="shared" si="0"/>
        <v>64.699999999999989</v>
      </c>
      <c r="J11" s="49"/>
      <c r="K11" s="18">
        <f t="shared" si="0"/>
        <v>67.3</v>
      </c>
      <c r="L11" s="18">
        <f t="shared" si="0"/>
        <v>66.900000000000006</v>
      </c>
      <c r="M11" s="18">
        <f t="shared" si="0"/>
        <v>65.099999999999994</v>
      </c>
      <c r="N11" s="18">
        <f t="shared" si="0"/>
        <v>66.2</v>
      </c>
      <c r="O11" s="49"/>
      <c r="P11" s="18">
        <f t="shared" si="0"/>
        <v>65.8</v>
      </c>
      <c r="Q11" s="18">
        <v>66.13</v>
      </c>
      <c r="R11" s="18">
        <v>66.61</v>
      </c>
      <c r="S11" s="18">
        <v>65.63</v>
      </c>
      <c r="T11" s="18">
        <v>64.53</v>
      </c>
      <c r="U11" s="49"/>
      <c r="V11" s="18">
        <v>61.669236764848002</v>
      </c>
      <c r="W11" s="18">
        <v>61.038528155232001</v>
      </c>
      <c r="X11" s="18">
        <v>61.600966219649003</v>
      </c>
      <c r="Y11" s="18">
        <v>60.526809720736999</v>
      </c>
      <c r="Z11" s="18">
        <v>59.273658180821002</v>
      </c>
      <c r="AA11" s="18">
        <v>57.9</v>
      </c>
      <c r="AB11" s="18">
        <v>56.4</v>
      </c>
    </row>
    <row r="12" spans="1:28" ht="15.75" customHeight="1" x14ac:dyDescent="0.25">
      <c r="A12" s="29" t="s">
        <v>30</v>
      </c>
      <c r="B12" s="30">
        <v>24.33</v>
      </c>
      <c r="C12" s="30">
        <v>23.04</v>
      </c>
      <c r="D12" s="30">
        <v>22.5</v>
      </c>
      <c r="E12" s="30">
        <v>23.45</v>
      </c>
      <c r="F12" s="30">
        <v>23.4</v>
      </c>
      <c r="G12" s="30">
        <v>22.9</v>
      </c>
      <c r="H12" s="30">
        <v>23.7</v>
      </c>
      <c r="I12" s="30">
        <v>23.7</v>
      </c>
      <c r="J12" s="49"/>
      <c r="K12" s="30">
        <v>22.3</v>
      </c>
      <c r="L12" s="30">
        <v>22.4</v>
      </c>
      <c r="M12" s="30">
        <v>23.8</v>
      </c>
      <c r="N12" s="30">
        <v>23.8</v>
      </c>
      <c r="O12" s="49"/>
      <c r="P12" s="30">
        <v>23.9</v>
      </c>
      <c r="Q12" s="30">
        <v>23.83</v>
      </c>
      <c r="R12" s="30">
        <v>23.9</v>
      </c>
      <c r="S12" s="30">
        <v>24.65</v>
      </c>
      <c r="T12" s="30">
        <v>25.59</v>
      </c>
      <c r="U12" s="49"/>
      <c r="V12" s="9">
        <v>29.142075706499</v>
      </c>
      <c r="W12" s="30">
        <v>29.623406854915999</v>
      </c>
      <c r="X12" s="30">
        <v>29.917772748290002</v>
      </c>
      <c r="Y12" s="30">
        <v>30.428513908837999</v>
      </c>
      <c r="Z12" s="30">
        <v>31.373711046316</v>
      </c>
      <c r="AA12" s="30">
        <v>32.6</v>
      </c>
      <c r="AB12" s="30">
        <v>33.299999999999997</v>
      </c>
    </row>
    <row r="13" spans="1:28" ht="15.75" customHeight="1" x14ac:dyDescent="0.25">
      <c r="A13" s="32" t="s">
        <v>16</v>
      </c>
      <c r="B13" s="33">
        <v>16.45</v>
      </c>
      <c r="C13" s="33">
        <v>15.26</v>
      </c>
      <c r="D13" s="33">
        <v>14.79</v>
      </c>
      <c r="E13" s="33">
        <v>13.94</v>
      </c>
      <c r="F13" s="33">
        <v>13.3</v>
      </c>
      <c r="G13" s="33">
        <v>12.8</v>
      </c>
      <c r="H13" s="33">
        <v>12.8</v>
      </c>
      <c r="I13" s="33">
        <v>11.8</v>
      </c>
      <c r="J13" s="50"/>
      <c r="K13" s="33">
        <v>10.4</v>
      </c>
      <c r="L13" s="33">
        <v>10.8</v>
      </c>
      <c r="M13" s="33">
        <v>11</v>
      </c>
      <c r="N13" s="33">
        <v>10.3</v>
      </c>
      <c r="O13" s="50"/>
      <c r="P13" s="33">
        <v>10.3</v>
      </c>
      <c r="Q13" s="33">
        <v>10.039999999999999</v>
      </c>
      <c r="R13" s="33">
        <v>9.49</v>
      </c>
      <c r="S13" s="33">
        <v>9.7200000000000006</v>
      </c>
      <c r="T13" s="33">
        <v>9.8699999999999992</v>
      </c>
      <c r="U13" s="50"/>
      <c r="V13" s="19">
        <v>9.1886875286530003</v>
      </c>
      <c r="W13" s="33">
        <v>9.3380649898520005</v>
      </c>
      <c r="X13" s="33">
        <v>8.4812610320609991</v>
      </c>
      <c r="Y13" s="33">
        <v>9.0446763704249999</v>
      </c>
      <c r="Z13" s="33">
        <v>9.3526263837529999</v>
      </c>
      <c r="AA13" s="33">
        <v>9.5</v>
      </c>
      <c r="AB13" s="33">
        <v>10.3</v>
      </c>
    </row>
    <row r="14" spans="1:28" ht="15.75" customHeight="1" x14ac:dyDescent="0.25">
      <c r="A14" s="79" t="s">
        <v>17</v>
      </c>
      <c r="B14" s="79"/>
      <c r="C14" s="79"/>
      <c r="D14" s="79"/>
      <c r="E14" s="79"/>
      <c r="F14" s="79"/>
      <c r="G14" s="79"/>
      <c r="H14" s="79"/>
      <c r="I14" s="79"/>
      <c r="J14" s="79"/>
      <c r="K14" s="79"/>
      <c r="L14" s="79"/>
      <c r="M14" s="79"/>
      <c r="N14" s="79"/>
      <c r="O14" s="79"/>
      <c r="P14" s="79"/>
      <c r="Q14" s="73"/>
      <c r="R14" s="73"/>
      <c r="S14" s="73"/>
      <c r="T14" s="73"/>
      <c r="U14" s="73"/>
      <c r="V14" s="73"/>
      <c r="W14" s="73"/>
      <c r="X14" s="73"/>
      <c r="Y14" s="73"/>
      <c r="Z14" s="73"/>
      <c r="AA14" s="73"/>
    </row>
    <row r="15" spans="1:28" s="45" customFormat="1" ht="15.75" customHeight="1" x14ac:dyDescent="0.25">
      <c r="A15" s="82" t="s">
        <v>46</v>
      </c>
      <c r="B15" s="82"/>
      <c r="C15" s="82"/>
      <c r="D15" s="82"/>
      <c r="E15" s="82"/>
      <c r="F15" s="82"/>
      <c r="G15" s="82"/>
      <c r="H15" s="82"/>
      <c r="I15" s="82"/>
      <c r="J15" s="82"/>
      <c r="K15" s="82"/>
      <c r="L15" s="82"/>
      <c r="M15" s="82"/>
      <c r="N15" s="82"/>
      <c r="O15" s="82"/>
      <c r="P15" s="82"/>
      <c r="Q15" s="73"/>
      <c r="R15" s="73"/>
      <c r="S15" s="73"/>
      <c r="T15" s="73"/>
      <c r="U15" s="73"/>
      <c r="V15" s="73"/>
      <c r="W15" s="73"/>
      <c r="X15" s="73"/>
      <c r="Y15" s="73"/>
      <c r="Z15" s="73"/>
      <c r="AA15" s="73"/>
    </row>
    <row r="16" spans="1:28" ht="15.75" customHeight="1" x14ac:dyDescent="0.25">
      <c r="A16" s="84" t="s">
        <v>63</v>
      </c>
      <c r="B16" s="84"/>
      <c r="C16" s="84"/>
      <c r="D16" s="84"/>
      <c r="E16" s="84"/>
      <c r="F16" s="84"/>
      <c r="G16" s="84"/>
      <c r="H16" s="84"/>
      <c r="I16" s="84"/>
      <c r="J16" s="84"/>
      <c r="K16" s="84"/>
      <c r="L16" s="84"/>
      <c r="M16" s="84"/>
      <c r="N16" s="84"/>
      <c r="O16" s="84"/>
      <c r="P16" s="84"/>
      <c r="Q16" s="73"/>
      <c r="R16" s="73"/>
      <c r="S16" s="73"/>
      <c r="T16" s="73"/>
      <c r="U16" s="73"/>
      <c r="V16" s="73"/>
      <c r="W16" s="73"/>
      <c r="X16" s="73"/>
      <c r="Y16" s="73"/>
      <c r="Z16" s="73"/>
      <c r="AA16" s="73"/>
    </row>
    <row r="17" spans="1:27" ht="15.75" customHeight="1" x14ac:dyDescent="0.25">
      <c r="A17" s="83" t="s">
        <v>19</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row>
    <row r="18" spans="1:27" s="35" customFormat="1" ht="15.75" customHeight="1" x14ac:dyDescent="0.25">
      <c r="A18" s="82" t="s">
        <v>58</v>
      </c>
      <c r="B18" s="82"/>
      <c r="C18" s="82"/>
      <c r="D18" s="82"/>
      <c r="E18" s="82"/>
      <c r="F18" s="82"/>
      <c r="G18" s="82"/>
      <c r="H18" s="82"/>
      <c r="I18" s="82"/>
      <c r="J18" s="82"/>
      <c r="K18" s="82"/>
      <c r="L18" s="82"/>
      <c r="M18" s="82"/>
      <c r="N18" s="82"/>
      <c r="O18" s="82"/>
      <c r="P18" s="82"/>
      <c r="Q18" s="34"/>
      <c r="R18" s="34"/>
      <c r="S18" s="34"/>
      <c r="T18" s="34"/>
      <c r="U18" s="34"/>
      <c r="V18" s="34"/>
      <c r="W18" s="34"/>
      <c r="X18" s="34"/>
      <c r="Y18" s="34"/>
      <c r="Z18" s="34"/>
      <c r="AA18" s="34"/>
    </row>
    <row r="19" spans="1:27" s="31" customFormat="1" ht="15.75" customHeight="1" x14ac:dyDescent="0.25">
      <c r="A19" s="36" t="s">
        <v>20</v>
      </c>
      <c r="B19" s="36"/>
      <c r="C19" s="36"/>
      <c r="D19" s="36"/>
      <c r="E19" s="36"/>
      <c r="F19" s="36"/>
      <c r="G19" s="36"/>
      <c r="H19" s="36"/>
      <c r="I19" s="36"/>
      <c r="J19" s="36"/>
      <c r="K19" s="15"/>
      <c r="L19" s="15"/>
      <c r="M19" s="15"/>
      <c r="N19" s="15"/>
      <c r="O19" s="15"/>
      <c r="P19" s="15"/>
      <c r="Q19" s="15"/>
      <c r="R19" s="15"/>
      <c r="S19" s="15"/>
      <c r="T19" s="15"/>
      <c r="U19" s="15"/>
      <c r="V19" s="15"/>
      <c r="W19" s="15"/>
      <c r="X19" s="15"/>
      <c r="Y19" s="15"/>
      <c r="Z19" s="15"/>
      <c r="AA19" s="15"/>
    </row>
    <row r="20" spans="1:27" ht="15.75" customHeight="1" x14ac:dyDescent="0.25">
      <c r="A20" s="76" t="s">
        <v>31</v>
      </c>
      <c r="B20" s="29"/>
      <c r="C20" s="29"/>
      <c r="D20" s="29"/>
      <c r="E20" s="29"/>
      <c r="F20" s="38"/>
      <c r="G20" s="38"/>
      <c r="H20" s="38"/>
      <c r="I20" s="38"/>
      <c r="J20" s="38"/>
      <c r="K20" s="38"/>
      <c r="L20" s="38"/>
      <c r="M20" s="38"/>
    </row>
    <row r="21" spans="1:27" ht="15.75" customHeight="1" x14ac:dyDescent="0.25">
      <c r="A21" s="83" t="s">
        <v>50</v>
      </c>
      <c r="B21" s="83"/>
      <c r="C21" s="83"/>
      <c r="D21" s="83"/>
      <c r="E21" s="83"/>
      <c r="F21" s="83"/>
      <c r="G21" s="83"/>
      <c r="H21" s="83"/>
      <c r="I21" s="83"/>
      <c r="J21" s="83"/>
      <c r="K21" s="83"/>
      <c r="L21" s="83"/>
      <c r="M21" s="83"/>
      <c r="N21" s="83"/>
      <c r="O21" s="83"/>
      <c r="P21" s="83"/>
      <c r="Q21" s="83"/>
      <c r="R21" s="83"/>
      <c r="S21" s="83"/>
      <c r="T21" s="83"/>
      <c r="U21" s="83"/>
      <c r="V21" s="83"/>
    </row>
    <row r="22" spans="1:27" ht="26.25" customHeight="1" x14ac:dyDescent="0.25">
      <c r="A22" s="83" t="s">
        <v>51</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row>
    <row r="23" spans="1:27" ht="15.75" customHeight="1" x14ac:dyDescent="0.25">
      <c r="A23" s="83" t="s">
        <v>57</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row>
    <row r="24" spans="1:27" ht="15.75" customHeight="1" x14ac:dyDescent="0.25">
      <c r="A24" s="83" t="s">
        <v>54</v>
      </c>
      <c r="B24" s="83"/>
      <c r="C24" s="83"/>
      <c r="D24" s="83"/>
      <c r="E24" s="83"/>
      <c r="F24" s="83"/>
      <c r="G24" s="83"/>
      <c r="H24" s="83"/>
      <c r="I24" s="83"/>
      <c r="J24" s="83"/>
      <c r="K24" s="83"/>
      <c r="L24" s="83"/>
      <c r="M24" s="83"/>
      <c r="N24" s="83"/>
      <c r="O24" s="83"/>
      <c r="P24" s="83"/>
      <c r="Q24" s="83"/>
      <c r="R24" s="83"/>
      <c r="S24" s="83"/>
      <c r="T24" s="83"/>
      <c r="U24" s="83"/>
      <c r="V24" s="83"/>
    </row>
    <row r="25" spans="1:27" s="2" customFormat="1" ht="15.75" customHeight="1" x14ac:dyDescent="0.25">
      <c r="A25" s="46"/>
      <c r="B25" s="70"/>
      <c r="C25" s="8"/>
      <c r="D25" s="8"/>
      <c r="E25" s="14"/>
      <c r="F25" s="14"/>
      <c r="G25" s="14"/>
      <c r="H25" s="14"/>
      <c r="I25" s="14"/>
      <c r="J25" s="14"/>
      <c r="K25" s="14"/>
      <c r="L25" s="14"/>
      <c r="M25" s="14"/>
      <c r="N25" s="99"/>
      <c r="O25" s="99"/>
      <c r="P25" s="12"/>
      <c r="Q25" s="99"/>
      <c r="R25" s="99"/>
      <c r="S25" s="99"/>
      <c r="T25" s="99"/>
      <c r="U25" s="99"/>
      <c r="V25" s="99"/>
      <c r="W25" s="99"/>
      <c r="X25" s="99"/>
      <c r="Y25" s="99"/>
      <c r="Z25" s="99"/>
      <c r="AA25" s="99"/>
    </row>
    <row r="26" spans="1:27" s="31" customFormat="1" ht="15.75" customHeight="1" x14ac:dyDescent="0.25">
      <c r="A26" s="15" t="s">
        <v>45</v>
      </c>
      <c r="B26" s="15"/>
      <c r="C26" s="15"/>
      <c r="D26" s="15"/>
    </row>
    <row r="27" spans="1:27" s="31" customFormat="1" ht="15.75" customHeight="1" x14ac:dyDescent="0.25">
      <c r="A27" s="77" t="s">
        <v>59</v>
      </c>
      <c r="C27" s="15"/>
      <c r="D27" s="15"/>
    </row>
    <row r="28" spans="1:27" s="22" customFormat="1" ht="15.75" customHeight="1" x14ac:dyDescent="0.25">
      <c r="C28" s="15"/>
      <c r="D28" s="15"/>
    </row>
    <row r="29" spans="1:27" s="22" customFormat="1" ht="15.75" customHeight="1" x14ac:dyDescent="0.25">
      <c r="A29" s="77" t="s">
        <v>42</v>
      </c>
      <c r="C29" s="15"/>
      <c r="D29" s="15"/>
    </row>
    <row r="30" spans="1:27" s="22" customFormat="1" ht="15.75" customHeight="1" x14ac:dyDescent="0.25">
      <c r="A30" s="77" t="s">
        <v>60</v>
      </c>
    </row>
  </sheetData>
  <mergeCells count="9">
    <mergeCell ref="A24:V24"/>
    <mergeCell ref="A21:V21"/>
    <mergeCell ref="A14:P14"/>
    <mergeCell ref="A15:P15"/>
    <mergeCell ref="A16:P16"/>
    <mergeCell ref="A18:P18"/>
    <mergeCell ref="A17:AA17"/>
    <mergeCell ref="A22:AA22"/>
    <mergeCell ref="A23:AA23"/>
  </mergeCells>
  <pageMargins left="0.78740157499999996" right="0.78740157499999996" top="0.984251969" bottom="0.984251969" header="0.4921259845" footer="0.4921259845"/>
  <pageSetup paperSize="9" scale="75" fitToHeight="0" orientation="landscape" r:id="rId1"/>
  <headerFooter alignWithMargins="0"/>
  <ignoredErrors>
    <ignoredError sqref="I11:N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27"/>
  <sheetViews>
    <sheetView showGridLines="0" zoomScaleNormal="100" workbookViewId="0">
      <selection activeCell="A29" sqref="A29"/>
    </sheetView>
  </sheetViews>
  <sheetFormatPr baseColWidth="10" defaultColWidth="11.3984375" defaultRowHeight="15.75" customHeight="1" x14ac:dyDescent="0.25"/>
  <cols>
    <col min="1" max="1" width="19.69921875" style="99" customWidth="1"/>
    <col min="2" max="9" width="7.69921875" style="99" customWidth="1"/>
    <col min="10" max="10" width="1.3984375" style="99" customWidth="1"/>
    <col min="11" max="14" width="7.69921875" style="99" customWidth="1"/>
    <col min="15" max="15" width="1.3984375" style="99" customWidth="1"/>
    <col min="16" max="20" width="7.69921875" style="99" customWidth="1"/>
    <col min="21" max="21" width="1.3984375" style="99" customWidth="1"/>
    <col min="22" max="28" width="7.69921875" style="99" customWidth="1"/>
    <col min="29" max="16384" width="11.3984375" style="99"/>
  </cols>
  <sheetData>
    <row r="1" spans="1:28" ht="15.75" customHeight="1" x14ac:dyDescent="0.25">
      <c r="A1" s="1" t="s">
        <v>0</v>
      </c>
      <c r="W1" s="4"/>
      <c r="X1" s="4"/>
      <c r="Y1" s="4"/>
      <c r="Z1" s="4"/>
      <c r="AB1" s="4" t="s">
        <v>2</v>
      </c>
    </row>
    <row r="2" spans="1:28" ht="15.75" customHeight="1" x14ac:dyDescent="0.25">
      <c r="A2" s="5" t="s">
        <v>37</v>
      </c>
      <c r="P2" s="4"/>
      <c r="R2" s="4"/>
      <c r="T2" s="4"/>
      <c r="U2" s="4"/>
    </row>
    <row r="3" spans="1:28" ht="15.75" customHeight="1" x14ac:dyDescent="0.25">
      <c r="A3" s="5" t="s">
        <v>22</v>
      </c>
      <c r="M3" s="6"/>
    </row>
    <row r="4" spans="1:28" ht="15.75" customHeight="1" x14ac:dyDescent="0.25">
      <c r="A4" s="16" t="s">
        <v>4</v>
      </c>
      <c r="B4" s="59">
        <v>2001</v>
      </c>
      <c r="C4" s="59">
        <v>2002</v>
      </c>
      <c r="D4" s="59">
        <v>2003</v>
      </c>
      <c r="E4" s="59">
        <v>2004</v>
      </c>
      <c r="F4" s="59">
        <v>2005</v>
      </c>
      <c r="G4" s="59">
        <v>2006</v>
      </c>
      <c r="H4" s="59">
        <v>2007</v>
      </c>
      <c r="I4" s="63">
        <v>2008</v>
      </c>
      <c r="J4" s="48"/>
      <c r="K4" s="64" t="s">
        <v>47</v>
      </c>
      <c r="L4" s="56">
        <v>2010</v>
      </c>
      <c r="M4" s="56">
        <v>2011</v>
      </c>
      <c r="N4" s="57">
        <v>2012</v>
      </c>
      <c r="O4" s="58"/>
      <c r="P4" s="64" t="s">
        <v>48</v>
      </c>
      <c r="Q4" s="56">
        <v>2014</v>
      </c>
      <c r="R4" s="56">
        <v>2015</v>
      </c>
      <c r="S4" s="56">
        <v>2016</v>
      </c>
      <c r="T4" s="57">
        <v>2017</v>
      </c>
      <c r="U4" s="58"/>
      <c r="V4" s="65" t="s">
        <v>49</v>
      </c>
      <c r="W4" s="61">
        <v>2019</v>
      </c>
      <c r="X4" s="61">
        <v>2020</v>
      </c>
      <c r="Y4" s="62">
        <v>2021</v>
      </c>
      <c r="Z4" s="62">
        <v>2022</v>
      </c>
      <c r="AA4" s="62">
        <v>2023</v>
      </c>
      <c r="AB4" s="62">
        <v>2024</v>
      </c>
    </row>
    <row r="5" spans="1:28" ht="15.75" customHeight="1" x14ac:dyDescent="0.25">
      <c r="A5" s="8" t="s">
        <v>38</v>
      </c>
      <c r="B5" s="10">
        <v>51.78</v>
      </c>
      <c r="C5" s="10">
        <v>52.46</v>
      </c>
      <c r="D5" s="10">
        <v>52.9</v>
      </c>
      <c r="E5" s="10">
        <v>51.44</v>
      </c>
      <c r="F5" s="10">
        <v>50.7</v>
      </c>
      <c r="G5" s="10">
        <v>51</v>
      </c>
      <c r="H5" s="10">
        <v>50.4</v>
      </c>
      <c r="I5" s="10">
        <v>50.6</v>
      </c>
      <c r="J5" s="49"/>
      <c r="K5" s="10">
        <v>49.6</v>
      </c>
      <c r="L5" s="10">
        <v>47.5</v>
      </c>
      <c r="M5" s="10">
        <v>46.7</v>
      </c>
      <c r="N5" s="10">
        <v>47.2</v>
      </c>
      <c r="O5" s="49"/>
      <c r="P5" s="10">
        <v>45.6</v>
      </c>
      <c r="Q5" s="10">
        <v>42.77</v>
      </c>
      <c r="R5" s="10">
        <v>41.23</v>
      </c>
      <c r="S5" s="9">
        <v>40.5</v>
      </c>
      <c r="T5" s="9">
        <v>41.05</v>
      </c>
      <c r="U5" s="49"/>
      <c r="V5" s="9">
        <v>34.782800776819997</v>
      </c>
      <c r="W5" s="9">
        <v>35.019393380879002</v>
      </c>
      <c r="X5" s="9">
        <v>36.363353364311003</v>
      </c>
      <c r="Y5" s="9">
        <v>34.205856713662001</v>
      </c>
      <c r="Z5" s="9">
        <v>34.151685945852002</v>
      </c>
      <c r="AA5" s="9">
        <v>34.9</v>
      </c>
      <c r="AB5" s="9">
        <v>33.4</v>
      </c>
    </row>
    <row r="6" spans="1:28" ht="15.75" customHeight="1" x14ac:dyDescent="0.25">
      <c r="A6" s="8" t="s">
        <v>39</v>
      </c>
      <c r="B6" s="10">
        <v>7.6</v>
      </c>
      <c r="C6" s="10">
        <v>7.24</v>
      </c>
      <c r="D6" s="10">
        <v>7.17</v>
      </c>
      <c r="E6" s="10">
        <v>7.26</v>
      </c>
      <c r="F6" s="10">
        <v>6.1</v>
      </c>
      <c r="G6" s="10">
        <v>6.6</v>
      </c>
      <c r="H6" s="10">
        <v>6.2</v>
      </c>
      <c r="I6" s="10">
        <v>5.8</v>
      </c>
      <c r="J6" s="49"/>
      <c r="K6" s="10">
        <v>5.8</v>
      </c>
      <c r="L6" s="10">
        <v>5.5</v>
      </c>
      <c r="M6" s="10">
        <v>5.5</v>
      </c>
      <c r="N6" s="10">
        <v>5</v>
      </c>
      <c r="O6" s="49"/>
      <c r="P6" s="10">
        <v>5.0999999999999996</v>
      </c>
      <c r="Q6" s="10">
        <v>4.45</v>
      </c>
      <c r="R6" s="10">
        <v>4.9400000000000004</v>
      </c>
      <c r="S6" s="9">
        <v>4.16</v>
      </c>
      <c r="T6" s="9">
        <v>4.12</v>
      </c>
      <c r="U6" s="49"/>
      <c r="V6" s="9">
        <v>3.842012656304</v>
      </c>
      <c r="W6" s="9">
        <v>3.814393762071</v>
      </c>
      <c r="X6" s="9">
        <v>4.1055286428980002</v>
      </c>
      <c r="Y6" s="9">
        <v>5.4963596004889999</v>
      </c>
      <c r="Z6" s="9">
        <v>4.696587484818</v>
      </c>
      <c r="AA6" s="9">
        <v>4.9000000000000004</v>
      </c>
      <c r="AB6" s="9">
        <v>3.6</v>
      </c>
    </row>
    <row r="7" spans="1:28" ht="15.75" customHeight="1" x14ac:dyDescent="0.25">
      <c r="A7" s="8" t="s">
        <v>40</v>
      </c>
      <c r="B7" s="10">
        <v>8.76</v>
      </c>
      <c r="C7" s="10">
        <v>9.06</v>
      </c>
      <c r="D7" s="10">
        <v>10.75</v>
      </c>
      <c r="E7" s="10">
        <v>12.07</v>
      </c>
      <c r="F7" s="10">
        <v>13.4</v>
      </c>
      <c r="G7" s="10">
        <v>13.7</v>
      </c>
      <c r="H7" s="10">
        <v>13.6</v>
      </c>
      <c r="I7" s="10">
        <v>15.1</v>
      </c>
      <c r="J7" s="49"/>
      <c r="K7" s="10">
        <v>15.7</v>
      </c>
      <c r="L7" s="10">
        <v>17.8</v>
      </c>
      <c r="M7" s="10">
        <v>18.5</v>
      </c>
      <c r="N7" s="10">
        <v>18</v>
      </c>
      <c r="O7" s="49"/>
      <c r="P7" s="10">
        <v>17.899999999999999</v>
      </c>
      <c r="Q7" s="10">
        <v>18.12</v>
      </c>
      <c r="R7" s="10">
        <v>17.36</v>
      </c>
      <c r="S7" s="9">
        <v>17.100000000000001</v>
      </c>
      <c r="T7" s="9">
        <v>16.89</v>
      </c>
      <c r="U7" s="49"/>
      <c r="V7" s="9">
        <v>17.420917184194</v>
      </c>
      <c r="W7" s="9">
        <v>17.685792928651001</v>
      </c>
      <c r="X7" s="9">
        <v>17.134364665162</v>
      </c>
      <c r="Y7" s="9">
        <v>17.944728761084001</v>
      </c>
      <c r="Z7" s="9">
        <v>19.425763909606999</v>
      </c>
      <c r="AA7" s="9">
        <v>17.5</v>
      </c>
      <c r="AB7" s="9">
        <v>18.7</v>
      </c>
    </row>
    <row r="8" spans="1:28" ht="15.75" customHeight="1" x14ac:dyDescent="0.25">
      <c r="A8" s="8" t="s">
        <v>29</v>
      </c>
      <c r="B8" s="10">
        <v>11.67</v>
      </c>
      <c r="C8" s="10">
        <v>11.59</v>
      </c>
      <c r="D8" s="10">
        <v>11.8</v>
      </c>
      <c r="E8" s="10">
        <v>12.11</v>
      </c>
      <c r="F8" s="10">
        <v>12</v>
      </c>
      <c r="G8" s="10">
        <v>11.4</v>
      </c>
      <c r="H8" s="10">
        <v>12.6</v>
      </c>
      <c r="I8" s="10">
        <v>12.5</v>
      </c>
      <c r="J8" s="49"/>
      <c r="K8" s="10">
        <v>12.900000000000006</v>
      </c>
      <c r="L8" s="10">
        <v>12.5</v>
      </c>
      <c r="M8" s="10">
        <v>12.5</v>
      </c>
      <c r="N8" s="10">
        <v>12</v>
      </c>
      <c r="O8" s="49"/>
      <c r="P8" s="10">
        <v>11.8</v>
      </c>
      <c r="Q8" s="10">
        <v>13</v>
      </c>
      <c r="R8" s="10">
        <v>14.18</v>
      </c>
      <c r="S8" s="9">
        <v>14.53</v>
      </c>
      <c r="T8" s="9">
        <v>13.02</v>
      </c>
      <c r="U8" s="49"/>
      <c r="V8" s="9">
        <v>17.305766345606003</v>
      </c>
      <c r="W8" s="9">
        <v>17.091279373081999</v>
      </c>
      <c r="X8" s="9">
        <v>16.586781598845999</v>
      </c>
      <c r="Y8" s="9">
        <v>15.181138235142001</v>
      </c>
      <c r="Z8" s="9">
        <v>15.047282584304</v>
      </c>
      <c r="AA8" s="9">
        <v>15.8</v>
      </c>
      <c r="AB8" s="9">
        <v>16.2</v>
      </c>
    </row>
    <row r="9" spans="1:28" ht="15.75" customHeight="1" x14ac:dyDescent="0.25">
      <c r="A9" s="17" t="s">
        <v>14</v>
      </c>
      <c r="B9" s="18">
        <v>79.81</v>
      </c>
      <c r="C9" s="18">
        <v>80.350000000000009</v>
      </c>
      <c r="D9" s="18">
        <v>82.61999999999999</v>
      </c>
      <c r="E9" s="18">
        <v>82.88</v>
      </c>
      <c r="F9" s="18">
        <v>82.2</v>
      </c>
      <c r="G9" s="18">
        <v>82.7</v>
      </c>
      <c r="H9" s="18">
        <v>82.8</v>
      </c>
      <c r="I9" s="18">
        <v>84</v>
      </c>
      <c r="J9" s="49"/>
      <c r="K9" s="18">
        <v>84</v>
      </c>
      <c r="L9" s="18">
        <v>83.3</v>
      </c>
      <c r="M9" s="18">
        <v>83.2</v>
      </c>
      <c r="N9" s="18">
        <f>SUM(N5:N8)</f>
        <v>82.2</v>
      </c>
      <c r="O9" s="49"/>
      <c r="P9" s="18">
        <f>SUM(P5:P8)</f>
        <v>80.399999999999991</v>
      </c>
      <c r="Q9" s="18">
        <v>78.34</v>
      </c>
      <c r="R9" s="18">
        <v>77.709999999999994</v>
      </c>
      <c r="S9" s="18">
        <v>76.3</v>
      </c>
      <c r="T9" s="18">
        <v>75.08</v>
      </c>
      <c r="U9" s="49"/>
      <c r="V9" s="18">
        <v>73.351496962924003</v>
      </c>
      <c r="W9" s="18">
        <v>73.610859444682006</v>
      </c>
      <c r="X9" s="18">
        <v>74.190028271217002</v>
      </c>
      <c r="Y9" s="18">
        <v>72.828083310376996</v>
      </c>
      <c r="Z9" s="18">
        <v>73.321319924579996</v>
      </c>
      <c r="AA9" s="18">
        <v>73.099999999999994</v>
      </c>
      <c r="AB9" s="18">
        <v>71.8</v>
      </c>
    </row>
    <row r="10" spans="1:28" ht="15.75" customHeight="1" x14ac:dyDescent="0.25">
      <c r="A10" s="8" t="s">
        <v>15</v>
      </c>
      <c r="B10" s="10">
        <v>5.81</v>
      </c>
      <c r="C10" s="10">
        <v>5.74</v>
      </c>
      <c r="D10" s="10">
        <v>5.51</v>
      </c>
      <c r="E10" s="10">
        <v>5.84</v>
      </c>
      <c r="F10" s="10">
        <v>6.8</v>
      </c>
      <c r="G10" s="10">
        <v>7.5</v>
      </c>
      <c r="H10" s="10">
        <v>8.5</v>
      </c>
      <c r="I10" s="10">
        <v>8</v>
      </c>
      <c r="J10" s="49"/>
      <c r="K10" s="10">
        <v>8.1</v>
      </c>
      <c r="L10" s="10">
        <v>8.6999999999999993</v>
      </c>
      <c r="M10" s="10">
        <v>10</v>
      </c>
      <c r="N10" s="10">
        <v>11.2</v>
      </c>
      <c r="O10" s="49"/>
      <c r="P10" s="10">
        <v>11.8</v>
      </c>
      <c r="Q10" s="10">
        <v>14.36</v>
      </c>
      <c r="R10" s="10">
        <v>15.09</v>
      </c>
      <c r="S10" s="9">
        <v>16.27</v>
      </c>
      <c r="T10" s="9">
        <v>17.600000000000001</v>
      </c>
      <c r="U10" s="49"/>
      <c r="V10" s="9">
        <v>20.597835207887002</v>
      </c>
      <c r="W10" s="9">
        <v>20.887349917158001</v>
      </c>
      <c r="X10" s="9">
        <v>20.332756747735999</v>
      </c>
      <c r="Y10" s="9">
        <v>21.529282171005001</v>
      </c>
      <c r="Z10" s="9">
        <v>20.833136710640002</v>
      </c>
      <c r="AA10" s="9">
        <v>21.9</v>
      </c>
      <c r="AB10" s="9">
        <v>24</v>
      </c>
    </row>
    <row r="11" spans="1:28" ht="15.75" customHeight="1" x14ac:dyDescent="0.25">
      <c r="A11" s="47" t="s">
        <v>41</v>
      </c>
      <c r="B11" s="11">
        <v>14.38</v>
      </c>
      <c r="C11" s="11">
        <v>13.9</v>
      </c>
      <c r="D11" s="11">
        <v>11.88</v>
      </c>
      <c r="E11" s="11">
        <v>11.28</v>
      </c>
      <c r="F11" s="11">
        <v>11</v>
      </c>
      <c r="G11" s="11">
        <v>9.8000000000000007</v>
      </c>
      <c r="H11" s="11">
        <v>8.6999999999999993</v>
      </c>
      <c r="I11" s="11">
        <v>8</v>
      </c>
      <c r="J11" s="50"/>
      <c r="K11" s="11">
        <v>7.9</v>
      </c>
      <c r="L11" s="11">
        <v>8.1</v>
      </c>
      <c r="M11" s="11">
        <v>6.9</v>
      </c>
      <c r="N11" s="11">
        <v>6.5</v>
      </c>
      <c r="O11" s="50"/>
      <c r="P11" s="11">
        <v>7.8</v>
      </c>
      <c r="Q11" s="11">
        <v>7.3</v>
      </c>
      <c r="R11" s="11">
        <v>7.21</v>
      </c>
      <c r="S11" s="19">
        <v>7.44</v>
      </c>
      <c r="T11" s="19">
        <v>7.32</v>
      </c>
      <c r="U11" s="50"/>
      <c r="V11" s="19">
        <v>6.0506678291889999</v>
      </c>
      <c r="W11" s="19">
        <v>5.5017906381600001</v>
      </c>
      <c r="X11" s="19">
        <v>5.4772149810480002</v>
      </c>
      <c r="Y11" s="19">
        <v>5.6426345186180003</v>
      </c>
      <c r="Z11" s="19">
        <v>5.8455433647800001</v>
      </c>
      <c r="AA11" s="19">
        <v>5.0999999999999996</v>
      </c>
      <c r="AB11" s="19">
        <v>4.2</v>
      </c>
    </row>
    <row r="12" spans="1:28" ht="15.75" customHeight="1" x14ac:dyDescent="0.25">
      <c r="A12" s="85" t="s">
        <v>17</v>
      </c>
      <c r="B12" s="85"/>
      <c r="C12" s="85"/>
      <c r="D12" s="85"/>
      <c r="E12" s="85"/>
    </row>
    <row r="13" spans="1:28" s="7" customFormat="1" ht="15.75" customHeight="1" x14ac:dyDescent="0.25">
      <c r="A13" s="86" t="s">
        <v>46</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row>
    <row r="14" spans="1:28" ht="15.75" customHeight="1" x14ac:dyDescent="0.25">
      <c r="A14" s="78" t="s">
        <v>64</v>
      </c>
      <c r="B14" s="78"/>
      <c r="C14" s="78"/>
      <c r="D14" s="78"/>
      <c r="E14" s="78"/>
    </row>
    <row r="15" spans="1:28" ht="15.75" customHeight="1" x14ac:dyDescent="0.25">
      <c r="A15" s="86" t="s">
        <v>19</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row>
    <row r="16" spans="1:28" s="2" customFormat="1" ht="15.75" customHeight="1" x14ac:dyDescent="0.25">
      <c r="A16" s="12" t="s">
        <v>58</v>
      </c>
      <c r="B16" s="12"/>
      <c r="C16" s="12"/>
      <c r="D16" s="12"/>
      <c r="E16" s="12"/>
      <c r="F16" s="12"/>
      <c r="G16" s="12"/>
      <c r="H16" s="12"/>
      <c r="I16" s="12"/>
      <c r="J16" s="12"/>
      <c r="K16" s="12"/>
      <c r="L16" s="12"/>
      <c r="M16" s="12"/>
      <c r="N16" s="12"/>
      <c r="O16" s="12"/>
      <c r="P16" s="12"/>
      <c r="Q16" s="12"/>
      <c r="R16" s="12"/>
      <c r="S16" s="12"/>
      <c r="T16" s="12"/>
      <c r="U16" s="12"/>
      <c r="V16" s="12"/>
    </row>
    <row r="17" spans="1:27" s="3" customFormat="1" ht="15.75" customHeight="1" x14ac:dyDescent="0.25">
      <c r="A17" s="13" t="s">
        <v>20</v>
      </c>
      <c r="B17" s="13"/>
      <c r="C17" s="13"/>
      <c r="D17" s="13"/>
      <c r="E17" s="13"/>
      <c r="F17" s="13"/>
      <c r="G17" s="13"/>
      <c r="H17" s="13"/>
      <c r="I17" s="13"/>
      <c r="J17" s="13"/>
      <c r="K17" s="20"/>
      <c r="L17" s="20"/>
      <c r="M17" s="20"/>
      <c r="N17" s="20"/>
      <c r="O17" s="20"/>
      <c r="P17" s="20"/>
      <c r="Q17" s="20"/>
      <c r="R17" s="20"/>
      <c r="S17" s="20"/>
      <c r="T17" s="20"/>
      <c r="U17" s="20"/>
      <c r="V17" s="20"/>
    </row>
    <row r="18" spans="1:27" ht="15.75" customHeight="1" x14ac:dyDescent="0.25">
      <c r="A18" s="8" t="s">
        <v>31</v>
      </c>
      <c r="B18" s="8"/>
      <c r="C18" s="8"/>
      <c r="D18" s="8"/>
      <c r="E18" s="8"/>
      <c r="F18" s="14"/>
      <c r="G18" s="14"/>
      <c r="H18" s="14"/>
      <c r="I18" s="14"/>
      <c r="J18" s="14"/>
      <c r="K18" s="14"/>
      <c r="L18" s="14"/>
      <c r="M18" s="14"/>
    </row>
    <row r="19" spans="1:27" ht="15.75" customHeight="1" x14ac:dyDescent="0.25">
      <c r="A19" s="8" t="s">
        <v>50</v>
      </c>
      <c r="B19" s="8"/>
      <c r="C19" s="8"/>
      <c r="D19" s="8"/>
      <c r="E19" s="8"/>
      <c r="F19" s="8"/>
      <c r="G19" s="8"/>
      <c r="H19" s="8"/>
      <c r="I19" s="8"/>
      <c r="J19" s="8"/>
      <c r="K19" s="8"/>
      <c r="L19" s="8"/>
      <c r="M19" s="8"/>
      <c r="N19" s="8"/>
      <c r="O19" s="8"/>
      <c r="P19" s="8"/>
      <c r="Q19" s="8"/>
      <c r="R19" s="8"/>
      <c r="S19" s="8"/>
      <c r="T19" s="8"/>
      <c r="U19" s="8"/>
      <c r="V19" s="8"/>
    </row>
    <row r="20" spans="1:27" s="100" customFormat="1" ht="26.25" customHeight="1" x14ac:dyDescent="0.2">
      <c r="A20" s="87" t="s">
        <v>55</v>
      </c>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row>
    <row r="21" spans="1:27" ht="15.75" customHeight="1" x14ac:dyDescent="0.25">
      <c r="A21" s="80" t="s">
        <v>52</v>
      </c>
      <c r="B21" s="80"/>
      <c r="C21" s="80"/>
      <c r="D21" s="80"/>
      <c r="E21" s="80"/>
      <c r="F21" s="80"/>
      <c r="G21" s="80"/>
      <c r="H21" s="80"/>
      <c r="I21" s="80"/>
      <c r="J21" s="80"/>
      <c r="K21" s="80"/>
      <c r="L21" s="80"/>
      <c r="M21" s="80"/>
      <c r="N21" s="80"/>
      <c r="O21" s="80"/>
      <c r="P21" s="80"/>
      <c r="Q21" s="80"/>
      <c r="R21" s="80"/>
      <c r="S21" s="80"/>
      <c r="T21" s="80"/>
      <c r="U21" s="74"/>
      <c r="V21" s="74"/>
      <c r="W21" s="74"/>
      <c r="X21" s="74"/>
      <c r="Y21" s="74"/>
      <c r="Z21" s="74"/>
      <c r="AA21" s="74"/>
    </row>
    <row r="22" spans="1:27" ht="15.75" customHeight="1" x14ac:dyDescent="0.25">
      <c r="A22" s="8"/>
      <c r="B22" s="14"/>
      <c r="C22" s="14"/>
      <c r="D22" s="14"/>
      <c r="E22" s="14"/>
      <c r="F22" s="14"/>
      <c r="G22" s="14"/>
      <c r="H22" s="14"/>
      <c r="I22" s="14"/>
      <c r="J22" s="14"/>
      <c r="K22" s="14"/>
      <c r="L22" s="14"/>
      <c r="M22" s="14"/>
    </row>
    <row r="23" spans="1:27" s="31" customFormat="1" ht="15.75" customHeight="1" x14ac:dyDescent="0.25">
      <c r="A23" s="15" t="s">
        <v>45</v>
      </c>
      <c r="B23" s="15"/>
      <c r="C23" s="15"/>
      <c r="D23" s="15"/>
    </row>
    <row r="24" spans="1:27" s="31" customFormat="1" ht="15.75" customHeight="1" x14ac:dyDescent="0.25">
      <c r="A24" s="77" t="s">
        <v>59</v>
      </c>
      <c r="C24" s="15"/>
      <c r="D24" s="15"/>
    </row>
    <row r="25" spans="1:27" s="22" customFormat="1" ht="15.75" customHeight="1" x14ac:dyDescent="0.25">
      <c r="C25" s="15"/>
      <c r="D25" s="15"/>
    </row>
    <row r="26" spans="1:27" s="22" customFormat="1" ht="15.75" customHeight="1" x14ac:dyDescent="0.25">
      <c r="A26" s="77" t="s">
        <v>42</v>
      </c>
      <c r="C26" s="15"/>
      <c r="D26" s="15"/>
    </row>
    <row r="27" spans="1:27" s="22" customFormat="1" ht="15.75" customHeight="1" x14ac:dyDescent="0.25">
      <c r="A27" s="77" t="s">
        <v>60</v>
      </c>
    </row>
  </sheetData>
  <mergeCells count="6">
    <mergeCell ref="A21:T21"/>
    <mergeCell ref="A12:E12"/>
    <mergeCell ref="A14:E14"/>
    <mergeCell ref="A13:AA13"/>
    <mergeCell ref="A15:AA15"/>
    <mergeCell ref="A20:AA20"/>
  </mergeCells>
  <pageMargins left="0.78740157499999996" right="0.78740157499999996" top="0.984251969" bottom="0.984251969" header="0.4921259845" footer="0.4921259845"/>
  <pageSetup paperSize="9" scale="77" fitToHeight="0" orientation="landscape" r:id="rId1"/>
  <headerFooter alignWithMargins="0"/>
  <ignoredErrors>
    <ignoredError sqref="N9"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Radio MA CH 2024</vt:lpstr>
      <vt:lpstr>Radio MA DS</vt:lpstr>
      <vt:lpstr>Radio MA FS</vt:lpstr>
      <vt:lpstr>Radio MA IS</vt:lpstr>
      <vt:lpstr>'Radio MA CH 2024'!Zone_d_impression</vt:lpstr>
      <vt:lpstr>'Radio MA DS'!Zone_d_impression</vt:lpstr>
      <vt:lpstr>'Radio MA FS'!Zone_d_impression</vt:lpstr>
      <vt:lpstr>'Radio MA IS'!Zone_d_impression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Neukomm Amandine BFS</cp:lastModifiedBy>
  <cp:lastPrinted>2022-06-13T13:02:32Z</cp:lastPrinted>
  <dcterms:created xsi:type="dcterms:W3CDTF">2005-09-05T08:53:28Z</dcterms:created>
  <dcterms:modified xsi:type="dcterms:W3CDTF">2025-06-16T11:29:15Z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2025-05-05T10:53:04Z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bf5456e7-f5f5-4b77-8db2-bc73274ea095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