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F3333778-C578-4573-81B8-E6CA387630A5}" xr6:coauthVersionLast="47" xr6:coauthVersionMax="47" xr10:uidLastSave="{00000000-0000-0000-0000-000000000000}"/>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6" i="28"/>
  <c r="C1275"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<sst xmlns="http://schemas.openxmlformats.org/spreadsheetml/2006/main" count="21270" uniqueCount="5438">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</sst>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6"/>
  <sheetViews>
    <sheetView tabSelected="1" zoomScaleNormal="100" workbookViewId="0">
      <pane xSplit="16" ySplit="7" topLeftCell="Q1239" activePane="bottomRight" state="frozen"/>
      <selection activeCell="C1" sqref="C1"/>
      <selection pane="topRight" activeCell="P1" sqref="P1"/>
      <selection pane="bottomLeft" activeCell="C8" sqref="C8"/>
      <selection pane="bottomRight" activeCell="K1273" sqref="K1273"/>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33"/>
      <c r="G1274" s="35"/>
      <c r="H1274" s="35"/>
      <c r="I1274" s="35"/>
      <c r="J1274" s="35"/>
      <c r="K1274" s="35"/>
      <c r="L1274" s="35"/>
      <c r="M1274" s="36"/>
      <c r="O1274" s="68"/>
      <c r="P1274" s="68"/>
    </row>
    <row r="1275" spans="1:17" s="34" customFormat="1" ht="11.25" x14ac:dyDescent="0.2">
      <c r="A1275" s="59" t="s">
        <v>3466</v>
      </c>
      <c r="C1275" s="37" t="str">
        <f>IF(LEFT($N$1,1)="1",VLOOKUP($A1275,PPI_IPI_PGA_PGAI!$A:$E,2,FALSE),IF(LEFT($N$1,1)="2",VLOOKUP($A1275,PPI_IPI_PGA_PGAI!$A:$E,3,FALSE),IF(LEFT($N$1,1)="3",VLOOKUP($A1275,PPI_IPI_PGA_PGAI!$A:$E,4,FALSE),VLOOKUP($A1275,PPI_IPI_PGA_PGAI!$A:$E,5,FALSE))))</f>
        <v>© Bundesamt für Statistik, Espace de l'Europe 10, CH-2010 Neuchâtel</v>
      </c>
      <c r="D1275" s="38"/>
      <c r="E1275" s="38"/>
      <c r="F1275" s="38"/>
      <c r="G1275" s="39"/>
      <c r="H1275" s="39"/>
      <c r="I1275" s="39"/>
      <c r="J1275" s="39"/>
      <c r="K1275" s="39"/>
      <c r="L1275" s="39"/>
      <c r="M1275" s="40"/>
      <c r="O1275" s="68"/>
      <c r="P1275" s="68"/>
    </row>
    <row r="1276" spans="1:17" s="34" customFormat="1" ht="11.25" x14ac:dyDescent="0.2">
      <c r="A1276" s="59" t="s">
        <v>3468</v>
      </c>
      <c r="B1276" s="34" t="s">
        <v>3419</v>
      </c>
      <c r="C1276" s="37" t="str">
        <f>IF(LEFT($N$1,1)="1",VLOOKUP($A1276,PPI_IPI_PGA_PGAI!$A:$E,2,FALSE),IF(LEFT($N$1,1)="2",VLOOKUP($A1276,PPI_IPI_PGA_PGAI!$A:$E,3,FALSE),IF(LEFT($N$1,1)="3",VLOOKUP($A1276,PPI_IPI_PGA_PGAI!$A:$E,4,FALSE),VLOOKUP($A1276,PPI_IPI_PGA_PGAI!$A:$E,5,FALSE))))</f>
        <v>Auskunft: PPI@bfs.admin.ch, 058 / 463 66 06</v>
      </c>
      <c r="D1276" s="38"/>
      <c r="E1276" s="38"/>
      <c r="F1276" s="38"/>
      <c r="G1276" s="39"/>
      <c r="H1276" s="39"/>
      <c r="I1276" s="39"/>
      <c r="J1276" s="39"/>
      <c r="K1276" s="39"/>
      <c r="L1276" s="39"/>
      <c r="M1276" s="40"/>
      <c r="O1276" s="68"/>
      <c r="P1276" s="68"/>
    </row>
    <row r="1277" spans="1:17" s="34" customFormat="1" ht="11.25" x14ac:dyDescent="0.2">
      <c r="C1277" s="41" t="s">
        <v>3469</v>
      </c>
      <c r="D1277" s="42"/>
      <c r="E1277" s="42"/>
      <c r="F1277" s="42"/>
      <c r="G1277" s="43"/>
      <c r="H1277" s="43"/>
      <c r="I1277" s="43"/>
      <c r="J1277" s="43"/>
      <c r="K1277" s="43"/>
      <c r="L1277" s="43"/>
      <c r="M1277" s="44"/>
      <c r="O1277" s="68"/>
      <c r="P1277" s="68"/>
    </row>
    <row r="1278" spans="1:17" s="34" customFormat="1" ht="11.25" x14ac:dyDescent="0.2">
      <c r="G1278" s="35"/>
      <c r="H1278" s="35"/>
      <c r="I1278" s="35"/>
      <c r="J1278" s="35"/>
      <c r="K1278" s="35"/>
      <c r="L1278" s="35"/>
      <c r="M1278" s="35"/>
      <c r="O1278" s="68"/>
      <c r="P1278" s="68"/>
    </row>
    <row r="1286" spans="5:5" x14ac:dyDescent="0.25">
      <c r="E1286" s="34" t="s">
        <v>5357</v>
      </c>
    </row>
  </sheetData>
  <sheetProtection algorithmName="SHA-512" hashValue="KF+QDpbReF/Y/1PqxMnane52wH27QHHPzzJgyZ23EVoklMVJPbE5sVCVMop0v3WLayilQK7SDUV4OSf4IIh+fQ==" saltValue="zMJ/mygkhF5TsQaGrG207Q=="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9"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2025-06-03T13:58:37Z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2025-04-03T10:04:08Z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c9e727a2-5de1-4ca6-af6f-aebe72c6d797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