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3F8F24A-1418-48DD-9A3E-77423607F821}" xr6:coauthVersionLast="47" xr6:coauthVersionMax="47" xr10:uidLastSave="{00000000-0000-0000-0000-000000000000}"/>
  <workbookProtection workbookAlgorithmName="SHA-512" workbookHashValue="JeXLPM8dBWuYVMkobeFJIUMBIg+dIqPZqPnK0eLgDONFtWm/uCpq9QPtbkj+ynjv6IVxsPYEM7nHuFik9OiuiQ==" workbookSaltValue="RV9xp0n73lOnRD0kcM+ee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INDEX_m!$C$758:$J$759</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9" i="1"/>
  <c r="C758"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<sst xmlns="http://schemas.openxmlformats.org/spreadsheetml/2006/main" count="20541" uniqueCount="5435">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</sst>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0"/>
  <sheetViews>
    <sheetView tabSelected="1" zoomScaleNormal="100" workbookViewId="0">
      <pane xSplit="14" ySplit="7" topLeftCell="O730" activePane="bottomRight" state="frozen"/>
      <selection activeCell="C1" sqref="C1"/>
      <selection pane="topRight" activeCell="M1" sqref="M1"/>
      <selection pane="bottomLeft" activeCell="C8" sqref="C8"/>
      <selection pane="bottomRight" activeCell="I756" sqref="I756"/>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c r="D757" s="4"/>
      <c r="E757" s="4"/>
      <c r="F757" s="4"/>
      <c r="G757" s="4"/>
      <c r="H757" s="4"/>
      <c r="I757" s="4"/>
      <c r="J757" s="4"/>
      <c r="K757" s="12"/>
      <c r="L757" s="3"/>
      <c r="M757" s="68"/>
      <c r="N757" s="68"/>
      <c r="O757" s="68"/>
      <c r="P757" s="69"/>
    </row>
    <row r="758" spans="1:16" s="1" customFormat="1" ht="15" x14ac:dyDescent="0.25">
      <c r="A758" s="6" t="s">
        <v>18</v>
      </c>
      <c r="C758" s="40" t="str">
        <f>IF(LEFT($L$1,1)="1",VLOOKUP($A758,PPI_IPI_PGA_PGAI!$A:$E,2,FALSE),IF(LEFT($L$1,1)="2",VLOOKUP($A758,PPI_IPI_PGA_PGAI!$A:$E,3,FALSE),IF(LEFT($L$1,1)="3",VLOOKUP($A758,PPI_IPI_PGA_PGAI!$A:$E,4,FALSE),VLOOKUP($A758,PPI_IPI_PGA_PGAI!$A:$E,5,FALSE))))</f>
        <v>© Bundesamt für Statistik, Espace de l'Europe 10, CH-2010 Neuchâtel</v>
      </c>
      <c r="D758" s="11"/>
      <c r="E758" s="42"/>
      <c r="F758" s="42"/>
      <c r="G758" s="42"/>
      <c r="H758" s="42"/>
      <c r="I758" s="42"/>
      <c r="J758" s="11"/>
      <c r="K758" s="13"/>
      <c r="L758" s="3"/>
      <c r="M758" s="69"/>
      <c r="N758" s="69"/>
    </row>
    <row r="759" spans="1:16" s="1" customFormat="1" ht="15" x14ac:dyDescent="0.25">
      <c r="A759" s="6" t="s">
        <v>19</v>
      </c>
      <c r="B759" s="1" t="s">
        <v>26</v>
      </c>
      <c r="C759" s="40" t="str">
        <f>IF(LEFT($L$1,1)="1",VLOOKUP($A759,PPI_IPI_PGA_PGAI!$A:$E,2,FALSE),IF(LEFT($L$1,1)="2",VLOOKUP($A759,PPI_IPI_PGA_PGAI!$A:$E,3,FALSE),IF(LEFT($L$1,1)="3",VLOOKUP($A759,PPI_IPI_PGA_PGAI!$A:$E,4,FALSE),VLOOKUP($A759,PPI_IPI_PGA_PGAI!$A:$E,5,FALSE))))</f>
        <v>Auskunft: PPI@bfs.admin.ch, 058 / 463 66 06</v>
      </c>
      <c r="D759" s="42"/>
      <c r="E759" s="42"/>
      <c r="F759" s="42"/>
      <c r="G759" s="42"/>
      <c r="H759" s="42"/>
      <c r="I759" s="42"/>
      <c r="J759" s="62"/>
      <c r="K759" s="43"/>
      <c r="L759" s="3"/>
      <c r="M759" s="69"/>
      <c r="N759" s="69"/>
    </row>
    <row r="760" spans="1:16" x14ac:dyDescent="0.25">
      <c r="C760" s="45" t="s">
        <v>4</v>
      </c>
      <c r="D760" s="47"/>
      <c r="E760" s="47"/>
      <c r="F760" s="47"/>
      <c r="G760" s="47"/>
      <c r="H760" s="47"/>
      <c r="I760" s="47"/>
      <c r="J760" s="47"/>
      <c r="K760" s="48"/>
    </row>
  </sheetData>
  <sheetProtection algorithmName="SHA-512" hashValue="ELbPaN0aro0Togg7tflmGjL9u+HZvNrzyBGXG7HIP7yHbaVDEhgoYvZiPew31Yjqf/0YBcaTSjLEym8aR6chHQ==" saltValue="k7/x/CPcpl1O0rnDlFNsdw==" spinCount="100000" sheet="1" objects="1" scenarios="1"/>
  <mergeCells count="1">
    <mergeCell ref="M2:N2"/>
  </mergeCells>
  <hyperlinks>
    <hyperlink ref="C760"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3"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CP/HA/uUXlfCxWJo8OwbXEUOOJfHFzm4FNiSl3byc8aftW/eH+cg4Qt8wMyae7Yc83bt89CGhA7s3DiQRreUMg==" saltValue="JKHgG2RfN5nn3FpjM7ipjQ=="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2025-06-03T14:04:57Z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2025-04-03T10:19:48Z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69b39ae2-2ed9-4739-b80b-30634dd1f843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