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0C5F97B-3E23-4E82-B285-139F5BD721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  <sheet name="2011" sheetId="8" r:id="rId15"/>
    <sheet name="2010" sheetId="7" r:id="rId16"/>
    <sheet name="2009" sheetId="6" r:id="rId17"/>
    <sheet name="2008" sheetId="5" r:id="rId18"/>
    <sheet name="2007" sheetId="4" r:id="rId19"/>
    <sheet name="2006" sheetId="3" r:id="rId20"/>
    <sheet name="2005" sheetId="1" r:id="rId21"/>
  </sheets>
  <definedNames>
    <definedName name="_xlnm._FilterDatabase" localSheetId="9" hidden="1">'2016'!$A$1:$AT$117</definedName>
    <definedName name="_xlnm._FilterDatabase" localSheetId="8" hidden="1">'2017'!$A$1:$AQ$132</definedName>
    <definedName name="_xlnm._FilterDatabase" localSheetId="7" hidden="1">'2018'!$A$1:$AQ$132</definedName>
    <definedName name="_xlnm._FilterDatabase" localSheetId="6" hidden="1">'2019'!$A$1:$AQ$131</definedName>
    <definedName name="_xlnm._FilterDatabase" localSheetId="5" hidden="1">'2020'!$A$1:$AQ$133</definedName>
    <definedName name="_xlnm._FilterDatabase" localSheetId="4" hidden="1">'2021'!$A$1:$AQ$132</definedName>
    <definedName name="_xlnm._FilterDatabase" localSheetId="3" hidden="1">'2022'!$A$1:$AQ$132</definedName>
    <definedName name="_xlnm._FilterDatabase" localSheetId="2" hidden="1">'2023'!$A$1:$AQ$132</definedName>
    <definedName name="_xlnm._FilterDatabase" localSheetId="1" hidden="1">'2024'!$A$1:$AQ$132</definedName>
    <definedName name="_xlnm._FilterDatabase" localSheetId="0" hidden="1">'2025'!$A$1:$AQ$132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2" l="1"/>
  <c r="AQ80" i="22" s="1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Q59" i="22" s="1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Q52" i="22" s="1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Q16" i="22" l="1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Q6" i="21" s="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2" l="1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Q45" i="14" s="1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Q13" i="14" s="1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Q33" i="14" s="1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Q54" i="14" s="1"/>
  <c r="AO55" i="14"/>
  <c r="AO56" i="14"/>
  <c r="AO57" i="14"/>
  <c r="AO58" i="14"/>
  <c r="AQ58" i="14" s="1"/>
  <c r="AO59" i="14"/>
  <c r="AO60" i="14"/>
  <c r="AO61" i="14"/>
  <c r="AO62" i="14"/>
  <c r="AQ62" i="14" s="1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N6" i="14" s="1"/>
  <c r="AL6" i="14"/>
  <c r="AJ6" i="14"/>
  <c r="AK6" i="14" s="1"/>
  <c r="AI6" i="14"/>
  <c r="AG6" i="14"/>
  <c r="AF6" i="14"/>
  <c r="AD6" i="14"/>
  <c r="AE6" i="14" s="1"/>
  <c r="AC6" i="14"/>
  <c r="AA6" i="14"/>
  <c r="AB6" i="14" s="1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AO6" i="14" s="1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T76" i="13" s="1"/>
  <c r="AS75" i="13"/>
  <c r="AR75" i="13"/>
  <c r="AS74" i="13"/>
  <c r="AT74" i="13" s="1"/>
  <c r="AR74" i="13"/>
  <c r="AS73" i="13"/>
  <c r="AT73" i="13" s="1"/>
  <c r="AR73" i="13"/>
  <c r="AS72" i="13"/>
  <c r="AT72" i="13" s="1"/>
  <c r="AR72" i="13"/>
  <c r="AS71" i="13"/>
  <c r="AR71" i="13"/>
  <c r="AS70" i="13"/>
  <c r="AR70" i="13"/>
  <c r="AS69" i="13"/>
  <c r="AR69" i="13"/>
  <c r="AS68" i="13"/>
  <c r="AT68" i="13" s="1"/>
  <c r="AR68" i="13"/>
  <c r="AS67" i="13"/>
  <c r="AT67" i="13" s="1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T58" i="13" s="1"/>
  <c r="AS57" i="13"/>
  <c r="AR57" i="13"/>
  <c r="AS56" i="13"/>
  <c r="AR56" i="13"/>
  <c r="AS55" i="13"/>
  <c r="AR55" i="13"/>
  <c r="AS54" i="13"/>
  <c r="AR54" i="13"/>
  <c r="AS53" i="13"/>
  <c r="AR53" i="13"/>
  <c r="AS52" i="13"/>
  <c r="AT52" i="13" s="1"/>
  <c r="AR52" i="13"/>
  <c r="AS51" i="13"/>
  <c r="AR51" i="13"/>
  <c r="AS50" i="13"/>
  <c r="AR50" i="13"/>
  <c r="AS49" i="13"/>
  <c r="AT49" i="13" s="1"/>
  <c r="AR49" i="13"/>
  <c r="AS48" i="13"/>
  <c r="AT48" i="13" s="1"/>
  <c r="AR48" i="13"/>
  <c r="AS47" i="13"/>
  <c r="AR47" i="13"/>
  <c r="AS46" i="13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T37" i="13" s="1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T24" i="13" s="1"/>
  <c r="AR24" i="13"/>
  <c r="AS23" i="13"/>
  <c r="AR23" i="13"/>
  <c r="AS22" i="13"/>
  <c r="AR22" i="13"/>
  <c r="AS21" i="13"/>
  <c r="AR21" i="13"/>
  <c r="AS20" i="13"/>
  <c r="AR20" i="13"/>
  <c r="AT20" i="13"/>
  <c r="AS19" i="13"/>
  <c r="AR19" i="13"/>
  <c r="AS18" i="13"/>
  <c r="AR18" i="13"/>
  <c r="AS17" i="13"/>
  <c r="AT17" i="13" s="1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T10" i="13" s="1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T18" i="11" s="1"/>
  <c r="AR19" i="11"/>
  <c r="AS19" i="11"/>
  <c r="AT19" i="11" s="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/>
  <c r="AR25" i="11"/>
  <c r="AS25" i="11"/>
  <c r="AR26" i="11"/>
  <c r="AS26" i="11"/>
  <c r="AT26" i="11" s="1"/>
  <c r="AR27" i="11"/>
  <c r="AS27" i="11"/>
  <c r="AT27" i="11" s="1"/>
  <c r="AR28" i="11"/>
  <c r="AS28" i="11"/>
  <c r="AR29" i="11"/>
  <c r="AS29" i="11"/>
  <c r="AR30" i="11"/>
  <c r="AS30" i="11"/>
  <c r="AR31" i="11"/>
  <c r="AS31" i="11"/>
  <c r="AR32" i="11"/>
  <c r="AS32" i="11"/>
  <c r="AR33" i="11"/>
  <c r="AT33" i="11" s="1"/>
  <c r="AS33" i="11"/>
  <c r="AR34" i="11"/>
  <c r="AT34" i="11" s="1"/>
  <c r="AS34" i="11"/>
  <c r="AR35" i="11"/>
  <c r="AS35" i="11"/>
  <c r="AT35" i="11" s="1"/>
  <c r="AR36" i="11"/>
  <c r="AS36" i="11"/>
  <c r="AR37" i="11"/>
  <c r="AS37" i="11"/>
  <c r="AR38" i="11"/>
  <c r="AS38" i="11"/>
  <c r="AR39" i="11"/>
  <c r="AS39" i="11"/>
  <c r="AR40" i="11"/>
  <c r="AS40" i="11"/>
  <c r="AT40" i="1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T53" i="11" s="1"/>
  <c r="AR54" i="11"/>
  <c r="AS54" i="11"/>
  <c r="AT54" i="11" s="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T60" i="11" s="1"/>
  <c r="AR61" i="11"/>
  <c r="AS61" i="11"/>
  <c r="AT61" i="11" s="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T67" i="11" s="1"/>
  <c r="AR68" i="11"/>
  <c r="AS68" i="11"/>
  <c r="AR69" i="11"/>
  <c r="AS69" i="11"/>
  <c r="AR70" i="11"/>
  <c r="AS70" i="11"/>
  <c r="AR71" i="11"/>
  <c r="AS71" i="11"/>
  <c r="AR72" i="11"/>
  <c r="AT72" i="11" s="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Q6" i="13" s="1"/>
  <c r="AO6" i="13"/>
  <c r="AM6" i="13"/>
  <c r="AL6" i="13"/>
  <c r="AJ6" i="13"/>
  <c r="AI6" i="13"/>
  <c r="AG6" i="13"/>
  <c r="AF6" i="13"/>
  <c r="AD6" i="13"/>
  <c r="AE6" i="13" s="1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J6" i="13" s="1"/>
  <c r="H6" i="13"/>
  <c r="F6" i="13"/>
  <c r="G6" i="13" s="1"/>
  <c r="E6" i="13"/>
  <c r="C6" i="13"/>
  <c r="B6" i="13"/>
  <c r="AS79" i="12"/>
  <c r="AT79" i="12" s="1"/>
  <c r="AR79" i="12"/>
  <c r="AS78" i="12"/>
  <c r="AT78" i="12" s="1"/>
  <c r="AR78" i="12"/>
  <c r="AS77" i="12"/>
  <c r="AT77" i="12" s="1"/>
  <c r="AR77" i="12"/>
  <c r="AS76" i="12"/>
  <c r="AR76" i="12"/>
  <c r="AS75" i="12"/>
  <c r="AR75" i="12"/>
  <c r="AS74" i="12"/>
  <c r="AR74" i="12"/>
  <c r="AS73" i="12"/>
  <c r="AT73" i="12" s="1"/>
  <c r="AR73" i="12"/>
  <c r="AS72" i="12"/>
  <c r="AR72" i="12"/>
  <c r="AS71" i="12"/>
  <c r="AR71" i="12"/>
  <c r="AT71" i="12" s="1"/>
  <c r="AS70" i="12"/>
  <c r="AR70" i="12"/>
  <c r="AS69" i="12"/>
  <c r="AT69" i="12" s="1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T63" i="12" s="1"/>
  <c r="AR63" i="12"/>
  <c r="AS62" i="12"/>
  <c r="AT62" i="12" s="1"/>
  <c r="AR62" i="12"/>
  <c r="AS61" i="12"/>
  <c r="AR61" i="12"/>
  <c r="AS60" i="12"/>
  <c r="AR60" i="12"/>
  <c r="AS59" i="12"/>
  <c r="AR59" i="12"/>
  <c r="AS58" i="12"/>
  <c r="AT58" i="12" s="1"/>
  <c r="AR58" i="12"/>
  <c r="AS57" i="12"/>
  <c r="AT57" i="12" s="1"/>
  <c r="AR57" i="12"/>
  <c r="AS56" i="12"/>
  <c r="AT56" i="12" s="1"/>
  <c r="AR56" i="12"/>
  <c r="AS55" i="12"/>
  <c r="AT55" i="12" s="1"/>
  <c r="AR55" i="12"/>
  <c r="AS54" i="12"/>
  <c r="AT54" i="12" s="1"/>
  <c r="AR54" i="12"/>
  <c r="AS53" i="12"/>
  <c r="AT53" i="12" s="1"/>
  <c r="AR53" i="12"/>
  <c r="AS52" i="12"/>
  <c r="AT52" i="12" s="1"/>
  <c r="AR52" i="12"/>
  <c r="AS51" i="12"/>
  <c r="AR51" i="12"/>
  <c r="AS50" i="12"/>
  <c r="AR50" i="12"/>
  <c r="AS49" i="12"/>
  <c r="AR49" i="12"/>
  <c r="AT49" i="12" s="1"/>
  <c r="AS48" i="12"/>
  <c r="AT48" i="12" s="1"/>
  <c r="AR48" i="12"/>
  <c r="AS47" i="12"/>
  <c r="AR47" i="12"/>
  <c r="AS46" i="12"/>
  <c r="AT46" i="12" s="1"/>
  <c r="AR46" i="12"/>
  <c r="AS45" i="12"/>
  <c r="AT45" i="12" s="1"/>
  <c r="AR45" i="12"/>
  <c r="AS44" i="12"/>
  <c r="AR44" i="12"/>
  <c r="AS43" i="12"/>
  <c r="AR43" i="12"/>
  <c r="AS42" i="12"/>
  <c r="AT42" i="12" s="1"/>
  <c r="AR42" i="12"/>
  <c r="AS41" i="12"/>
  <c r="AT41" i="12" s="1"/>
  <c r="AR41" i="12"/>
  <c r="AS40" i="12"/>
  <c r="AT40" i="12"/>
  <c r="AR40" i="12"/>
  <c r="AS39" i="12"/>
  <c r="AT39" i="12" s="1"/>
  <c r="AR39" i="12"/>
  <c r="AS38" i="12"/>
  <c r="AR38" i="12"/>
  <c r="AS37" i="12"/>
  <c r="AR37" i="12"/>
  <c r="AS36" i="12"/>
  <c r="AT36" i="12" s="1"/>
  <c r="AR36" i="12"/>
  <c r="AS35" i="12"/>
  <c r="AR35" i="12"/>
  <c r="AS34" i="12"/>
  <c r="AT34" i="12" s="1"/>
  <c r="AR34" i="12"/>
  <c r="AS33" i="12"/>
  <c r="AR33" i="12"/>
  <c r="AT33" i="12"/>
  <c r="AS32" i="12"/>
  <c r="AR32" i="12"/>
  <c r="AT32" i="12" s="1"/>
  <c r="AS31" i="12"/>
  <c r="AT31" i="12" s="1"/>
  <c r="AR31" i="12"/>
  <c r="AS30" i="12"/>
  <c r="AT30" i="12"/>
  <c r="AR30" i="12"/>
  <c r="AS29" i="12"/>
  <c r="AR29" i="12"/>
  <c r="AS28" i="12"/>
  <c r="AR28" i="12"/>
  <c r="AS27" i="12"/>
  <c r="AR27" i="12"/>
  <c r="AS26" i="12"/>
  <c r="AR26" i="12"/>
  <c r="AT26" i="12"/>
  <c r="AS25" i="12"/>
  <c r="AR25" i="12"/>
  <c r="AS24" i="12"/>
  <c r="AT24" i="12" s="1"/>
  <c r="AR24" i="12"/>
  <c r="AS23" i="12"/>
  <c r="AR23" i="12"/>
  <c r="AT23" i="12"/>
  <c r="AS22" i="12"/>
  <c r="AT22" i="12" s="1"/>
  <c r="AR22" i="12"/>
  <c r="AS21" i="12"/>
  <c r="AR21" i="12"/>
  <c r="AS20" i="12"/>
  <c r="AR20" i="12"/>
  <c r="AT20" i="12"/>
  <c r="AS19" i="12"/>
  <c r="AR19" i="12"/>
  <c r="AS18" i="12"/>
  <c r="AR18" i="12"/>
  <c r="AS17" i="12"/>
  <c r="AR17" i="12"/>
  <c r="AT17" i="12" s="1"/>
  <c r="AS16" i="12"/>
  <c r="AT16" i="12"/>
  <c r="AR16" i="12"/>
  <c r="AS15" i="12"/>
  <c r="AR15" i="12"/>
  <c r="AS14" i="12"/>
  <c r="AT14" i="12" s="1"/>
  <c r="AR14" i="12"/>
  <c r="AS13" i="12"/>
  <c r="AR13" i="12"/>
  <c r="AS12" i="12"/>
  <c r="AT12" i="12" s="1"/>
  <c r="AR12" i="12"/>
  <c r="AS11" i="12"/>
  <c r="AT11" i="12" s="1"/>
  <c r="AR11" i="12"/>
  <c r="AS10" i="12"/>
  <c r="AR10" i="12"/>
  <c r="AS9" i="12"/>
  <c r="AR9" i="12"/>
  <c r="AP6" i="12"/>
  <c r="AO6" i="12"/>
  <c r="AQ6" i="12" s="1"/>
  <c r="AM6" i="12"/>
  <c r="AN6" i="12" s="1"/>
  <c r="AL6" i="12"/>
  <c r="AJ6" i="12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S6" i="12" s="1"/>
  <c r="O6" i="12"/>
  <c r="N6" i="12"/>
  <c r="L6" i="12"/>
  <c r="K6" i="12"/>
  <c r="I6" i="12"/>
  <c r="H6" i="12"/>
  <c r="F6" i="12"/>
  <c r="G6" i="12" s="1"/>
  <c r="E6" i="12"/>
  <c r="C6" i="12"/>
  <c r="D6" i="12" s="1"/>
  <c r="B6" i="12"/>
  <c r="AP6" i="11"/>
  <c r="AQ6" i="11" s="1"/>
  <c r="AO6" i="11"/>
  <c r="AM6" i="11"/>
  <c r="AN6" i="11" s="1"/>
  <c r="AL6" i="11"/>
  <c r="AJ6" i="11"/>
  <c r="AI6" i="11"/>
  <c r="AG6" i="11"/>
  <c r="AH6" i="11" s="1"/>
  <c r="AF6" i="11"/>
  <c r="AD6" i="11"/>
  <c r="AE6" i="11" s="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P6" i="11" s="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Q78" i="10" s="1"/>
  <c r="AP77" i="10"/>
  <c r="AP76" i="10"/>
  <c r="AP75" i="10"/>
  <c r="AP74" i="10"/>
  <c r="AP73" i="10"/>
  <c r="AQ73" i="10" s="1"/>
  <c r="AP72" i="10"/>
  <c r="AP71" i="10"/>
  <c r="AQ71" i="10" s="1"/>
  <c r="AP70" i="10"/>
  <c r="AP69" i="10"/>
  <c r="AQ69" i="10" s="1"/>
  <c r="AP68" i="10"/>
  <c r="AP67" i="10"/>
  <c r="AP66" i="10"/>
  <c r="AQ66" i="10" s="1"/>
  <c r="AP65" i="10"/>
  <c r="AQ65" i="10" s="1"/>
  <c r="AP64" i="10"/>
  <c r="AP63" i="10"/>
  <c r="AP62" i="10"/>
  <c r="AP61" i="10"/>
  <c r="AQ61" i="10" s="1"/>
  <c r="AP60" i="10"/>
  <c r="AP59" i="10"/>
  <c r="AQ59" i="10" s="1"/>
  <c r="AP58" i="10"/>
  <c r="AQ58" i="10" s="1"/>
  <c r="AP57" i="10"/>
  <c r="AQ57" i="10" s="1"/>
  <c r="AP56" i="10"/>
  <c r="AP55" i="10"/>
  <c r="AP54" i="10"/>
  <c r="AP53" i="10"/>
  <c r="AQ53" i="10" s="1"/>
  <c r="AP52" i="10"/>
  <c r="AQ52" i="10" s="1"/>
  <c r="AP51" i="10"/>
  <c r="AP50" i="10"/>
  <c r="AQ50" i="10" s="1"/>
  <c r="AP49" i="10"/>
  <c r="AP48" i="10"/>
  <c r="AQ48" i="10" s="1"/>
  <c r="AP47" i="10"/>
  <c r="AP46" i="10"/>
  <c r="AP45" i="10"/>
  <c r="AP44" i="10"/>
  <c r="AP43" i="10"/>
  <c r="AQ43" i="10" s="1"/>
  <c r="AP42" i="10"/>
  <c r="AQ42" i="10" s="1"/>
  <c r="AP41" i="10"/>
  <c r="AP40" i="10"/>
  <c r="AQ40" i="10" s="1"/>
  <c r="AP39" i="10"/>
  <c r="AP38" i="10"/>
  <c r="AP37" i="10"/>
  <c r="AP36" i="10"/>
  <c r="AQ36" i="10" s="1"/>
  <c r="AP35" i="10"/>
  <c r="AQ35" i="10" s="1"/>
  <c r="AP34" i="10"/>
  <c r="AQ34" i="10" s="1"/>
  <c r="AP33" i="10"/>
  <c r="AP32" i="10"/>
  <c r="AP31" i="10"/>
  <c r="AP30" i="10"/>
  <c r="AP29" i="10"/>
  <c r="AP28" i="10"/>
  <c r="AP27" i="10"/>
  <c r="AQ27" i="10" s="1"/>
  <c r="AP26" i="10"/>
  <c r="AP25" i="10"/>
  <c r="AP24" i="10"/>
  <c r="AQ24" i="10" s="1"/>
  <c r="AP23" i="10"/>
  <c r="AP22" i="10"/>
  <c r="AP21" i="10"/>
  <c r="AP20" i="10"/>
  <c r="AQ20" i="10" s="1"/>
  <c r="AP19" i="10"/>
  <c r="AQ19" i="10" s="1"/>
  <c r="AP18" i="10"/>
  <c r="AP17" i="10"/>
  <c r="AP16" i="10"/>
  <c r="AQ16" i="10" s="1"/>
  <c r="AP15" i="10"/>
  <c r="AP14" i="10"/>
  <c r="AQ14" i="10" s="1"/>
  <c r="AP13" i="10"/>
  <c r="AQ13" i="10"/>
  <c r="AP12" i="10"/>
  <c r="AP11" i="10"/>
  <c r="AP10" i="10"/>
  <c r="AQ10" i="10" s="1"/>
  <c r="AP9" i="10"/>
  <c r="AM6" i="10"/>
  <c r="AL6" i="10"/>
  <c r="AJ6" i="10"/>
  <c r="AK6" i="10" s="1"/>
  <c r="AI6" i="10"/>
  <c r="AG6" i="10"/>
  <c r="AF6" i="10"/>
  <c r="AD6" i="10"/>
  <c r="AC6" i="10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H6" i="10"/>
  <c r="F6" i="10"/>
  <c r="E6" i="10"/>
  <c r="G6" i="10" s="1"/>
  <c r="C6" i="10"/>
  <c r="D6" i="10" s="1"/>
  <c r="B6" i="10"/>
  <c r="AO10" i="9"/>
  <c r="AQ10" i="9" s="1"/>
  <c r="AP10" i="9"/>
  <c r="AO11" i="9"/>
  <c r="AP11" i="9"/>
  <c r="AQ11" i="9" s="1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O31" i="9"/>
  <c r="AP31" i="9"/>
  <c r="AO32" i="9"/>
  <c r="AQ32" i="9" s="1"/>
  <c r="AP32" i="9"/>
  <c r="AO33" i="9"/>
  <c r="AP33" i="9"/>
  <c r="AO34" i="9"/>
  <c r="AP34" i="9"/>
  <c r="AO35" i="9"/>
  <c r="AP35" i="9"/>
  <c r="AO36" i="9"/>
  <c r="AQ36" i="9" s="1"/>
  <c r="AP36" i="9"/>
  <c r="AO37" i="9"/>
  <c r="AQ37" i="9" s="1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Q48" i="9" s="1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O55" i="9"/>
  <c r="AP55" i="9"/>
  <c r="AO56" i="9"/>
  <c r="AP56" i="9"/>
  <c r="AO57" i="9"/>
  <c r="AQ57" i="9" s="1"/>
  <c r="AP57" i="9"/>
  <c r="AO58" i="9"/>
  <c r="AP58" i="9"/>
  <c r="AQ58" i="9" s="1"/>
  <c r="AO59" i="9"/>
  <c r="AP59" i="9"/>
  <c r="AO60" i="9"/>
  <c r="AP60" i="9"/>
  <c r="AO61" i="9"/>
  <c r="AQ61" i="9" s="1"/>
  <c r="AP61" i="9"/>
  <c r="AO62" i="9"/>
  <c r="AP62" i="9"/>
  <c r="AO63" i="9"/>
  <c r="AP63" i="9"/>
  <c r="AO64" i="9"/>
  <c r="AP64" i="9"/>
  <c r="AO65" i="9"/>
  <c r="AQ65" i="9" s="1"/>
  <c r="AP65" i="9"/>
  <c r="AO66" i="9"/>
  <c r="AP66" i="9"/>
  <c r="AQ66" i="9" s="1"/>
  <c r="AO67" i="9"/>
  <c r="AP67" i="9"/>
  <c r="AQ67" i="9" s="1"/>
  <c r="AO68" i="9"/>
  <c r="AP68" i="9"/>
  <c r="AO69" i="9"/>
  <c r="AP69" i="9"/>
  <c r="AO70" i="9"/>
  <c r="AP70" i="9"/>
  <c r="AQ70" i="9"/>
  <c r="AO71" i="9"/>
  <c r="AP71" i="9"/>
  <c r="AO72" i="9"/>
  <c r="AP72" i="9"/>
  <c r="AQ72" i="9" s="1"/>
  <c r="AO73" i="9"/>
  <c r="AP73" i="9"/>
  <c r="AO74" i="9"/>
  <c r="AP74" i="9"/>
  <c r="AO75" i="9"/>
  <c r="AQ75" i="9" s="1"/>
  <c r="AP75" i="9"/>
  <c r="AO76" i="9"/>
  <c r="AP76" i="9"/>
  <c r="AO77" i="9"/>
  <c r="AP77" i="9"/>
  <c r="AQ77" i="9"/>
  <c r="AO78" i="9"/>
  <c r="AP78" i="9"/>
  <c r="AO79" i="9"/>
  <c r="AP79" i="9"/>
  <c r="AP9" i="9"/>
  <c r="AO9" i="9"/>
  <c r="B6" i="9"/>
  <c r="C6" i="9"/>
  <c r="E6" i="9"/>
  <c r="F6" i="9"/>
  <c r="H6" i="9"/>
  <c r="I6" i="9"/>
  <c r="K6" i="9"/>
  <c r="L6" i="9"/>
  <c r="N6" i="9"/>
  <c r="O6" i="9"/>
  <c r="P6" i="9" s="1"/>
  <c r="Q6" i="9"/>
  <c r="R6" i="9"/>
  <c r="S6" i="9" s="1"/>
  <c r="T6" i="9"/>
  <c r="U6" i="9"/>
  <c r="W6" i="9"/>
  <c r="X6" i="9"/>
  <c r="Z6" i="9"/>
  <c r="AA6" i="9"/>
  <c r="AB6" i="9" s="1"/>
  <c r="AC6" i="9"/>
  <c r="AD6" i="9"/>
  <c r="AF6" i="9"/>
  <c r="AH6" i="9" s="1"/>
  <c r="AG6" i="9"/>
  <c r="AI6" i="9"/>
  <c r="AJ6" i="9"/>
  <c r="AL6" i="9"/>
  <c r="AM6" i="9"/>
  <c r="AN6" i="9" s="1"/>
  <c r="AP79" i="8"/>
  <c r="AO79" i="8"/>
  <c r="AP78" i="8"/>
  <c r="AO78" i="8"/>
  <c r="AP77" i="8"/>
  <c r="AO77" i="8"/>
  <c r="AP76" i="8"/>
  <c r="AO76" i="8"/>
  <c r="AP75" i="8"/>
  <c r="AO75" i="8"/>
  <c r="AP74" i="8"/>
  <c r="AQ74" i="8" s="1"/>
  <c r="AO74" i="8"/>
  <c r="AP73" i="8"/>
  <c r="AQ73" i="8" s="1"/>
  <c r="AO73" i="8"/>
  <c r="AP72" i="8"/>
  <c r="AO72" i="8"/>
  <c r="AP71" i="8"/>
  <c r="AO71" i="8"/>
  <c r="AP70" i="8"/>
  <c r="AO70" i="8"/>
  <c r="AP69" i="8"/>
  <c r="AO69" i="8"/>
  <c r="AP68" i="8"/>
  <c r="AO68" i="8"/>
  <c r="AQ68" i="8" s="1"/>
  <c r="AP67" i="8"/>
  <c r="AO67" i="8"/>
  <c r="AP66" i="8"/>
  <c r="AQ66" i="8" s="1"/>
  <c r="AO66" i="8"/>
  <c r="AP65" i="8"/>
  <c r="AO65" i="8"/>
  <c r="AQ65" i="8" s="1"/>
  <c r="AP64" i="8"/>
  <c r="AQ64" i="8" s="1"/>
  <c r="AO64" i="8"/>
  <c r="AP63" i="8"/>
  <c r="AO63" i="8"/>
  <c r="AQ63" i="8" s="1"/>
  <c r="AP62" i="8"/>
  <c r="AO62" i="8"/>
  <c r="AQ62" i="8" s="1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Q54" i="8" s="1"/>
  <c r="AO54" i="8"/>
  <c r="AP53" i="8"/>
  <c r="AO53" i="8"/>
  <c r="AP52" i="8"/>
  <c r="AQ52" i="8" s="1"/>
  <c r="AO52" i="8"/>
  <c r="AP51" i="8"/>
  <c r="AQ51" i="8" s="1"/>
  <c r="AO51" i="8"/>
  <c r="AP50" i="8"/>
  <c r="AO50" i="8"/>
  <c r="AP49" i="8"/>
  <c r="AO49" i="8"/>
  <c r="AP48" i="8"/>
  <c r="AQ48" i="8" s="1"/>
  <c r="AO48" i="8"/>
  <c r="AP47" i="8"/>
  <c r="AQ47" i="8" s="1"/>
  <c r="AO47" i="8"/>
  <c r="AP46" i="8"/>
  <c r="AO46" i="8"/>
  <c r="AP45" i="8"/>
  <c r="AO45" i="8"/>
  <c r="AP44" i="8"/>
  <c r="AO44" i="8"/>
  <c r="AQ44" i="8" s="1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Q36" i="8" s="1"/>
  <c r="AO36" i="8"/>
  <c r="AP35" i="8"/>
  <c r="AO35" i="8"/>
  <c r="AP34" i="8"/>
  <c r="AO34" i="8"/>
  <c r="AQ34" i="8" s="1"/>
  <c r="AP33" i="8"/>
  <c r="AO33" i="8"/>
  <c r="AP32" i="8"/>
  <c r="AQ32" i="8" s="1"/>
  <c r="AO32" i="8"/>
  <c r="AP31" i="8"/>
  <c r="AO31" i="8"/>
  <c r="AP30" i="8"/>
  <c r="AO30" i="8"/>
  <c r="AP29" i="8"/>
  <c r="AO29" i="8"/>
  <c r="AQ29" i="8" s="1"/>
  <c r="AP28" i="8"/>
  <c r="AQ28" i="8" s="1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Q22" i="8" s="1"/>
  <c r="AO22" i="8"/>
  <c r="AP21" i="8"/>
  <c r="AO21" i="8"/>
  <c r="AP20" i="8"/>
  <c r="AO20" i="8"/>
  <c r="AP19" i="8"/>
  <c r="AQ19" i="8" s="1"/>
  <c r="AO19" i="8"/>
  <c r="AP18" i="8"/>
  <c r="AO18" i="8"/>
  <c r="AP17" i="8"/>
  <c r="AO17" i="8"/>
  <c r="AP16" i="8"/>
  <c r="AO16" i="8"/>
  <c r="AP15" i="8"/>
  <c r="AQ15" i="8" s="1"/>
  <c r="AO15" i="8"/>
  <c r="AP14" i="8"/>
  <c r="AO14" i="8"/>
  <c r="AP13" i="8"/>
  <c r="AO13" i="8"/>
  <c r="AP12" i="8"/>
  <c r="AO12" i="8"/>
  <c r="AP11" i="8"/>
  <c r="AQ11" i="8" s="1"/>
  <c r="AO11" i="8"/>
  <c r="AP10" i="8"/>
  <c r="AO10" i="8"/>
  <c r="AP9" i="8"/>
  <c r="AO9" i="8"/>
  <c r="AQ9" i="8" s="1"/>
  <c r="AM6" i="8"/>
  <c r="AL6" i="8"/>
  <c r="AJ6" i="8"/>
  <c r="AK6" i="8" s="1"/>
  <c r="AI6" i="8"/>
  <c r="AG6" i="8"/>
  <c r="AH6" i="8" s="1"/>
  <c r="AF6" i="8"/>
  <c r="AD6" i="8"/>
  <c r="AC6" i="8"/>
  <c r="AA6" i="8"/>
  <c r="AB6" i="8" s="1"/>
  <c r="Z6" i="8"/>
  <c r="X6" i="8"/>
  <c r="Y6" i="8" s="1"/>
  <c r="W6" i="8"/>
  <c r="U6" i="8"/>
  <c r="T6" i="8"/>
  <c r="R6" i="8"/>
  <c r="Q6" i="8"/>
  <c r="O6" i="8"/>
  <c r="N6" i="8"/>
  <c r="L6" i="8"/>
  <c r="K6" i="8"/>
  <c r="I6" i="8"/>
  <c r="J6" i="8" s="1"/>
  <c r="H6" i="8"/>
  <c r="F6" i="8"/>
  <c r="G6" i="8" s="1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Q35" i="1" s="1"/>
  <c r="AP39" i="1"/>
  <c r="AO39" i="1"/>
  <c r="AP24" i="1"/>
  <c r="AQ24" i="1" s="1"/>
  <c r="AO24" i="1"/>
  <c r="AP34" i="1"/>
  <c r="AO34" i="1"/>
  <c r="AP42" i="1"/>
  <c r="AO42" i="1"/>
  <c r="AP46" i="1"/>
  <c r="AQ46" i="1" s="1"/>
  <c r="AO46" i="1"/>
  <c r="AP41" i="1"/>
  <c r="AO41" i="1"/>
  <c r="AP43" i="1"/>
  <c r="AQ43" i="1" s="1"/>
  <c r="AO43" i="1"/>
  <c r="AP18" i="1"/>
  <c r="AO18" i="1"/>
  <c r="AQ18" i="1" s="1"/>
  <c r="AP65" i="1"/>
  <c r="AQ65" i="1"/>
  <c r="AO65" i="1"/>
  <c r="AP61" i="1"/>
  <c r="AO61" i="1"/>
  <c r="AP53" i="1"/>
  <c r="AO53" i="1"/>
  <c r="AQ53" i="1" s="1"/>
  <c r="AP59" i="1"/>
  <c r="AO59" i="1"/>
  <c r="AQ59" i="1" s="1"/>
  <c r="AP9" i="1"/>
  <c r="AO9" i="1"/>
  <c r="AP27" i="1"/>
  <c r="AQ27" i="1" s="1"/>
  <c r="AO27" i="1"/>
  <c r="AP20" i="1"/>
  <c r="AO20" i="1"/>
  <c r="AQ20" i="1" s="1"/>
  <c r="AP50" i="1"/>
  <c r="AQ50" i="1" s="1"/>
  <c r="AO50" i="1"/>
  <c r="AP37" i="1"/>
  <c r="AO37" i="1"/>
  <c r="AP38" i="1"/>
  <c r="AO38" i="1"/>
  <c r="AP67" i="1"/>
  <c r="AO67" i="1"/>
  <c r="AP19" i="1"/>
  <c r="AQ19" i="1" s="1"/>
  <c r="AO19" i="1"/>
  <c r="AP40" i="1"/>
  <c r="AQ40" i="1" s="1"/>
  <c r="AO40" i="1"/>
  <c r="AP15" i="1"/>
  <c r="AO15" i="1"/>
  <c r="AQ15" i="1" s="1"/>
  <c r="AP54" i="1"/>
  <c r="AO54" i="1"/>
  <c r="AP30" i="1"/>
  <c r="AO30" i="1"/>
  <c r="AP62" i="1"/>
  <c r="AQ62" i="1" s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O28" i="1"/>
  <c r="AP66" i="1"/>
  <c r="AO66" i="1"/>
  <c r="AP45" i="1"/>
  <c r="AO45" i="1"/>
  <c r="AP64" i="1"/>
  <c r="AO64" i="1"/>
  <c r="AQ64" i="1" s="1"/>
  <c r="AP22" i="1"/>
  <c r="AQ22" i="1" s="1"/>
  <c r="AO22" i="1"/>
  <c r="AP52" i="1"/>
  <c r="AQ52" i="1" s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O58" i="1"/>
  <c r="AP32" i="1"/>
  <c r="AQ32" i="1" s="1"/>
  <c r="AO32" i="1"/>
  <c r="AP16" i="1"/>
  <c r="AO16" i="1"/>
  <c r="AP68" i="1"/>
  <c r="AO68" i="1"/>
  <c r="AP56" i="1"/>
  <c r="AO56" i="1"/>
  <c r="AP23" i="1"/>
  <c r="AQ23" i="1" s="1"/>
  <c r="AO23" i="1"/>
  <c r="AP60" i="1"/>
  <c r="AO60" i="1"/>
  <c r="AP57" i="1"/>
  <c r="AQ57" i="1" s="1"/>
  <c r="AO57" i="1"/>
  <c r="AM6" i="1"/>
  <c r="AL6" i="1"/>
  <c r="AJ6" i="1"/>
  <c r="AK6" i="1" s="1"/>
  <c r="AI6" i="1"/>
  <c r="AG6" i="1"/>
  <c r="AF6" i="1"/>
  <c r="AD6" i="1"/>
  <c r="AC6" i="1"/>
  <c r="AA6" i="1"/>
  <c r="Z6" i="1"/>
  <c r="X6" i="1"/>
  <c r="W6" i="1"/>
  <c r="U6" i="1"/>
  <c r="V6" i="1" s="1"/>
  <c r="T6" i="1"/>
  <c r="R6" i="1"/>
  <c r="Q6" i="1"/>
  <c r="O6" i="1"/>
  <c r="N6" i="1"/>
  <c r="L6" i="1"/>
  <c r="M6" i="1" s="1"/>
  <c r="K6" i="1"/>
  <c r="I6" i="1"/>
  <c r="H6" i="1"/>
  <c r="F6" i="1"/>
  <c r="E6" i="1"/>
  <c r="G6" i="1" s="1"/>
  <c r="C6" i="1"/>
  <c r="D6" i="1" s="1"/>
  <c r="B6" i="1"/>
  <c r="AP19" i="7"/>
  <c r="AP52" i="7"/>
  <c r="AP71" i="7"/>
  <c r="AQ71" i="7" s="1"/>
  <c r="AP51" i="7"/>
  <c r="AQ51" i="7" s="1"/>
  <c r="AP54" i="7"/>
  <c r="AP67" i="7"/>
  <c r="AP9" i="7"/>
  <c r="AP15" i="7"/>
  <c r="AP35" i="7"/>
  <c r="AP48" i="7"/>
  <c r="AQ48" i="7" s="1"/>
  <c r="AP47" i="7"/>
  <c r="AP62" i="7"/>
  <c r="AQ62" i="7" s="1"/>
  <c r="AP45" i="7"/>
  <c r="AP40" i="7"/>
  <c r="AP64" i="7"/>
  <c r="AP12" i="7"/>
  <c r="AP33" i="7"/>
  <c r="AP24" i="7"/>
  <c r="AP57" i="7"/>
  <c r="AQ57" i="7" s="1"/>
  <c r="AP53" i="7"/>
  <c r="AP59" i="7"/>
  <c r="AP49" i="7"/>
  <c r="AP26" i="7"/>
  <c r="AP29" i="7"/>
  <c r="AP32" i="7"/>
  <c r="AP42" i="7"/>
  <c r="AQ42" i="7" s="1"/>
  <c r="AP22" i="7"/>
  <c r="AP63" i="7"/>
  <c r="AP50" i="7"/>
  <c r="AP27" i="7"/>
  <c r="AP41" i="7"/>
  <c r="AP61" i="7"/>
  <c r="AP36" i="7"/>
  <c r="AP55" i="7"/>
  <c r="AQ55" i="7" s="1"/>
  <c r="AP16" i="7"/>
  <c r="AP14" i="7"/>
  <c r="AQ14" i="7" s="1"/>
  <c r="AP28" i="7"/>
  <c r="AP11" i="7"/>
  <c r="AP25" i="7"/>
  <c r="AP68" i="7"/>
  <c r="AP73" i="7"/>
  <c r="AP21" i="7"/>
  <c r="AP10" i="7"/>
  <c r="AP58" i="7"/>
  <c r="AQ58" i="7" s="1"/>
  <c r="AP44" i="7"/>
  <c r="AP30" i="7"/>
  <c r="AP38" i="7"/>
  <c r="AP39" i="7"/>
  <c r="AP56" i="7"/>
  <c r="AQ56" i="7" s="1"/>
  <c r="AP18" i="7"/>
  <c r="AP66" i="7"/>
  <c r="AQ66" i="7" s="1"/>
  <c r="AP60" i="7"/>
  <c r="AP23" i="7"/>
  <c r="AP69" i="7"/>
  <c r="AP34" i="7"/>
  <c r="AP17" i="7"/>
  <c r="AP13" i="7"/>
  <c r="AP20" i="7"/>
  <c r="AQ20" i="7" s="1"/>
  <c r="AP43" i="7"/>
  <c r="AP65" i="7"/>
  <c r="AP37" i="7"/>
  <c r="AP72" i="7"/>
  <c r="AP31" i="7"/>
  <c r="AP70" i="7"/>
  <c r="AP46" i="7"/>
  <c r="AQ46" i="7" s="1"/>
  <c r="AO19" i="7"/>
  <c r="AO52" i="7"/>
  <c r="AO71" i="7"/>
  <c r="AO51" i="7"/>
  <c r="AO54" i="7"/>
  <c r="AO67" i="7"/>
  <c r="AO9" i="7"/>
  <c r="AQ9" i="7" s="1"/>
  <c r="AO15" i="7"/>
  <c r="AQ15" i="7" s="1"/>
  <c r="AO35" i="7"/>
  <c r="AQ35" i="7" s="1"/>
  <c r="AO48" i="7"/>
  <c r="AO47" i="7"/>
  <c r="AO62" i="7"/>
  <c r="AO45" i="7"/>
  <c r="AO40" i="7"/>
  <c r="AO64" i="7"/>
  <c r="AQ64" i="7" s="1"/>
  <c r="AO12" i="7"/>
  <c r="AQ12" i="7" s="1"/>
  <c r="AO33" i="7"/>
  <c r="AQ33" i="7" s="1"/>
  <c r="AO24" i="7"/>
  <c r="AO57" i="7"/>
  <c r="AO53" i="7"/>
  <c r="AO59" i="7"/>
  <c r="AO49" i="7"/>
  <c r="AO26" i="7"/>
  <c r="AQ26" i="7"/>
  <c r="AO29" i="7"/>
  <c r="AQ29" i="7" s="1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Q11" i="7" s="1"/>
  <c r="AO25" i="7"/>
  <c r="AO68" i="7"/>
  <c r="AO73" i="7"/>
  <c r="AQ73" i="7" s="1"/>
  <c r="AO21" i="7"/>
  <c r="AO10" i="7"/>
  <c r="AO58" i="7"/>
  <c r="AO44" i="7"/>
  <c r="AO30" i="7"/>
  <c r="AQ30" i="7"/>
  <c r="AO38" i="7"/>
  <c r="AO39" i="7"/>
  <c r="AO56" i="7"/>
  <c r="AO18" i="7"/>
  <c r="AO66" i="7"/>
  <c r="AO60" i="7"/>
  <c r="AO23" i="7"/>
  <c r="AQ23" i="7" s="1"/>
  <c r="AO69" i="7"/>
  <c r="AO34" i="7"/>
  <c r="AO17" i="7"/>
  <c r="AO13" i="7"/>
  <c r="AO20" i="7"/>
  <c r="AO43" i="7"/>
  <c r="AO65" i="7"/>
  <c r="AO37" i="7"/>
  <c r="AO72" i="7"/>
  <c r="AO31" i="7"/>
  <c r="AQ31" i="7" s="1"/>
  <c r="AO70" i="7"/>
  <c r="AQ70" i="7"/>
  <c r="AO46" i="7"/>
  <c r="AM6" i="7"/>
  <c r="AL6" i="7"/>
  <c r="AJ6" i="7"/>
  <c r="AI6" i="7"/>
  <c r="AG6" i="7"/>
  <c r="AF6" i="7"/>
  <c r="AD6" i="7"/>
  <c r="AE6" i="7" s="1"/>
  <c r="AC6" i="7"/>
  <c r="AA6" i="7"/>
  <c r="Z6" i="7"/>
  <c r="AB6" i="7" s="1"/>
  <c r="X6" i="7"/>
  <c r="W6" i="7"/>
  <c r="U6" i="7"/>
  <c r="T6" i="7"/>
  <c r="R6" i="7"/>
  <c r="S6" i="7" s="1"/>
  <c r="Q6" i="7"/>
  <c r="O6" i="7"/>
  <c r="N6" i="7"/>
  <c r="P6" i="7" s="1"/>
  <c r="L6" i="7"/>
  <c r="K6" i="7"/>
  <c r="I6" i="7"/>
  <c r="H6" i="7"/>
  <c r="F6" i="7"/>
  <c r="G6" i="7" s="1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M6" i="6" s="1"/>
  <c r="N6" i="6"/>
  <c r="O6" i="6"/>
  <c r="P6" i="6" s="1"/>
  <c r="Q6" i="6"/>
  <c r="R6" i="6"/>
  <c r="T6" i="6"/>
  <c r="U6" i="6"/>
  <c r="W6" i="6"/>
  <c r="Y6" i="6"/>
  <c r="X6" i="6"/>
  <c r="Z6" i="6"/>
  <c r="AA6" i="6"/>
  <c r="AC6" i="6"/>
  <c r="AD6" i="6"/>
  <c r="AF6" i="6"/>
  <c r="AG6" i="6"/>
  <c r="AH6" i="6" s="1"/>
  <c r="AI6" i="6"/>
  <c r="AJ6" i="6"/>
  <c r="AL6" i="6"/>
  <c r="AM6" i="6"/>
  <c r="AN6" i="6" s="1"/>
  <c r="AO63" i="6"/>
  <c r="AO15" i="6"/>
  <c r="AO61" i="6"/>
  <c r="AQ61" i="6" s="1"/>
  <c r="AO40" i="6"/>
  <c r="AO58" i="6"/>
  <c r="AO39" i="6"/>
  <c r="AO48" i="6"/>
  <c r="AO54" i="6"/>
  <c r="AO14" i="6"/>
  <c r="AO10" i="6"/>
  <c r="AO21" i="6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Q54" i="6" s="1"/>
  <c r="AP14" i="6"/>
  <c r="AQ14" i="6" s="1"/>
  <c r="AP10" i="6"/>
  <c r="AP21" i="6"/>
  <c r="AP38" i="6"/>
  <c r="AP66" i="6"/>
  <c r="AP51" i="6"/>
  <c r="AQ51" i="6"/>
  <c r="AP64" i="6"/>
  <c r="AP33" i="6"/>
  <c r="AP67" i="6"/>
  <c r="AQ67" i="6" s="1"/>
  <c r="AP19" i="6"/>
  <c r="AQ19" i="6" s="1"/>
  <c r="AP28" i="6"/>
  <c r="AP47" i="6"/>
  <c r="AP12" i="6"/>
  <c r="AP31" i="6"/>
  <c r="AQ31" i="6" s="1"/>
  <c r="AP11" i="6"/>
  <c r="AP30" i="6"/>
  <c r="AP43" i="6"/>
  <c r="AQ43" i="6" s="1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Q26" i="6" s="1"/>
  <c r="AP59" i="6"/>
  <c r="AQ59" i="6" s="1"/>
  <c r="AP32" i="6"/>
  <c r="AQ32" i="6" s="1"/>
  <c r="AP35" i="6"/>
  <c r="AP29" i="6"/>
  <c r="AP13" i="6"/>
  <c r="AQ13" i="6" s="1"/>
  <c r="AP49" i="6"/>
  <c r="AP60" i="6"/>
  <c r="AP42" i="6"/>
  <c r="AQ42" i="6" s="1"/>
  <c r="AP17" i="6"/>
  <c r="AP69" i="6"/>
  <c r="AQ69" i="6"/>
  <c r="AP9" i="6"/>
  <c r="AQ9" i="6" s="1"/>
  <c r="AP16" i="6"/>
  <c r="AP57" i="6"/>
  <c r="AQ57" i="6" s="1"/>
  <c r="AP25" i="6"/>
  <c r="AP55" i="6"/>
  <c r="AP24" i="6"/>
  <c r="AP46" i="6"/>
  <c r="AP52" i="6"/>
  <c r="AQ52" i="6" s="1"/>
  <c r="AP44" i="6"/>
  <c r="AP34" i="6"/>
  <c r="AP20" i="6"/>
  <c r="AQ20" i="6" s="1"/>
  <c r="AP23" i="6"/>
  <c r="AP65" i="6"/>
  <c r="AP45" i="6"/>
  <c r="AP56" i="6"/>
  <c r="AP67" i="5"/>
  <c r="AO67" i="5"/>
  <c r="AQ67" i="5"/>
  <c r="AP62" i="5"/>
  <c r="AO62" i="5"/>
  <c r="AQ62" i="5" s="1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Q17" i="5" s="1"/>
  <c r="AP36" i="5"/>
  <c r="AO36" i="5"/>
  <c r="AQ36" i="5" s="1"/>
  <c r="AP47" i="5"/>
  <c r="AO47" i="5"/>
  <c r="AP45" i="5"/>
  <c r="AQ45" i="5" s="1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Q65" i="5" s="1"/>
  <c r="AP49" i="5"/>
  <c r="AO49" i="5"/>
  <c r="AP63" i="5"/>
  <c r="AQ63" i="5" s="1"/>
  <c r="AO63" i="5"/>
  <c r="AP23" i="5"/>
  <c r="AO23" i="5"/>
  <c r="AQ23" i="5" s="1"/>
  <c r="AP48" i="5"/>
  <c r="AQ48" i="5" s="1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Q20" i="5" s="1"/>
  <c r="AO20" i="5"/>
  <c r="AP39" i="5"/>
  <c r="AQ39" i="5" s="1"/>
  <c r="AO39" i="5"/>
  <c r="AP60" i="5"/>
  <c r="AO60" i="5"/>
  <c r="AP37" i="5"/>
  <c r="AO37" i="5"/>
  <c r="AQ37" i="5" s="1"/>
  <c r="AP66" i="5"/>
  <c r="AO66" i="5"/>
  <c r="AP40" i="5"/>
  <c r="AO40" i="5"/>
  <c r="AP32" i="5"/>
  <c r="AO32" i="5"/>
  <c r="AP42" i="5"/>
  <c r="AO42" i="5"/>
  <c r="AP16" i="5"/>
  <c r="AQ16" i="5" s="1"/>
  <c r="AO16" i="5"/>
  <c r="AP43" i="5"/>
  <c r="AO43" i="5"/>
  <c r="AP29" i="5"/>
  <c r="AO29" i="5"/>
  <c r="AQ29" i="5" s="1"/>
  <c r="AP10" i="5"/>
  <c r="AO10" i="5"/>
  <c r="AP57" i="5"/>
  <c r="AO57" i="5"/>
  <c r="AP64" i="5"/>
  <c r="AQ64" i="5" s="1"/>
  <c r="AO64" i="5"/>
  <c r="AP55" i="5"/>
  <c r="AO55" i="5"/>
  <c r="AP14" i="5"/>
  <c r="AO14" i="5"/>
  <c r="AP26" i="5"/>
  <c r="AQ26" i="5" s="1"/>
  <c r="AO26" i="5"/>
  <c r="AP53" i="5"/>
  <c r="AO53" i="5"/>
  <c r="AP24" i="5"/>
  <c r="AO24" i="5"/>
  <c r="AP61" i="5"/>
  <c r="AO61" i="5"/>
  <c r="AP58" i="5"/>
  <c r="AQ58" i="5" s="1"/>
  <c r="AO58" i="5"/>
  <c r="B6" i="5"/>
  <c r="C6" i="5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Q38" i="4" s="1"/>
  <c r="AP40" i="4"/>
  <c r="AP66" i="4"/>
  <c r="AP68" i="4"/>
  <c r="AP41" i="4"/>
  <c r="AP58" i="4"/>
  <c r="AP64" i="4"/>
  <c r="AP37" i="4"/>
  <c r="AP62" i="4"/>
  <c r="AQ62" i="4" s="1"/>
  <c r="AP11" i="4"/>
  <c r="AP53" i="4"/>
  <c r="AP59" i="4"/>
  <c r="AP47" i="4"/>
  <c r="AP42" i="4"/>
  <c r="AP21" i="4"/>
  <c r="AP12" i="4"/>
  <c r="AP25" i="4"/>
  <c r="AP31" i="4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Q46" i="4" s="1"/>
  <c r="AP54" i="4"/>
  <c r="AP39" i="4"/>
  <c r="AP65" i="4"/>
  <c r="AP57" i="4"/>
  <c r="AQ57" i="4" s="1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Q23" i="4" s="1"/>
  <c r="AP30" i="4"/>
  <c r="AP16" i="4"/>
  <c r="AP33" i="4"/>
  <c r="AP45" i="4"/>
  <c r="AP27" i="4"/>
  <c r="AP20" i="4"/>
  <c r="AO38" i="4"/>
  <c r="AO67" i="4"/>
  <c r="AO40" i="4"/>
  <c r="AO66" i="4"/>
  <c r="AO68" i="4"/>
  <c r="AQ68" i="4" s="1"/>
  <c r="AO41" i="4"/>
  <c r="AO58" i="4"/>
  <c r="AO64" i="4"/>
  <c r="AO37" i="4"/>
  <c r="AO62" i="4"/>
  <c r="AO11" i="4"/>
  <c r="AO53" i="4"/>
  <c r="AO59" i="4"/>
  <c r="AO47" i="4"/>
  <c r="AO42" i="4"/>
  <c r="AO21" i="4"/>
  <c r="AO12" i="4"/>
  <c r="AO6" i="4" s="1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H6" i="4" s="1"/>
  <c r="AF6" i="4"/>
  <c r="AD6" i="4"/>
  <c r="AC6" i="4"/>
  <c r="AA6" i="4"/>
  <c r="Z6" i="4"/>
  <c r="AB6" i="4"/>
  <c r="X6" i="4"/>
  <c r="W6" i="4"/>
  <c r="U6" i="4"/>
  <c r="T6" i="4"/>
  <c r="R6" i="4"/>
  <c r="S6" i="4" s="1"/>
  <c r="Q6" i="4"/>
  <c r="O6" i="4"/>
  <c r="N6" i="4"/>
  <c r="L6" i="4"/>
  <c r="M6" i="4" s="1"/>
  <c r="K6" i="4"/>
  <c r="I6" i="4"/>
  <c r="H6" i="4"/>
  <c r="J6" i="4" s="1"/>
  <c r="F6" i="4"/>
  <c r="E6" i="4"/>
  <c r="C6" i="4"/>
  <c r="B6" i="4"/>
  <c r="AQ50" i="4"/>
  <c r="AQ31" i="4"/>
  <c r="AP43" i="3"/>
  <c r="AP58" i="3"/>
  <c r="AP34" i="3"/>
  <c r="AP21" i="3"/>
  <c r="AQ21" i="3"/>
  <c r="AP35" i="3"/>
  <c r="AP57" i="3"/>
  <c r="AP66" i="3"/>
  <c r="AP45" i="3"/>
  <c r="AP33" i="3"/>
  <c r="AP61" i="3"/>
  <c r="AP28" i="3"/>
  <c r="AP69" i="3"/>
  <c r="AQ69" i="3" s="1"/>
  <c r="AP42" i="3"/>
  <c r="AQ42" i="3" s="1"/>
  <c r="AP64" i="3"/>
  <c r="AP16" i="3"/>
  <c r="AP68" i="3"/>
  <c r="AP23" i="3"/>
  <c r="AP14" i="3"/>
  <c r="AP47" i="3"/>
  <c r="AP30" i="3"/>
  <c r="AP50" i="3"/>
  <c r="AP12" i="3"/>
  <c r="AP32" i="3"/>
  <c r="AP46" i="3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Q67" i="3" s="1"/>
  <c r="AP41" i="3"/>
  <c r="AP44" i="3"/>
  <c r="AP37" i="3"/>
  <c r="AP52" i="3"/>
  <c r="AP54" i="3"/>
  <c r="AP48" i="3"/>
  <c r="AP11" i="3"/>
  <c r="AP10" i="3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Q34" i="3" s="1"/>
  <c r="AO21" i="3"/>
  <c r="AO35" i="3"/>
  <c r="AO57" i="3"/>
  <c r="AO66" i="3"/>
  <c r="AO45" i="3"/>
  <c r="AQ45" i="3" s="1"/>
  <c r="AO33" i="3"/>
  <c r="AO61" i="3"/>
  <c r="AO28" i="3"/>
  <c r="AO69" i="3"/>
  <c r="AO42" i="3"/>
  <c r="AO64" i="3"/>
  <c r="AO16" i="3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Q63" i="3" s="1"/>
  <c r="AO62" i="3"/>
  <c r="AO18" i="3"/>
  <c r="AO27" i="3"/>
  <c r="AO29" i="3"/>
  <c r="AO59" i="3"/>
  <c r="AQ59" i="3" s="1"/>
  <c r="AO24" i="3"/>
  <c r="AO31" i="3"/>
  <c r="AO17" i="3"/>
  <c r="AQ17" i="3" s="1"/>
  <c r="AO60" i="3"/>
  <c r="AQ60" i="3" s="1"/>
  <c r="AO56" i="3"/>
  <c r="AO15" i="3"/>
  <c r="AQ15" i="3" s="1"/>
  <c r="AO19" i="3"/>
  <c r="AO67" i="3"/>
  <c r="AO41" i="3"/>
  <c r="AO44" i="3"/>
  <c r="AO37" i="3"/>
  <c r="AQ37" i="3" s="1"/>
  <c r="AO52" i="3"/>
  <c r="AO54" i="3"/>
  <c r="AO48" i="3"/>
  <c r="AO11" i="3"/>
  <c r="AO10" i="3"/>
  <c r="AQ10" i="3"/>
  <c r="AO53" i="3"/>
  <c r="AO49" i="3"/>
  <c r="AO51" i="3"/>
  <c r="AO40" i="3"/>
  <c r="AO65" i="3"/>
  <c r="AO20" i="3"/>
  <c r="AO26" i="3"/>
  <c r="AQ26" i="3" s="1"/>
  <c r="AO9" i="3"/>
  <c r="AO55" i="3"/>
  <c r="AM6" i="3"/>
  <c r="AN6" i="3" s="1"/>
  <c r="AL6" i="3"/>
  <c r="AJ6" i="3"/>
  <c r="AI6" i="3"/>
  <c r="AG6" i="3"/>
  <c r="AF6" i="3"/>
  <c r="AH6" i="3" s="1"/>
  <c r="AD6" i="3"/>
  <c r="AE6" i="3" s="1"/>
  <c r="AC6" i="3"/>
  <c r="AA6" i="3"/>
  <c r="AB6" i="3" s="1"/>
  <c r="Z6" i="3"/>
  <c r="X6" i="3"/>
  <c r="W6" i="3"/>
  <c r="U6" i="3"/>
  <c r="T6" i="3"/>
  <c r="R6" i="3"/>
  <c r="S6" i="3" s="1"/>
  <c r="Q6" i="3"/>
  <c r="O6" i="3"/>
  <c r="N6" i="3"/>
  <c r="P6" i="3" s="1"/>
  <c r="L6" i="3"/>
  <c r="M6" i="3" s="1"/>
  <c r="K6" i="3"/>
  <c r="I6" i="3"/>
  <c r="H6" i="3"/>
  <c r="J6" i="3" s="1"/>
  <c r="F6" i="3"/>
  <c r="E6" i="3"/>
  <c r="C6" i="3"/>
  <c r="D6" i="3" s="1"/>
  <c r="B6" i="3"/>
  <c r="AQ23" i="3"/>
  <c r="AQ36" i="3"/>
  <c r="AQ10" i="5"/>
  <c r="AQ33" i="3"/>
  <c r="AQ44" i="6"/>
  <c r="AQ35" i="6"/>
  <c r="AQ64" i="6"/>
  <c r="AQ21" i="6"/>
  <c r="AQ9" i="9"/>
  <c r="AQ54" i="9"/>
  <c r="AQ35" i="9"/>
  <c r="AQ34" i="9"/>
  <c r="AQ30" i="9"/>
  <c r="AQ55" i="9"/>
  <c r="S6" i="10"/>
  <c r="AQ30" i="6"/>
  <c r="AQ16" i="3"/>
  <c r="P6" i="5"/>
  <c r="AQ43" i="7"/>
  <c r="AQ48" i="3"/>
  <c r="AQ46" i="3"/>
  <c r="AK6" i="3"/>
  <c r="AQ32" i="3"/>
  <c r="AQ69" i="4"/>
  <c r="AQ18" i="7"/>
  <c r="AN6" i="1"/>
  <c r="AQ60" i="1"/>
  <c r="AQ28" i="1"/>
  <c r="AQ53" i="4"/>
  <c r="AQ28" i="7"/>
  <c r="AQ11" i="10"/>
  <c r="AQ40" i="5"/>
  <c r="AQ32" i="7"/>
  <c r="AB6" i="1"/>
  <c r="AQ38" i="1"/>
  <c r="AQ76" i="9"/>
  <c r="AQ73" i="9"/>
  <c r="M6" i="12"/>
  <c r="AK6" i="12"/>
  <c r="J6" i="12"/>
  <c r="V6" i="11"/>
  <c r="J6" i="10"/>
  <c r="AE6" i="10"/>
  <c r="J6" i="9"/>
  <c r="Y6" i="9"/>
  <c r="AN6" i="8"/>
  <c r="AH6" i="7"/>
  <c r="AK6" i="13"/>
  <c r="P6" i="13"/>
  <c r="D6" i="13"/>
  <c r="Y6" i="13"/>
  <c r="M6" i="13"/>
  <c r="S6" i="13"/>
  <c r="AB6" i="13"/>
  <c r="AN6" i="13"/>
  <c r="AQ55" i="14"/>
  <c r="AQ43" i="14"/>
  <c r="AQ48" i="14"/>
  <c r="Y6" i="14"/>
  <c r="AQ47" i="14"/>
  <c r="AQ9" i="14"/>
  <c r="M6" i="14"/>
  <c r="AQ67" i="4" l="1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<sst xmlns="http://schemas.openxmlformats.org/spreadsheetml/2006/main" count="2856" uniqueCount="148">
  <si>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</si>
  <si>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</si>
  <si>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</si>
  <si>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</si>
  <si>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</si>
  <si>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</si>
  <si>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</si>
  <si>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</si>
  <si>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</si>
  <si>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</si>
  <si>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</si>
  <si>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</si>
  <si>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</si>
  <si>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</si>
  <si>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</si>
  <si>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</si>
  <si>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</si>
  <si>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</si>
  <si>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</si>
  <si>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</si>
  <si>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</si>
  <si>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</si>
  <si>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</si>
  <si>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</si>
  <si>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</si>
  <si>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</si>
  <si>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</si>
  <si>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</si>
  <si>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</si>
  <si>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</si>
  <si>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</si>
  <si>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</si>
  <si>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</si>
  <si>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</si>
  <si>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</si>
  <si>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</si>
  <si>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</si>
  <si>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</si>
  <si>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</si>
  <si>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</si>
  <si>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</si>
  <si>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</si>
  <si>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</si>
  <si>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</si>
  <si>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</si>
  <si>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</si>
  <si>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</si>
  <si>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</si>
  <si>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</si>
  <si>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</si>
  <si>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</si>
  <si>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</si>
  <si>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</si>
  <si>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</si>
  <si>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</si>
  <si>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</si>
  <si>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</si>
  <si>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</si>
  <si>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</si>
  <si>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</si>
  <si>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</si>
  <si>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</si>
  <si>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</si>
  <si>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</si>
  <si>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</si>
  <si>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</si>
  <si>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</si>
  <si>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</si>
  <si>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</si>
  <si>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</si>
  <si>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</si>
  <si>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</si>
  <si>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</si>
  <si>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</si>
  <si>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</si>
  <si>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</si>
  <si>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</si>
  <si>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</si>
  <si>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</si>
  <si>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</si>
  <si>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</si>
  <si>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</si>
  <si>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</si>
  <si>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</si>
  <si>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</si>
  <si>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</si>
  <si>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</si>
  <si>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</si>
  <si>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</si>
  <si>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</si>
  <si>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</si>
  <si>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</si>
  <si>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</si>
  <si>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</si>
  <si>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</si>
  <si>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</si>
  <si>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</si>
  <si>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</si>
  <si>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</si>
  <si>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</si>
  <si>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</si>
  <si>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</si>
  <si>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</si>
  <si>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</si>
  <si>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</si>
  <si>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</si>
  <si>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</si>
  <si>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</si>
  <si>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</si>
  <si>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</si>
  <si>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</si>
  <si>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</si>
  <si>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</si>
  <si>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</si>
  <si>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</si>
  <si>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</si>
  <si>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</si>
  <si>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</si>
  <si>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</si>
  <si>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</si>
  <si>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</si>
  <si>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</si>
  <si>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</si>
  <si>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</si>
  <si>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</si>
  <si>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</si>
  <si>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</si>
  <si>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</si>
  <si>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</si>
  <si>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</si>
  <si>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</si>
  <si>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</si>
  <si>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</si>
  <si>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</si>
  <si>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</si>
  <si>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</si>
  <si>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</si>
  <si>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</si>
  <si>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</si>
  <si>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</si>
  <si>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</si>
  <si>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</si>
  <si>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</si>
  <si>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</si>
  <si>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</si>
  <si>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</si>
  <si>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</si>
  <si>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avril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</si>
</sst>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775674</v>
      </c>
      <c r="C6" s="44">
        <f>SUM(C9:C80)</f>
        <v>2343590</v>
      </c>
      <c r="D6" s="45">
        <f>C6/B6</f>
        <v>3.0213594886511603</v>
      </c>
      <c r="E6" s="43">
        <f>SUM(E9:E80)</f>
        <v>257828</v>
      </c>
      <c r="F6" s="44">
        <f>SUM(F9:F80)</f>
        <v>535633</v>
      </c>
      <c r="G6" s="45">
        <f>F6/E6</f>
        <v>2.0774818871495726</v>
      </c>
      <c r="H6" s="43">
        <f>SUM(H9:H80)</f>
        <v>1151638</v>
      </c>
      <c r="I6" s="44">
        <f>SUM(I9:I80)</f>
        <v>2019993</v>
      </c>
      <c r="J6" s="45">
        <f>I6/H6</f>
        <v>1.7540173214152364</v>
      </c>
      <c r="K6" s="43">
        <f>SUM(K9:K80)</f>
        <v>530033</v>
      </c>
      <c r="L6" s="44">
        <f>SUM(L9:L80)</f>
        <v>1065643</v>
      </c>
      <c r="M6" s="45">
        <f>L6/K6</f>
        <v>2.0105219863668866</v>
      </c>
      <c r="N6" s="43">
        <f>SUM(N9:N80)</f>
        <v>269982</v>
      </c>
      <c r="O6" s="44">
        <f>SUM(O9:O80)</f>
        <v>511123</v>
      </c>
      <c r="P6" s="45">
        <f>O6/N6</f>
        <v>1.8931743597721329</v>
      </c>
      <c r="Q6" s="43">
        <f>SUM(Q9:Q80)</f>
        <v>748179</v>
      </c>
      <c r="R6" s="44">
        <f>SUM(R9:R80)</f>
        <v>1568085</v>
      </c>
      <c r="S6" s="45">
        <f>R6/Q6</f>
        <v>2.0958687693720353</v>
      </c>
      <c r="T6" s="43">
        <f>SUM(T9:T80)</f>
        <v>85669</v>
      </c>
      <c r="U6" s="44">
        <f>SUM(U9:U80)</f>
        <v>147186</v>
      </c>
      <c r="V6" s="45">
        <f>U6/T6</f>
        <v>1.7180777177275328</v>
      </c>
      <c r="W6" s="43">
        <f>SUM(W9:W80)</f>
        <v>407739</v>
      </c>
      <c r="X6" s="44">
        <f>SUM(X9:X80)</f>
        <v>810300</v>
      </c>
      <c r="Y6" s="45">
        <f>X6/W6</f>
        <v>1.9873006997123159</v>
      </c>
      <c r="Z6" s="43">
        <f>SUM(Z9:Z80)</f>
        <v>588643</v>
      </c>
      <c r="AA6" s="44">
        <f>SUM(AA9:AA80)</f>
        <v>1099289</v>
      </c>
      <c r="AB6" s="45">
        <f>AA6/Z6</f>
        <v>1.8674969378723607</v>
      </c>
      <c r="AC6" s="43">
        <f>SUM(AC9:AC80)</f>
        <v>646805</v>
      </c>
      <c r="AD6" s="44">
        <f>SUM(AD9:AD80)</f>
        <v>1754250</v>
      </c>
      <c r="AE6" s="45">
        <f>AD6/AC6</f>
        <v>2.7121775496478846</v>
      </c>
      <c r="AF6" s="43">
        <f>SUM(AF9:AF80)</f>
        <v>236540</v>
      </c>
      <c r="AG6" s="44">
        <f>SUM(AG9:AG80)</f>
        <v>472316</v>
      </c>
      <c r="AH6" s="45">
        <f>AG6/AF6</f>
        <v>1.9967701023082776</v>
      </c>
      <c r="AI6" s="43">
        <f>SUM(AI9:AI80)</f>
        <v>80431</v>
      </c>
      <c r="AJ6" s="44">
        <f>SUM(AJ9:AJ80)</f>
        <v>126968</v>
      </c>
      <c r="AK6" s="45">
        <f>AJ6/AI6</f>
        <v>1.5785953177257526</v>
      </c>
      <c r="AL6" s="43">
        <f>SUM(AL9:AL80)</f>
        <v>173888</v>
      </c>
      <c r="AM6" s="44">
        <f>SUM(AM9:AM80)</f>
        <v>339453</v>
      </c>
      <c r="AN6" s="45">
        <f>AM6/AL6</f>
        <v>1.9521358575634891</v>
      </c>
      <c r="AO6" s="43">
        <f>SUM(B6,E6,H6,K6,N6,Q6,T6,W6,Z6,AC6,AF6,AI6,AL6)</f>
        <v>5953049</v>
      </c>
      <c r="AP6" s="44">
        <f>SUM(C6,F6,I6,L6,O6,R6,U6,X6,AA6,AD6,AG6,AJ6,AM6)</f>
        <v>12793829</v>
      </c>
      <c r="AQ6" s="45">
        <f>AP6/AO6</f>
        <v>2.1491220717316453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517286</v>
      </c>
      <c r="C9" s="4">
        <v>1449191</v>
      </c>
      <c r="D9" s="23">
        <v>2.8015275882200599</v>
      </c>
      <c r="E9" s="177">
        <v>186105</v>
      </c>
      <c r="F9" s="178">
        <v>371797</v>
      </c>
      <c r="G9" s="179">
        <v>1.99778082265388</v>
      </c>
      <c r="H9" s="180">
        <v>482857</v>
      </c>
      <c r="I9" s="181">
        <v>782808</v>
      </c>
      <c r="J9" s="179">
        <v>1.62120047964511</v>
      </c>
      <c r="K9" s="180">
        <v>281685</v>
      </c>
      <c r="L9" s="182">
        <v>568144</v>
      </c>
      <c r="M9" s="179">
        <v>2.0169480093011698</v>
      </c>
      <c r="N9" s="183">
        <v>122103</v>
      </c>
      <c r="O9" s="182">
        <v>206248</v>
      </c>
      <c r="P9" s="179">
        <v>1.68913130717509</v>
      </c>
      <c r="Q9" s="183">
        <v>409246</v>
      </c>
      <c r="R9" s="182">
        <v>793276</v>
      </c>
      <c r="S9" s="179">
        <v>1.9383842481050499</v>
      </c>
      <c r="T9" s="183">
        <v>61781</v>
      </c>
      <c r="U9" s="182">
        <v>96959</v>
      </c>
      <c r="V9" s="179">
        <v>1.5693983587186999</v>
      </c>
      <c r="W9" s="183">
        <v>238813</v>
      </c>
      <c r="X9" s="182">
        <v>443886</v>
      </c>
      <c r="Y9" s="179">
        <v>1.85871790899155</v>
      </c>
      <c r="Z9" s="183">
        <v>157154</v>
      </c>
      <c r="AA9" s="182">
        <v>288481</v>
      </c>
      <c r="AB9" s="179">
        <v>1.8356580169769801</v>
      </c>
      <c r="AC9" s="183">
        <v>395819</v>
      </c>
      <c r="AD9" s="182">
        <v>951361</v>
      </c>
      <c r="AE9" s="179">
        <v>2.40352534870736</v>
      </c>
      <c r="AF9" s="183">
        <v>144887</v>
      </c>
      <c r="AG9" s="182">
        <v>297039</v>
      </c>
      <c r="AH9" s="179">
        <v>2.0501425248641998</v>
      </c>
      <c r="AI9" s="183">
        <v>59238</v>
      </c>
      <c r="AJ9" s="182">
        <v>90121</v>
      </c>
      <c r="AK9" s="179">
        <v>1.5213376548836901</v>
      </c>
      <c r="AL9" s="183">
        <v>103656</v>
      </c>
      <c r="AM9" s="182">
        <v>193816</v>
      </c>
      <c r="AN9" s="179">
        <v>1.8698001080497</v>
      </c>
      <c r="AO9" s="43">
        <f t="shared" ref="AO9:AP70" si="0">SUM(B9,E9,H9,K9,N9,Q9,T9,W9,Z9,AC9,AF9,AI9,AL9)</f>
        <v>3160630</v>
      </c>
      <c r="AP9" s="44">
        <f t="shared" si="0"/>
        <v>6533127</v>
      </c>
      <c r="AQ9" s="31">
        <f t="shared" ref="AQ9:AQ72" si="1">AP9/AO9</f>
        <v>2.0670331547824325</v>
      </c>
    </row>
    <row r="10" spans="1:43" s="158" customFormat="1" x14ac:dyDescent="0.2">
      <c r="A10" s="6" t="s">
        <v>9</v>
      </c>
      <c r="B10" s="22">
        <v>87403</v>
      </c>
      <c r="C10" s="4">
        <v>333771</v>
      </c>
      <c r="D10" s="23">
        <v>3.8187590814960601</v>
      </c>
      <c r="E10" s="177">
        <v>34810</v>
      </c>
      <c r="F10" s="178">
        <v>73620</v>
      </c>
      <c r="G10" s="179">
        <v>2.1149095087618499</v>
      </c>
      <c r="H10" s="180">
        <v>122104</v>
      </c>
      <c r="I10" s="181">
        <v>216150</v>
      </c>
      <c r="J10" s="179">
        <v>1.77021227805805</v>
      </c>
      <c r="K10" s="180">
        <v>42545</v>
      </c>
      <c r="L10" s="182">
        <v>89867</v>
      </c>
      <c r="M10" s="179">
        <v>2.1122811141144702</v>
      </c>
      <c r="N10" s="183">
        <v>40865</v>
      </c>
      <c r="O10" s="182">
        <v>76277</v>
      </c>
      <c r="P10" s="179">
        <v>1.86656062645295</v>
      </c>
      <c r="Q10" s="183">
        <v>50452</v>
      </c>
      <c r="R10" s="182">
        <v>126484</v>
      </c>
      <c r="S10" s="179">
        <v>2.50701657020534</v>
      </c>
      <c r="T10" s="183">
        <v>4656</v>
      </c>
      <c r="U10" s="182">
        <v>8915</v>
      </c>
      <c r="V10" s="179">
        <v>1.91473367697595</v>
      </c>
      <c r="W10" s="183">
        <v>13861</v>
      </c>
      <c r="X10" s="182">
        <v>28245</v>
      </c>
      <c r="Y10" s="179">
        <v>2.0377317653848901</v>
      </c>
      <c r="Z10" s="183">
        <v>18832</v>
      </c>
      <c r="AA10" s="182">
        <v>36248</v>
      </c>
      <c r="AB10" s="179">
        <v>1.92480883602379</v>
      </c>
      <c r="AC10" s="183">
        <v>30020</v>
      </c>
      <c r="AD10" s="182">
        <v>110857</v>
      </c>
      <c r="AE10" s="179">
        <v>3.6927714856762202</v>
      </c>
      <c r="AF10" s="183">
        <v>16666</v>
      </c>
      <c r="AG10" s="182">
        <v>40315</v>
      </c>
      <c r="AH10" s="179">
        <v>2.4189967598703901</v>
      </c>
      <c r="AI10" s="183">
        <v>3752</v>
      </c>
      <c r="AJ10" s="182">
        <v>6476</v>
      </c>
      <c r="AK10" s="179">
        <v>1.72601279317697</v>
      </c>
      <c r="AL10" s="183">
        <v>22721</v>
      </c>
      <c r="AM10" s="182">
        <v>46676</v>
      </c>
      <c r="AN10" s="179">
        <v>2.0543109898331902</v>
      </c>
      <c r="AO10" s="43">
        <f t="shared" si="0"/>
        <v>488687</v>
      </c>
      <c r="AP10" s="44">
        <f t="shared" si="0"/>
        <v>1193901</v>
      </c>
      <c r="AQ10" s="31">
        <f t="shared" si="1"/>
        <v>2.4430791078952376</v>
      </c>
    </row>
    <row r="11" spans="1:43" s="158" customFormat="1" x14ac:dyDescent="0.2">
      <c r="A11" s="6" t="s">
        <v>122</v>
      </c>
      <c r="B11" s="22">
        <v>20704</v>
      </c>
      <c r="C11" s="4">
        <v>65441</v>
      </c>
      <c r="D11" s="23">
        <v>3.1607901854714102</v>
      </c>
      <c r="E11" s="177">
        <v>3152</v>
      </c>
      <c r="F11" s="178">
        <v>8203</v>
      </c>
      <c r="G11" s="179">
        <v>2.6024746192893402</v>
      </c>
      <c r="H11" s="180">
        <v>113373</v>
      </c>
      <c r="I11" s="181">
        <v>205925</v>
      </c>
      <c r="J11" s="179">
        <v>1.81634957176753</v>
      </c>
      <c r="K11" s="180">
        <v>38437</v>
      </c>
      <c r="L11" s="182">
        <v>83442</v>
      </c>
      <c r="M11" s="179">
        <v>2.1708770195384699</v>
      </c>
      <c r="N11" s="183">
        <v>14988</v>
      </c>
      <c r="O11" s="182">
        <v>36753</v>
      </c>
      <c r="P11" s="179">
        <v>2.4521617293835098</v>
      </c>
      <c r="Q11" s="183">
        <v>31240</v>
      </c>
      <c r="R11" s="182">
        <v>74125</v>
      </c>
      <c r="S11" s="179">
        <v>2.3727592829705499</v>
      </c>
      <c r="T11" s="183">
        <v>1319</v>
      </c>
      <c r="U11" s="182">
        <v>4417</v>
      </c>
      <c r="V11" s="179">
        <v>3.34874905231236</v>
      </c>
      <c r="W11" s="183">
        <v>13278</v>
      </c>
      <c r="X11" s="182">
        <v>32332</v>
      </c>
      <c r="Y11" s="179">
        <v>2.43500527187829</v>
      </c>
      <c r="Z11" s="183">
        <v>57032</v>
      </c>
      <c r="AA11" s="182">
        <v>102662</v>
      </c>
      <c r="AB11" s="179">
        <v>1.80007714967036</v>
      </c>
      <c r="AC11" s="183">
        <v>39837</v>
      </c>
      <c r="AD11" s="182">
        <v>137780</v>
      </c>
      <c r="AE11" s="179">
        <v>3.4585937696111699</v>
      </c>
      <c r="AF11" s="183">
        <v>5156</v>
      </c>
      <c r="AG11" s="182">
        <v>13417</v>
      </c>
      <c r="AH11" s="179">
        <v>2.6022110162917</v>
      </c>
      <c r="AI11" s="183">
        <v>655</v>
      </c>
      <c r="AJ11" s="182">
        <v>1303</v>
      </c>
      <c r="AK11" s="179">
        <v>1.9893129770992399</v>
      </c>
      <c r="AL11" s="183">
        <v>3385</v>
      </c>
      <c r="AM11" s="182">
        <v>8244</v>
      </c>
      <c r="AN11" s="179">
        <v>2.4354505169867098</v>
      </c>
      <c r="AO11" s="43">
        <f t="shared" si="0"/>
        <v>342556</v>
      </c>
      <c r="AP11" s="44">
        <f t="shared" si="0"/>
        <v>774044</v>
      </c>
      <c r="AQ11" s="31">
        <f t="shared" si="1"/>
        <v>2.2596130267751842</v>
      </c>
    </row>
    <row r="12" spans="1:43" s="158" customFormat="1" x14ac:dyDescent="0.2">
      <c r="A12" s="6" t="s">
        <v>10</v>
      </c>
      <c r="B12" s="22">
        <v>22724</v>
      </c>
      <c r="C12" s="4">
        <v>88063</v>
      </c>
      <c r="D12" s="23">
        <v>3.8753300475268402</v>
      </c>
      <c r="E12" s="177">
        <v>2693</v>
      </c>
      <c r="F12" s="178">
        <v>6227</v>
      </c>
      <c r="G12" s="179">
        <v>2.3122911251392502</v>
      </c>
      <c r="H12" s="180">
        <v>49534</v>
      </c>
      <c r="I12" s="181">
        <v>91253</v>
      </c>
      <c r="J12" s="179">
        <v>1.84222957968264</v>
      </c>
      <c r="K12" s="180">
        <v>12575</v>
      </c>
      <c r="L12" s="182">
        <v>31665</v>
      </c>
      <c r="M12" s="179">
        <v>2.5180914512922499</v>
      </c>
      <c r="N12" s="183">
        <v>12936</v>
      </c>
      <c r="O12" s="182">
        <v>26217</v>
      </c>
      <c r="P12" s="179">
        <v>2.0266697588126199</v>
      </c>
      <c r="Q12" s="183">
        <v>22536</v>
      </c>
      <c r="R12" s="182">
        <v>74513</v>
      </c>
      <c r="S12" s="179">
        <v>3.3063986510472101</v>
      </c>
      <c r="T12" s="183">
        <v>784</v>
      </c>
      <c r="U12" s="182">
        <v>1707</v>
      </c>
      <c r="V12" s="179">
        <v>2.1772959183673501</v>
      </c>
      <c r="W12" s="183">
        <v>12586</v>
      </c>
      <c r="X12" s="182">
        <v>28654</v>
      </c>
      <c r="Y12" s="179">
        <v>2.27665660257429</v>
      </c>
      <c r="Z12" s="183">
        <v>58605</v>
      </c>
      <c r="AA12" s="182">
        <v>98535</v>
      </c>
      <c r="AB12" s="179">
        <v>1.6813411824929601</v>
      </c>
      <c r="AC12" s="183">
        <v>26813</v>
      </c>
      <c r="AD12" s="182">
        <v>107237</v>
      </c>
      <c r="AE12" s="179">
        <v>3.9994405698728199</v>
      </c>
      <c r="AF12" s="183">
        <v>2685</v>
      </c>
      <c r="AG12" s="182">
        <v>5408</v>
      </c>
      <c r="AH12" s="179">
        <v>2.0141527001862198</v>
      </c>
      <c r="AI12" s="183">
        <v>445</v>
      </c>
      <c r="AJ12" s="182">
        <v>837</v>
      </c>
      <c r="AK12" s="179">
        <v>1.88089887640449</v>
      </c>
      <c r="AL12" s="183">
        <v>1816</v>
      </c>
      <c r="AM12" s="182">
        <v>3992</v>
      </c>
      <c r="AN12" s="179">
        <v>2.1982378854625599</v>
      </c>
      <c r="AO12" s="43">
        <f t="shared" si="0"/>
        <v>226732</v>
      </c>
      <c r="AP12" s="44">
        <f t="shared" si="0"/>
        <v>564308</v>
      </c>
      <c r="AQ12" s="31">
        <f t="shared" si="1"/>
        <v>2.4888767355291712</v>
      </c>
    </row>
    <row r="13" spans="1:43" s="158" customFormat="1" x14ac:dyDescent="0.2">
      <c r="A13" s="6" t="s">
        <v>12</v>
      </c>
      <c r="B13" s="22">
        <v>9048</v>
      </c>
      <c r="C13" s="4">
        <v>30216</v>
      </c>
      <c r="D13" s="23">
        <v>3.3395225464190998</v>
      </c>
      <c r="E13" s="177">
        <v>3450</v>
      </c>
      <c r="F13" s="178">
        <v>6273</v>
      </c>
      <c r="G13" s="179">
        <v>1.81826086956522</v>
      </c>
      <c r="H13" s="180">
        <v>26664</v>
      </c>
      <c r="I13" s="181">
        <v>44584</v>
      </c>
      <c r="J13" s="179">
        <v>1.6720672067206701</v>
      </c>
      <c r="K13" s="180">
        <v>8904</v>
      </c>
      <c r="L13" s="182">
        <v>16239</v>
      </c>
      <c r="M13" s="179">
        <v>1.8237870619946099</v>
      </c>
      <c r="N13" s="183">
        <v>10979</v>
      </c>
      <c r="O13" s="182">
        <v>17684</v>
      </c>
      <c r="P13" s="179">
        <v>1.6107113580471799</v>
      </c>
      <c r="Q13" s="183">
        <v>18431</v>
      </c>
      <c r="R13" s="182">
        <v>38688</v>
      </c>
      <c r="S13" s="179">
        <v>2.0990722152894601</v>
      </c>
      <c r="T13" s="183">
        <v>8464</v>
      </c>
      <c r="U13" s="182">
        <v>14407</v>
      </c>
      <c r="V13" s="179">
        <v>1.70215028355388</v>
      </c>
      <c r="W13" s="183">
        <v>53124</v>
      </c>
      <c r="X13" s="182">
        <v>93245</v>
      </c>
      <c r="Y13" s="179">
        <v>1.7552330396807501</v>
      </c>
      <c r="Z13" s="183">
        <v>66340</v>
      </c>
      <c r="AA13" s="182">
        <v>106008</v>
      </c>
      <c r="AB13" s="179">
        <v>1.59794995477841</v>
      </c>
      <c r="AC13" s="183">
        <v>25422</v>
      </c>
      <c r="AD13" s="182">
        <v>66144</v>
      </c>
      <c r="AE13" s="179">
        <v>2.60184092518291</v>
      </c>
      <c r="AF13" s="183">
        <v>4624</v>
      </c>
      <c r="AG13" s="182">
        <v>8391</v>
      </c>
      <c r="AH13" s="179">
        <v>1.8146626297577899</v>
      </c>
      <c r="AI13" s="183">
        <v>7631</v>
      </c>
      <c r="AJ13" s="182">
        <v>12230</v>
      </c>
      <c r="AK13" s="179">
        <v>1.6026733062508201</v>
      </c>
      <c r="AL13" s="183">
        <v>3695</v>
      </c>
      <c r="AM13" s="182">
        <v>6361</v>
      </c>
      <c r="AN13" s="179">
        <v>1.72151556156969</v>
      </c>
      <c r="AO13" s="43">
        <f t="shared" si="0"/>
        <v>246776</v>
      </c>
      <c r="AP13" s="44">
        <f t="shared" si="0"/>
        <v>460470</v>
      </c>
      <c r="AQ13" s="31">
        <f t="shared" si="1"/>
        <v>1.8659432035530197</v>
      </c>
    </row>
    <row r="14" spans="1:43" s="158" customFormat="1" x14ac:dyDescent="0.2">
      <c r="A14" s="6" t="s">
        <v>13</v>
      </c>
      <c r="B14" s="22">
        <v>20170</v>
      </c>
      <c r="C14" s="4">
        <v>43486</v>
      </c>
      <c r="D14" s="23">
        <v>2.1559742191373301</v>
      </c>
      <c r="E14" s="177">
        <v>4083</v>
      </c>
      <c r="F14" s="178">
        <v>8426</v>
      </c>
      <c r="G14" s="179">
        <v>2.0636786676463399</v>
      </c>
      <c r="H14" s="180">
        <v>24915</v>
      </c>
      <c r="I14" s="181">
        <v>46101</v>
      </c>
      <c r="J14" s="179">
        <v>1.8503311258278099</v>
      </c>
      <c r="K14" s="180">
        <v>9416</v>
      </c>
      <c r="L14" s="182">
        <v>16160</v>
      </c>
      <c r="M14" s="179">
        <v>1.7162276975361099</v>
      </c>
      <c r="N14" s="183">
        <v>6984</v>
      </c>
      <c r="O14" s="182">
        <v>13868</v>
      </c>
      <c r="P14" s="179">
        <v>1.9856815578465099</v>
      </c>
      <c r="Q14" s="183">
        <v>9273</v>
      </c>
      <c r="R14" s="182">
        <v>18811</v>
      </c>
      <c r="S14" s="179">
        <v>2.02857759085517</v>
      </c>
      <c r="T14" s="183">
        <v>2250</v>
      </c>
      <c r="U14" s="182">
        <v>5152</v>
      </c>
      <c r="V14" s="179">
        <v>2.2897777777777799</v>
      </c>
      <c r="W14" s="183">
        <v>9702</v>
      </c>
      <c r="X14" s="182">
        <v>19290</v>
      </c>
      <c r="Y14" s="179">
        <v>1.9882498453927</v>
      </c>
      <c r="Z14" s="183">
        <v>17422</v>
      </c>
      <c r="AA14" s="182">
        <v>31378</v>
      </c>
      <c r="AB14" s="179">
        <v>1.8010561359201001</v>
      </c>
      <c r="AC14" s="183">
        <v>7947</v>
      </c>
      <c r="AD14" s="182">
        <v>19262</v>
      </c>
      <c r="AE14" s="179">
        <v>2.4238077261859798</v>
      </c>
      <c r="AF14" s="183">
        <v>27022</v>
      </c>
      <c r="AG14" s="182">
        <v>44891</v>
      </c>
      <c r="AH14" s="179">
        <v>1.6612759973355</v>
      </c>
      <c r="AI14" s="183">
        <v>1518</v>
      </c>
      <c r="AJ14" s="182">
        <v>2738</v>
      </c>
      <c r="AK14" s="179">
        <v>1.8036890645586301</v>
      </c>
      <c r="AL14" s="183">
        <v>4205</v>
      </c>
      <c r="AM14" s="182">
        <v>8817</v>
      </c>
      <c r="AN14" s="179">
        <v>2.0967895362663498</v>
      </c>
      <c r="AO14" s="43">
        <f t="shared" si="0"/>
        <v>144907</v>
      </c>
      <c r="AP14" s="44">
        <f t="shared" si="0"/>
        <v>278380</v>
      </c>
      <c r="AQ14" s="31">
        <f t="shared" si="1"/>
        <v>1.9210942190508395</v>
      </c>
    </row>
    <row r="15" spans="1:43" s="158" customFormat="1" x14ac:dyDescent="0.2">
      <c r="A15" s="6" t="s">
        <v>14</v>
      </c>
      <c r="B15" s="22">
        <v>10054</v>
      </c>
      <c r="C15" s="4">
        <v>41799</v>
      </c>
      <c r="D15" s="23">
        <v>4.1574497712353304</v>
      </c>
      <c r="E15" s="177">
        <v>2339</v>
      </c>
      <c r="F15" s="178">
        <v>5589</v>
      </c>
      <c r="G15" s="179">
        <v>2.3894826849080801</v>
      </c>
      <c r="H15" s="180">
        <v>12246</v>
      </c>
      <c r="I15" s="181">
        <v>22740</v>
      </c>
      <c r="J15" s="179">
        <v>1.8569328760411601</v>
      </c>
      <c r="K15" s="180">
        <v>8584</v>
      </c>
      <c r="L15" s="182">
        <v>17037</v>
      </c>
      <c r="M15" s="179">
        <v>1.9847390493942201</v>
      </c>
      <c r="N15" s="183">
        <v>7757</v>
      </c>
      <c r="O15" s="182">
        <v>13259</v>
      </c>
      <c r="P15" s="179">
        <v>1.7092948304757001</v>
      </c>
      <c r="Q15" s="183">
        <v>11516</v>
      </c>
      <c r="R15" s="182">
        <v>37144</v>
      </c>
      <c r="S15" s="179">
        <v>3.2254254949635301</v>
      </c>
      <c r="T15" s="183">
        <v>605</v>
      </c>
      <c r="U15" s="182">
        <v>1016</v>
      </c>
      <c r="V15" s="179">
        <v>1.6793388429752101</v>
      </c>
      <c r="W15" s="183">
        <v>3715</v>
      </c>
      <c r="X15" s="182">
        <v>8128</v>
      </c>
      <c r="Y15" s="179">
        <v>2.1878869448182998</v>
      </c>
      <c r="Z15" s="183">
        <v>7096</v>
      </c>
      <c r="AA15" s="182">
        <v>12229</v>
      </c>
      <c r="AB15" s="179">
        <v>1.72336527621195</v>
      </c>
      <c r="AC15" s="183">
        <v>10870</v>
      </c>
      <c r="AD15" s="182">
        <v>39674</v>
      </c>
      <c r="AE15" s="179">
        <v>3.6498620055197799</v>
      </c>
      <c r="AF15" s="183">
        <v>3421</v>
      </c>
      <c r="AG15" s="182">
        <v>5074</v>
      </c>
      <c r="AH15" s="179">
        <v>1.48319204910845</v>
      </c>
      <c r="AI15" s="183">
        <v>874</v>
      </c>
      <c r="AJ15" s="182">
        <v>1313</v>
      </c>
      <c r="AK15" s="179">
        <v>1.50228832951945</v>
      </c>
      <c r="AL15" s="183">
        <v>2796</v>
      </c>
      <c r="AM15" s="182">
        <v>4281</v>
      </c>
      <c r="AN15" s="179">
        <v>1.53111587982833</v>
      </c>
      <c r="AO15" s="43">
        <f t="shared" si="0"/>
        <v>81873</v>
      </c>
      <c r="AP15" s="44">
        <f t="shared" si="0"/>
        <v>209283</v>
      </c>
      <c r="AQ15" s="31">
        <f t="shared" si="1"/>
        <v>2.5561906855739989</v>
      </c>
    </row>
    <row r="16" spans="1:43" s="158" customFormat="1" x14ac:dyDescent="0.2">
      <c r="A16" s="6" t="s">
        <v>123</v>
      </c>
      <c r="B16" s="22">
        <v>1933</v>
      </c>
      <c r="C16" s="4">
        <v>4570</v>
      </c>
      <c r="D16" s="23">
        <v>2.3642007242627998</v>
      </c>
      <c r="E16" s="177">
        <v>835</v>
      </c>
      <c r="F16" s="178">
        <v>2285</v>
      </c>
      <c r="G16" s="179">
        <v>2.7365269461077801</v>
      </c>
      <c r="H16" s="180">
        <v>22818</v>
      </c>
      <c r="I16" s="181">
        <v>35536</v>
      </c>
      <c r="J16" s="179">
        <v>1.55736699097204</v>
      </c>
      <c r="K16" s="180">
        <v>25152</v>
      </c>
      <c r="L16" s="182">
        <v>29776</v>
      </c>
      <c r="M16" s="179">
        <v>1.1838422391857499</v>
      </c>
      <c r="N16" s="183">
        <v>1793</v>
      </c>
      <c r="O16" s="182">
        <v>4030</v>
      </c>
      <c r="P16" s="179">
        <v>2.2476296709425498</v>
      </c>
      <c r="Q16" s="183">
        <v>24535</v>
      </c>
      <c r="R16" s="182">
        <v>37945</v>
      </c>
      <c r="S16" s="179">
        <v>1.54656613001834</v>
      </c>
      <c r="T16" s="183">
        <v>275</v>
      </c>
      <c r="U16" s="182">
        <v>802</v>
      </c>
      <c r="V16" s="179">
        <v>2.91636363636364</v>
      </c>
      <c r="W16" s="183">
        <v>4516</v>
      </c>
      <c r="X16" s="182">
        <v>8084</v>
      </c>
      <c r="Y16" s="179">
        <v>1.79007971656333</v>
      </c>
      <c r="Z16" s="183">
        <v>12142</v>
      </c>
      <c r="AA16" s="182">
        <v>27266</v>
      </c>
      <c r="AB16" s="179">
        <v>2.2455938066216401</v>
      </c>
      <c r="AC16" s="183">
        <v>4765</v>
      </c>
      <c r="AD16" s="182">
        <v>7583</v>
      </c>
      <c r="AE16" s="179">
        <v>1.5913955928646399</v>
      </c>
      <c r="AF16" s="183">
        <v>3306</v>
      </c>
      <c r="AG16" s="182">
        <v>4023</v>
      </c>
      <c r="AH16" s="179">
        <v>1.21687840290381</v>
      </c>
      <c r="AI16" s="183">
        <v>124</v>
      </c>
      <c r="AJ16" s="182">
        <v>264</v>
      </c>
      <c r="AK16" s="179">
        <v>2.12903225806452</v>
      </c>
      <c r="AL16" s="183">
        <v>7647</v>
      </c>
      <c r="AM16" s="182">
        <v>9645</v>
      </c>
      <c r="AN16" s="179">
        <v>1.2612789329148699</v>
      </c>
      <c r="AO16" s="43">
        <f t="shared" si="0"/>
        <v>109841</v>
      </c>
      <c r="AP16" s="44">
        <f t="shared" si="0"/>
        <v>171809</v>
      </c>
      <c r="AQ16" s="31">
        <f t="shared" si="1"/>
        <v>1.5641609235167195</v>
      </c>
    </row>
    <row r="17" spans="1:43" s="158" customFormat="1" x14ac:dyDescent="0.2">
      <c r="A17" s="6" t="s">
        <v>15</v>
      </c>
      <c r="B17" s="22">
        <v>5380</v>
      </c>
      <c r="C17" s="4">
        <v>25767</v>
      </c>
      <c r="D17" s="23">
        <v>4.7894052044609703</v>
      </c>
      <c r="E17" s="177">
        <v>831</v>
      </c>
      <c r="F17" s="178">
        <v>1781</v>
      </c>
      <c r="G17" s="179">
        <v>2.1432009626955502</v>
      </c>
      <c r="H17" s="180">
        <v>5923</v>
      </c>
      <c r="I17" s="181">
        <v>10027</v>
      </c>
      <c r="J17" s="179">
        <v>1.69289211548202</v>
      </c>
      <c r="K17" s="180">
        <v>3725</v>
      </c>
      <c r="L17" s="182">
        <v>8015</v>
      </c>
      <c r="M17" s="179">
        <v>2.1516778523489899</v>
      </c>
      <c r="N17" s="183">
        <v>3020</v>
      </c>
      <c r="O17" s="182">
        <v>5174</v>
      </c>
      <c r="P17" s="179">
        <v>1.7132450331125799</v>
      </c>
      <c r="Q17" s="183">
        <v>4430</v>
      </c>
      <c r="R17" s="182">
        <v>14033</v>
      </c>
      <c r="S17" s="179">
        <v>3.1677200902934501</v>
      </c>
      <c r="T17" s="183">
        <v>580</v>
      </c>
      <c r="U17" s="182">
        <v>1183</v>
      </c>
      <c r="V17" s="179">
        <v>2.0396551724137901</v>
      </c>
      <c r="W17" s="183">
        <v>6694</v>
      </c>
      <c r="X17" s="182">
        <v>21682</v>
      </c>
      <c r="Y17" s="179">
        <v>3.2390200179264999</v>
      </c>
      <c r="Z17" s="183">
        <v>7209</v>
      </c>
      <c r="AA17" s="182">
        <v>12636</v>
      </c>
      <c r="AB17" s="179">
        <v>1.7528089887640499</v>
      </c>
      <c r="AC17" s="183">
        <v>12104</v>
      </c>
      <c r="AD17" s="182">
        <v>57802</v>
      </c>
      <c r="AE17" s="179">
        <v>4.7754461335095799</v>
      </c>
      <c r="AF17" s="183">
        <v>1290</v>
      </c>
      <c r="AG17" s="182">
        <v>2074</v>
      </c>
      <c r="AH17" s="179">
        <v>1.6077519379845</v>
      </c>
      <c r="AI17" s="183">
        <v>943</v>
      </c>
      <c r="AJ17" s="182">
        <v>1670</v>
      </c>
      <c r="AK17" s="179">
        <v>1.7709437963944901</v>
      </c>
      <c r="AL17" s="183">
        <v>1094</v>
      </c>
      <c r="AM17" s="182">
        <v>1698</v>
      </c>
      <c r="AN17" s="179">
        <v>1.55210237659963</v>
      </c>
      <c r="AO17" s="43">
        <f t="shared" si="0"/>
        <v>53223</v>
      </c>
      <c r="AP17" s="44">
        <f t="shared" si="0"/>
        <v>163542</v>
      </c>
      <c r="AQ17" s="31">
        <f t="shared" si="1"/>
        <v>3.0727692914717322</v>
      </c>
    </row>
    <row r="18" spans="1:43" s="158" customFormat="1" x14ac:dyDescent="0.2">
      <c r="A18" s="6" t="s">
        <v>30</v>
      </c>
      <c r="B18" s="22">
        <v>7835</v>
      </c>
      <c r="C18" s="4">
        <v>23459</v>
      </c>
      <c r="D18" s="23">
        <v>2.99412890874282</v>
      </c>
      <c r="E18" s="177">
        <v>285</v>
      </c>
      <c r="F18" s="178">
        <v>987</v>
      </c>
      <c r="G18" s="179">
        <v>3.46315789473684</v>
      </c>
      <c r="H18" s="180">
        <v>16087</v>
      </c>
      <c r="I18" s="181">
        <v>34477</v>
      </c>
      <c r="J18" s="179">
        <v>2.14315907254305</v>
      </c>
      <c r="K18" s="180">
        <v>5379</v>
      </c>
      <c r="L18" s="182">
        <v>11818</v>
      </c>
      <c r="M18" s="179">
        <v>2.1970626510503801</v>
      </c>
      <c r="N18" s="183">
        <v>1026</v>
      </c>
      <c r="O18" s="182">
        <v>2421</v>
      </c>
      <c r="P18" s="179">
        <v>2.3596491228070202</v>
      </c>
      <c r="Q18" s="183">
        <v>8637</v>
      </c>
      <c r="R18" s="182">
        <v>20530</v>
      </c>
      <c r="S18" s="179">
        <v>2.3769827486395698</v>
      </c>
      <c r="T18" s="183">
        <v>85</v>
      </c>
      <c r="U18" s="182">
        <v>292</v>
      </c>
      <c r="V18" s="179">
        <v>3.4352941176470599</v>
      </c>
      <c r="W18" s="183">
        <v>2198</v>
      </c>
      <c r="X18" s="182">
        <v>5562</v>
      </c>
      <c r="Y18" s="179">
        <v>2.5304822565969101</v>
      </c>
      <c r="Z18" s="183">
        <v>16312</v>
      </c>
      <c r="AA18" s="182">
        <v>29649</v>
      </c>
      <c r="AB18" s="179">
        <v>1.81761893084846</v>
      </c>
      <c r="AC18" s="183">
        <v>6107</v>
      </c>
      <c r="AD18" s="182">
        <v>16932</v>
      </c>
      <c r="AE18" s="179">
        <v>2.7725560831832299</v>
      </c>
      <c r="AF18" s="183">
        <v>1555</v>
      </c>
      <c r="AG18" s="182">
        <v>2804</v>
      </c>
      <c r="AH18" s="179">
        <v>1.8032154340836</v>
      </c>
      <c r="AI18" s="183">
        <v>204</v>
      </c>
      <c r="AJ18" s="182">
        <v>302</v>
      </c>
      <c r="AK18" s="179">
        <v>1.4803921568627501</v>
      </c>
      <c r="AL18" s="183">
        <v>141</v>
      </c>
      <c r="AM18" s="182">
        <v>358</v>
      </c>
      <c r="AN18" s="179">
        <v>2.5390070921985801</v>
      </c>
      <c r="AO18" s="43">
        <f t="shared" si="0"/>
        <v>65851</v>
      </c>
      <c r="AP18" s="44">
        <f t="shared" si="0"/>
        <v>149591</v>
      </c>
      <c r="AQ18" s="31">
        <f t="shared" si="1"/>
        <v>2.2716587447419174</v>
      </c>
    </row>
    <row r="19" spans="1:43" s="158" customFormat="1" x14ac:dyDescent="0.2">
      <c r="A19" s="6" t="s">
        <v>21</v>
      </c>
      <c r="B19" s="22">
        <v>1940</v>
      </c>
      <c r="C19" s="4">
        <v>4728</v>
      </c>
      <c r="D19" s="23">
        <v>2.4371134020618599</v>
      </c>
      <c r="E19" s="177">
        <v>367</v>
      </c>
      <c r="F19" s="178">
        <v>1591</v>
      </c>
      <c r="G19" s="179">
        <v>4.3351498637602202</v>
      </c>
      <c r="H19" s="180">
        <v>21457</v>
      </c>
      <c r="I19" s="181">
        <v>44910</v>
      </c>
      <c r="J19" s="179">
        <v>2.0930232558139501</v>
      </c>
      <c r="K19" s="180">
        <v>9248</v>
      </c>
      <c r="L19" s="182">
        <v>21220</v>
      </c>
      <c r="M19" s="179">
        <v>2.2945501730103799</v>
      </c>
      <c r="N19" s="183">
        <v>1950</v>
      </c>
      <c r="O19" s="182">
        <v>6301</v>
      </c>
      <c r="P19" s="179">
        <v>3.2312820512820499</v>
      </c>
      <c r="Q19" s="183">
        <v>10976</v>
      </c>
      <c r="R19" s="182">
        <v>27728</v>
      </c>
      <c r="S19" s="179">
        <v>2.52623906705539</v>
      </c>
      <c r="T19" s="183">
        <v>117</v>
      </c>
      <c r="U19" s="182">
        <v>440</v>
      </c>
      <c r="V19" s="179">
        <v>3.7606837606837602</v>
      </c>
      <c r="W19" s="183">
        <v>2477</v>
      </c>
      <c r="X19" s="182">
        <v>6222</v>
      </c>
      <c r="Y19" s="179">
        <v>2.5119095680258399</v>
      </c>
      <c r="Z19" s="183">
        <v>4574</v>
      </c>
      <c r="AA19" s="182">
        <v>11086</v>
      </c>
      <c r="AB19" s="179">
        <v>2.4236991692173202</v>
      </c>
      <c r="AC19" s="183">
        <v>2805</v>
      </c>
      <c r="AD19" s="182">
        <v>5693</v>
      </c>
      <c r="AE19" s="179">
        <v>2.0295900178253099</v>
      </c>
      <c r="AF19" s="183">
        <v>1282</v>
      </c>
      <c r="AG19" s="182">
        <v>1983</v>
      </c>
      <c r="AH19" s="179">
        <v>1.54680187207488</v>
      </c>
      <c r="AI19" s="183">
        <v>67</v>
      </c>
      <c r="AJ19" s="182">
        <v>160</v>
      </c>
      <c r="AK19" s="179">
        <v>2.3880597014925402</v>
      </c>
      <c r="AL19" s="183">
        <v>3124</v>
      </c>
      <c r="AM19" s="182">
        <v>7064</v>
      </c>
      <c r="AN19" s="179">
        <v>2.2612035851472498</v>
      </c>
      <c r="AO19" s="43">
        <f t="shared" si="0"/>
        <v>60384</v>
      </c>
      <c r="AP19" s="44">
        <f t="shared" si="0"/>
        <v>139126</v>
      </c>
      <c r="AQ19" s="31">
        <f t="shared" si="1"/>
        <v>2.3040209326974033</v>
      </c>
    </row>
    <row r="20" spans="1:43" s="158" customFormat="1" x14ac:dyDescent="0.2">
      <c r="A20" s="6" t="s">
        <v>17</v>
      </c>
      <c r="B20" s="22">
        <v>3214</v>
      </c>
      <c r="C20" s="4">
        <v>8477</v>
      </c>
      <c r="D20" s="23">
        <v>2.63752333540759</v>
      </c>
      <c r="E20" s="177">
        <v>1059</v>
      </c>
      <c r="F20" s="178">
        <v>2496</v>
      </c>
      <c r="G20" s="179">
        <v>2.35694050991501</v>
      </c>
      <c r="H20" s="180">
        <v>15630</v>
      </c>
      <c r="I20" s="181">
        <v>29785</v>
      </c>
      <c r="J20" s="179">
        <v>1.90563019833653</v>
      </c>
      <c r="K20" s="180">
        <v>3875</v>
      </c>
      <c r="L20" s="182">
        <v>6937</v>
      </c>
      <c r="M20" s="179">
        <v>1.7901935483871001</v>
      </c>
      <c r="N20" s="183">
        <v>5551</v>
      </c>
      <c r="O20" s="182">
        <v>11595</v>
      </c>
      <c r="P20" s="179">
        <v>2.0888128265177399</v>
      </c>
      <c r="Q20" s="183">
        <v>6318</v>
      </c>
      <c r="R20" s="182">
        <v>14351</v>
      </c>
      <c r="S20" s="179">
        <v>2.2714466603355499</v>
      </c>
      <c r="T20" s="183">
        <v>511</v>
      </c>
      <c r="U20" s="182">
        <v>1255</v>
      </c>
      <c r="V20" s="179">
        <v>2.4559686888454002</v>
      </c>
      <c r="W20" s="183">
        <v>5132</v>
      </c>
      <c r="X20" s="182">
        <v>11134</v>
      </c>
      <c r="Y20" s="179">
        <v>2.1695245518316399</v>
      </c>
      <c r="Z20" s="183">
        <v>17375</v>
      </c>
      <c r="AA20" s="182">
        <v>31166</v>
      </c>
      <c r="AB20" s="179">
        <v>1.79372661870504</v>
      </c>
      <c r="AC20" s="183">
        <v>5097</v>
      </c>
      <c r="AD20" s="182">
        <v>13697</v>
      </c>
      <c r="AE20" s="179">
        <v>2.6872670198155801</v>
      </c>
      <c r="AF20" s="183">
        <v>1524</v>
      </c>
      <c r="AG20" s="182">
        <v>3186</v>
      </c>
      <c r="AH20" s="179">
        <v>2.0905511811023598</v>
      </c>
      <c r="AI20" s="183">
        <v>796</v>
      </c>
      <c r="AJ20" s="182">
        <v>1617</v>
      </c>
      <c r="AK20" s="179">
        <v>2.0314070351758802</v>
      </c>
      <c r="AL20" s="183">
        <v>1095</v>
      </c>
      <c r="AM20" s="182">
        <v>2766</v>
      </c>
      <c r="AN20" s="179">
        <v>2.52602739726027</v>
      </c>
      <c r="AO20" s="43">
        <f t="shared" si="0"/>
        <v>67177</v>
      </c>
      <c r="AP20" s="44">
        <f t="shared" si="0"/>
        <v>138462</v>
      </c>
      <c r="AQ20" s="31">
        <f t="shared" si="1"/>
        <v>2.061151882340682</v>
      </c>
    </row>
    <row r="21" spans="1:43" s="158" customFormat="1" x14ac:dyDescent="0.2">
      <c r="A21" s="6" t="s">
        <v>75</v>
      </c>
      <c r="B21" s="22">
        <v>3815</v>
      </c>
      <c r="C21" s="4">
        <v>10983</v>
      </c>
      <c r="D21" s="23">
        <v>2.8788990825688101</v>
      </c>
      <c r="E21" s="177">
        <v>252</v>
      </c>
      <c r="F21" s="178">
        <v>523</v>
      </c>
      <c r="G21" s="179">
        <v>2.07539682539683</v>
      </c>
      <c r="H21" s="180">
        <v>12749</v>
      </c>
      <c r="I21" s="181">
        <v>24415</v>
      </c>
      <c r="J21" s="179">
        <v>1.9150521609538</v>
      </c>
      <c r="K21" s="180">
        <v>5829</v>
      </c>
      <c r="L21" s="182">
        <v>12315</v>
      </c>
      <c r="M21" s="179">
        <v>2.1127123005661299</v>
      </c>
      <c r="N21" s="183">
        <v>1146</v>
      </c>
      <c r="O21" s="182">
        <v>2645</v>
      </c>
      <c r="P21" s="179">
        <v>2.3080279232111698</v>
      </c>
      <c r="Q21" s="183">
        <v>6119</v>
      </c>
      <c r="R21" s="182">
        <v>15615</v>
      </c>
      <c r="S21" s="179">
        <v>2.5518875633273401</v>
      </c>
      <c r="T21" s="183">
        <v>76</v>
      </c>
      <c r="U21" s="182">
        <v>208</v>
      </c>
      <c r="V21" s="179">
        <v>2.7368421052631602</v>
      </c>
      <c r="W21" s="183">
        <v>1479</v>
      </c>
      <c r="X21" s="182">
        <v>3481</v>
      </c>
      <c r="Y21" s="179">
        <v>2.3536173089925598</v>
      </c>
      <c r="Z21" s="183">
        <v>7507</v>
      </c>
      <c r="AA21" s="182">
        <v>13667</v>
      </c>
      <c r="AB21" s="179">
        <v>1.820567470361</v>
      </c>
      <c r="AC21" s="183">
        <v>5394</v>
      </c>
      <c r="AD21" s="182">
        <v>17919</v>
      </c>
      <c r="AE21" s="179">
        <v>3.3220244716351499</v>
      </c>
      <c r="AF21" s="183">
        <v>655</v>
      </c>
      <c r="AG21" s="182">
        <v>1325</v>
      </c>
      <c r="AH21" s="179">
        <v>2.0229007633587801</v>
      </c>
      <c r="AI21" s="183">
        <v>53</v>
      </c>
      <c r="AJ21" s="182">
        <v>146</v>
      </c>
      <c r="AK21" s="179">
        <v>2.7547169811320802</v>
      </c>
      <c r="AL21" s="183">
        <v>151</v>
      </c>
      <c r="AM21" s="182">
        <v>453</v>
      </c>
      <c r="AN21" s="179">
        <v>3</v>
      </c>
      <c r="AO21" s="43">
        <f t="shared" si="0"/>
        <v>45225</v>
      </c>
      <c r="AP21" s="44">
        <f t="shared" si="0"/>
        <v>103695</v>
      </c>
      <c r="AQ21" s="31">
        <f t="shared" si="1"/>
        <v>2.2928689883913767</v>
      </c>
    </row>
    <row r="22" spans="1:43" s="158" customFormat="1" x14ac:dyDescent="0.2">
      <c r="A22" s="6" t="s">
        <v>18</v>
      </c>
      <c r="B22" s="22">
        <v>5842</v>
      </c>
      <c r="C22" s="4">
        <v>17493</v>
      </c>
      <c r="D22" s="23">
        <v>2.9943512495720599</v>
      </c>
      <c r="E22" s="177">
        <v>3988</v>
      </c>
      <c r="F22" s="178">
        <v>7878</v>
      </c>
      <c r="G22" s="179">
        <v>1.97542627883651</v>
      </c>
      <c r="H22" s="180">
        <v>16001</v>
      </c>
      <c r="I22" s="181">
        <v>28625</v>
      </c>
      <c r="J22" s="179">
        <v>1.78895069058184</v>
      </c>
      <c r="K22" s="180">
        <v>3549</v>
      </c>
      <c r="L22" s="182">
        <v>7741</v>
      </c>
      <c r="M22" s="179">
        <v>2.1811777965624102</v>
      </c>
      <c r="N22" s="183">
        <v>3078</v>
      </c>
      <c r="O22" s="182">
        <v>6233</v>
      </c>
      <c r="P22" s="179">
        <v>2.0250162443144899</v>
      </c>
      <c r="Q22" s="183">
        <v>3669</v>
      </c>
      <c r="R22" s="182">
        <v>7794</v>
      </c>
      <c r="S22" s="179">
        <v>2.1242845461978699</v>
      </c>
      <c r="T22" s="183">
        <v>455</v>
      </c>
      <c r="U22" s="182">
        <v>881</v>
      </c>
      <c r="V22" s="179">
        <v>1.93626373626374</v>
      </c>
      <c r="W22" s="183">
        <v>1537</v>
      </c>
      <c r="X22" s="182">
        <v>3269</v>
      </c>
      <c r="Y22" s="179">
        <v>2.12687052700065</v>
      </c>
      <c r="Z22" s="183">
        <v>2321</v>
      </c>
      <c r="AA22" s="182">
        <v>4319</v>
      </c>
      <c r="AB22" s="179">
        <v>1.8608358466178401</v>
      </c>
      <c r="AC22" s="183">
        <v>2326</v>
      </c>
      <c r="AD22" s="182">
        <v>6185</v>
      </c>
      <c r="AE22" s="179">
        <v>2.6590713671539099</v>
      </c>
      <c r="AF22" s="183">
        <v>1179</v>
      </c>
      <c r="AG22" s="182">
        <v>2391</v>
      </c>
      <c r="AH22" s="179">
        <v>2.02798982188295</v>
      </c>
      <c r="AI22" s="183">
        <v>415</v>
      </c>
      <c r="AJ22" s="182">
        <v>812</v>
      </c>
      <c r="AK22" s="179">
        <v>1.9566265060240999</v>
      </c>
      <c r="AL22" s="183">
        <v>2673</v>
      </c>
      <c r="AM22" s="182">
        <v>5882</v>
      </c>
      <c r="AN22" s="179">
        <v>2.2005237560793098</v>
      </c>
      <c r="AO22" s="43">
        <f t="shared" si="0"/>
        <v>47033</v>
      </c>
      <c r="AP22" s="44">
        <f t="shared" si="0"/>
        <v>99503</v>
      </c>
      <c r="AQ22" s="31">
        <f t="shared" si="1"/>
        <v>2.1155996853273233</v>
      </c>
    </row>
    <row r="23" spans="1:43" s="158" customFormat="1" x14ac:dyDescent="0.2">
      <c r="A23" s="6" t="s">
        <v>24</v>
      </c>
      <c r="B23" s="22">
        <v>2193</v>
      </c>
      <c r="C23" s="4">
        <v>9056</v>
      </c>
      <c r="D23" s="23">
        <v>4.1295029639762904</v>
      </c>
      <c r="E23" s="177">
        <v>353</v>
      </c>
      <c r="F23" s="178">
        <v>885</v>
      </c>
      <c r="G23" s="179">
        <v>2.5070821529745002</v>
      </c>
      <c r="H23" s="180">
        <v>11273</v>
      </c>
      <c r="I23" s="181">
        <v>19753</v>
      </c>
      <c r="J23" s="179">
        <v>1.7522398651645501</v>
      </c>
      <c r="K23" s="180">
        <v>2398</v>
      </c>
      <c r="L23" s="182">
        <v>5515</v>
      </c>
      <c r="M23" s="179">
        <v>2.2998331943286101</v>
      </c>
      <c r="N23" s="183">
        <v>1382</v>
      </c>
      <c r="O23" s="182">
        <v>3583</v>
      </c>
      <c r="P23" s="179">
        <v>2.5926193921852398</v>
      </c>
      <c r="Q23" s="183">
        <v>3287</v>
      </c>
      <c r="R23" s="182">
        <v>7492</v>
      </c>
      <c r="S23" s="179">
        <v>2.2792820200791</v>
      </c>
      <c r="T23" s="183">
        <v>178</v>
      </c>
      <c r="U23" s="182">
        <v>428</v>
      </c>
      <c r="V23" s="179">
        <v>2.4044943820224698</v>
      </c>
      <c r="W23" s="183">
        <v>1788</v>
      </c>
      <c r="X23" s="182">
        <v>4571</v>
      </c>
      <c r="Y23" s="179">
        <v>2.55648769574944</v>
      </c>
      <c r="Z23" s="183">
        <v>8609</v>
      </c>
      <c r="AA23" s="182">
        <v>16323</v>
      </c>
      <c r="AB23" s="179">
        <v>1.8960390289232201</v>
      </c>
      <c r="AC23" s="183">
        <v>3789</v>
      </c>
      <c r="AD23" s="182">
        <v>14079</v>
      </c>
      <c r="AE23" s="179">
        <v>3.7157561361836899</v>
      </c>
      <c r="AF23" s="183">
        <v>545</v>
      </c>
      <c r="AG23" s="182">
        <v>1065</v>
      </c>
      <c r="AH23" s="179">
        <v>1.9541284403669701</v>
      </c>
      <c r="AI23" s="183">
        <v>130</v>
      </c>
      <c r="AJ23" s="182">
        <v>252</v>
      </c>
      <c r="AK23" s="179">
        <v>1.93846153846154</v>
      </c>
      <c r="AL23" s="183">
        <v>283</v>
      </c>
      <c r="AM23" s="182">
        <v>596</v>
      </c>
      <c r="AN23" s="179">
        <v>2.1060070671378099</v>
      </c>
      <c r="AO23" s="43">
        <f t="shared" si="0"/>
        <v>36208</v>
      </c>
      <c r="AP23" s="44">
        <f t="shared" si="0"/>
        <v>83598</v>
      </c>
      <c r="AQ23" s="31">
        <f t="shared" si="1"/>
        <v>2.3088267786124614</v>
      </c>
    </row>
    <row r="24" spans="1:43" s="158" customFormat="1" x14ac:dyDescent="0.2">
      <c r="A24" s="6" t="s">
        <v>124</v>
      </c>
      <c r="B24" s="22">
        <v>500</v>
      </c>
      <c r="C24" s="4">
        <v>1785</v>
      </c>
      <c r="D24" s="23">
        <v>3.57</v>
      </c>
      <c r="E24" s="177">
        <v>132</v>
      </c>
      <c r="F24" s="178">
        <v>249</v>
      </c>
      <c r="G24" s="179">
        <v>1.88636363636364</v>
      </c>
      <c r="H24" s="180">
        <v>5386</v>
      </c>
      <c r="I24" s="181">
        <v>8249</v>
      </c>
      <c r="J24" s="179">
        <v>1.5315633122911301</v>
      </c>
      <c r="K24" s="180">
        <v>5773</v>
      </c>
      <c r="L24" s="182">
        <v>7563</v>
      </c>
      <c r="M24" s="179">
        <v>1.3100640914602499</v>
      </c>
      <c r="N24" s="183">
        <v>858</v>
      </c>
      <c r="O24" s="182">
        <v>1536</v>
      </c>
      <c r="P24" s="179">
        <v>1.79020979020979</v>
      </c>
      <c r="Q24" s="183">
        <v>32259</v>
      </c>
      <c r="R24" s="182">
        <v>50306</v>
      </c>
      <c r="S24" s="179">
        <v>1.55944077621749</v>
      </c>
      <c r="T24" s="183">
        <v>33</v>
      </c>
      <c r="U24" s="182">
        <v>80</v>
      </c>
      <c r="V24" s="179">
        <v>2.4242424242424199</v>
      </c>
      <c r="W24" s="183">
        <v>722</v>
      </c>
      <c r="X24" s="182">
        <v>1470</v>
      </c>
      <c r="Y24" s="179">
        <v>2.0360110803324099</v>
      </c>
      <c r="Z24" s="183">
        <v>2117</v>
      </c>
      <c r="AA24" s="182">
        <v>5311</v>
      </c>
      <c r="AB24" s="179">
        <v>2.5087387812942801</v>
      </c>
      <c r="AC24" s="183">
        <v>3284</v>
      </c>
      <c r="AD24" s="182">
        <v>4322</v>
      </c>
      <c r="AE24" s="179">
        <v>1.31607795371498</v>
      </c>
      <c r="AF24" s="183">
        <v>273</v>
      </c>
      <c r="AG24" s="182">
        <v>436</v>
      </c>
      <c r="AH24" s="179">
        <v>1.5970695970696001</v>
      </c>
      <c r="AI24" s="183">
        <v>44</v>
      </c>
      <c r="AJ24" s="182">
        <v>251</v>
      </c>
      <c r="AK24" s="179">
        <v>5.7045454545454497</v>
      </c>
      <c r="AL24" s="183">
        <v>1570</v>
      </c>
      <c r="AM24" s="182">
        <v>1839</v>
      </c>
      <c r="AN24" s="179">
        <v>1.17133757961783</v>
      </c>
      <c r="AO24" s="43">
        <f t="shared" si="0"/>
        <v>52951</v>
      </c>
      <c r="AP24" s="44">
        <f t="shared" si="0"/>
        <v>83397</v>
      </c>
      <c r="AQ24" s="31">
        <f t="shared" si="1"/>
        <v>1.5749844195577043</v>
      </c>
    </row>
    <row r="25" spans="1:43" s="158" customFormat="1" x14ac:dyDescent="0.2">
      <c r="A25" s="6" t="s">
        <v>34</v>
      </c>
      <c r="B25" s="22">
        <v>4142</v>
      </c>
      <c r="C25" s="4">
        <v>18010</v>
      </c>
      <c r="D25" s="23">
        <v>4.3481409946885599</v>
      </c>
      <c r="E25" s="177">
        <v>866</v>
      </c>
      <c r="F25" s="178">
        <v>3011</v>
      </c>
      <c r="G25" s="179">
        <v>3.4769053117782902</v>
      </c>
      <c r="H25" s="183">
        <v>6690</v>
      </c>
      <c r="I25" s="182">
        <v>15038</v>
      </c>
      <c r="J25" s="179">
        <v>2.2478325859491801</v>
      </c>
      <c r="K25" s="180">
        <v>1660</v>
      </c>
      <c r="L25" s="182">
        <v>4177</v>
      </c>
      <c r="M25" s="179">
        <v>2.51626506024096</v>
      </c>
      <c r="N25" s="183">
        <v>2078</v>
      </c>
      <c r="O25" s="182">
        <v>5220</v>
      </c>
      <c r="P25" s="179">
        <v>2.5120307988450401</v>
      </c>
      <c r="Q25" s="183">
        <v>2028</v>
      </c>
      <c r="R25" s="182">
        <v>5937</v>
      </c>
      <c r="S25" s="179">
        <v>2.9275147928994101</v>
      </c>
      <c r="T25" s="183">
        <v>241</v>
      </c>
      <c r="U25" s="182">
        <v>760</v>
      </c>
      <c r="V25" s="179">
        <v>3.1535269709543599</v>
      </c>
      <c r="W25" s="183">
        <v>1409</v>
      </c>
      <c r="X25" s="182">
        <v>3587</v>
      </c>
      <c r="Y25" s="179">
        <v>2.5457771469127</v>
      </c>
      <c r="Z25" s="183">
        <v>2780</v>
      </c>
      <c r="AA25" s="182">
        <v>5332</v>
      </c>
      <c r="AB25" s="179">
        <v>1.9179856115107901</v>
      </c>
      <c r="AC25" s="183">
        <v>1705</v>
      </c>
      <c r="AD25" s="182">
        <v>6024</v>
      </c>
      <c r="AE25" s="179">
        <v>3.53313782991202</v>
      </c>
      <c r="AF25" s="183">
        <v>967</v>
      </c>
      <c r="AG25" s="182">
        <v>1637</v>
      </c>
      <c r="AH25" s="179">
        <v>1.6928645294725999</v>
      </c>
      <c r="AI25" s="183">
        <v>173</v>
      </c>
      <c r="AJ25" s="182">
        <v>339</v>
      </c>
      <c r="AK25" s="179">
        <v>1.95953757225434</v>
      </c>
      <c r="AL25" s="183">
        <v>1059</v>
      </c>
      <c r="AM25" s="182">
        <v>6744</v>
      </c>
      <c r="AN25" s="179">
        <v>6.3682719546742197</v>
      </c>
      <c r="AO25" s="43">
        <f t="shared" si="0"/>
        <v>25798</v>
      </c>
      <c r="AP25" s="44">
        <f t="shared" si="0"/>
        <v>75816</v>
      </c>
      <c r="AQ25" s="31">
        <f t="shared" si="1"/>
        <v>2.9388324676331496</v>
      </c>
    </row>
    <row r="26" spans="1:43" s="158" customFormat="1" x14ac:dyDescent="0.2">
      <c r="A26" s="6" t="s">
        <v>37</v>
      </c>
      <c r="B26" s="22">
        <v>3168</v>
      </c>
      <c r="C26" s="4">
        <v>9753</v>
      </c>
      <c r="D26" s="23">
        <v>3.0785984848484902</v>
      </c>
      <c r="E26" s="177">
        <v>352</v>
      </c>
      <c r="F26" s="178">
        <v>753</v>
      </c>
      <c r="G26" s="179">
        <v>2.1392045454545499</v>
      </c>
      <c r="H26" s="180">
        <v>10761</v>
      </c>
      <c r="I26" s="181">
        <v>21204</v>
      </c>
      <c r="J26" s="179">
        <v>1.9704488430443301</v>
      </c>
      <c r="K26" s="180">
        <v>1883</v>
      </c>
      <c r="L26" s="182">
        <v>3223</v>
      </c>
      <c r="M26" s="179">
        <v>1.71163037705789</v>
      </c>
      <c r="N26" s="183">
        <v>4644</v>
      </c>
      <c r="O26" s="182">
        <v>8645</v>
      </c>
      <c r="P26" s="179">
        <v>1.86154177433247</v>
      </c>
      <c r="Q26" s="183">
        <v>3284</v>
      </c>
      <c r="R26" s="182">
        <v>6795</v>
      </c>
      <c r="S26" s="179">
        <v>2.0691230207064599</v>
      </c>
      <c r="T26" s="183">
        <v>132</v>
      </c>
      <c r="U26" s="182">
        <v>414</v>
      </c>
      <c r="V26" s="179">
        <v>3.1363636363636398</v>
      </c>
      <c r="W26" s="183">
        <v>1303</v>
      </c>
      <c r="X26" s="182">
        <v>3365</v>
      </c>
      <c r="Y26" s="179">
        <v>2.5825019186492701</v>
      </c>
      <c r="Z26" s="183">
        <v>5186</v>
      </c>
      <c r="AA26" s="182">
        <v>10010</v>
      </c>
      <c r="AB26" s="179">
        <v>1.9301966833783299</v>
      </c>
      <c r="AC26" s="183">
        <v>1288</v>
      </c>
      <c r="AD26" s="182">
        <v>5009</v>
      </c>
      <c r="AE26" s="179">
        <v>3.8889751552795002</v>
      </c>
      <c r="AF26" s="183">
        <v>672</v>
      </c>
      <c r="AG26" s="182">
        <v>1060</v>
      </c>
      <c r="AH26" s="179">
        <v>1.5773809523809501</v>
      </c>
      <c r="AI26" s="183">
        <v>116</v>
      </c>
      <c r="AJ26" s="182">
        <v>166</v>
      </c>
      <c r="AK26" s="179">
        <v>1.4310344827586201</v>
      </c>
      <c r="AL26" s="183">
        <v>752</v>
      </c>
      <c r="AM26" s="182">
        <v>1500</v>
      </c>
      <c r="AN26" s="179">
        <v>1.9946808510638301</v>
      </c>
      <c r="AO26" s="43">
        <f t="shared" si="0"/>
        <v>33541</v>
      </c>
      <c r="AP26" s="44">
        <f t="shared" si="0"/>
        <v>71897</v>
      </c>
      <c r="AQ26" s="31">
        <f t="shared" si="1"/>
        <v>2.1435556483110223</v>
      </c>
    </row>
    <row r="27" spans="1:43" s="158" customFormat="1" x14ac:dyDescent="0.2">
      <c r="A27" s="6" t="s">
        <v>125</v>
      </c>
      <c r="B27" s="22">
        <v>1766</v>
      </c>
      <c r="C27" s="4">
        <v>6392</v>
      </c>
      <c r="D27" s="23">
        <v>3.6194790486976198</v>
      </c>
      <c r="E27" s="177">
        <v>216</v>
      </c>
      <c r="F27" s="178">
        <v>638</v>
      </c>
      <c r="G27" s="179">
        <v>2.9537037037037002</v>
      </c>
      <c r="H27" s="180">
        <v>10130</v>
      </c>
      <c r="I27" s="181">
        <v>17939</v>
      </c>
      <c r="J27" s="179">
        <v>1.77087857847976</v>
      </c>
      <c r="K27" s="180">
        <v>1927</v>
      </c>
      <c r="L27" s="182">
        <v>5916</v>
      </c>
      <c r="M27" s="179">
        <v>3.07005708354956</v>
      </c>
      <c r="N27" s="183">
        <v>637</v>
      </c>
      <c r="O27" s="182">
        <v>1731</v>
      </c>
      <c r="P27" s="179">
        <v>2.7174254317111499</v>
      </c>
      <c r="Q27" s="183">
        <v>3755</v>
      </c>
      <c r="R27" s="182">
        <v>9378</v>
      </c>
      <c r="S27" s="179">
        <v>2.49747003994674</v>
      </c>
      <c r="T27" s="183">
        <v>55</v>
      </c>
      <c r="U27" s="182">
        <v>141</v>
      </c>
      <c r="V27" s="179">
        <v>2.5636363636363599</v>
      </c>
      <c r="W27" s="183">
        <v>1269</v>
      </c>
      <c r="X27" s="182">
        <v>3805</v>
      </c>
      <c r="Y27" s="179">
        <v>2.9984239558707602</v>
      </c>
      <c r="Z27" s="183">
        <v>6798</v>
      </c>
      <c r="AA27" s="182">
        <v>13663</v>
      </c>
      <c r="AB27" s="179">
        <v>2.0098558399529298</v>
      </c>
      <c r="AC27" s="183">
        <v>1836</v>
      </c>
      <c r="AD27" s="182">
        <v>7296</v>
      </c>
      <c r="AE27" s="179">
        <v>3.97385620915033</v>
      </c>
      <c r="AF27" s="183">
        <v>638</v>
      </c>
      <c r="AG27" s="182">
        <v>1373</v>
      </c>
      <c r="AH27" s="179">
        <v>2.1520376175548601</v>
      </c>
      <c r="AI27" s="183">
        <v>38</v>
      </c>
      <c r="AJ27" s="182">
        <v>70</v>
      </c>
      <c r="AK27" s="179">
        <v>1.84210526315789</v>
      </c>
      <c r="AL27" s="183">
        <v>122</v>
      </c>
      <c r="AM27" s="182">
        <v>250</v>
      </c>
      <c r="AN27" s="179">
        <v>2.0491803278688501</v>
      </c>
      <c r="AO27" s="43">
        <f t="shared" si="0"/>
        <v>29187</v>
      </c>
      <c r="AP27" s="44">
        <f t="shared" si="0"/>
        <v>68592</v>
      </c>
      <c r="AQ27" s="31">
        <f t="shared" si="1"/>
        <v>2.350087367663686</v>
      </c>
    </row>
    <row r="28" spans="1:43" s="158" customFormat="1" x14ac:dyDescent="0.2">
      <c r="A28" s="6" t="s">
        <v>2</v>
      </c>
      <c r="B28" s="22">
        <v>2256</v>
      </c>
      <c r="C28" s="4">
        <v>4910</v>
      </c>
      <c r="D28" s="23">
        <v>2.17641843971631</v>
      </c>
      <c r="E28" s="177">
        <v>486</v>
      </c>
      <c r="F28" s="178">
        <v>1102</v>
      </c>
      <c r="G28" s="179">
        <v>2.2674897119341599</v>
      </c>
      <c r="H28" s="180">
        <v>6529</v>
      </c>
      <c r="I28" s="181">
        <v>13662</v>
      </c>
      <c r="J28" s="179">
        <v>2.0925103384898098</v>
      </c>
      <c r="K28" s="180">
        <v>1603</v>
      </c>
      <c r="L28" s="182">
        <v>3481</v>
      </c>
      <c r="M28" s="179">
        <v>2.1715533374921998</v>
      </c>
      <c r="N28" s="183">
        <v>1675</v>
      </c>
      <c r="O28" s="182">
        <v>3429</v>
      </c>
      <c r="P28" s="179">
        <v>2.0471641791044801</v>
      </c>
      <c r="Q28" s="183">
        <v>2357</v>
      </c>
      <c r="R28" s="182">
        <v>5228</v>
      </c>
      <c r="S28" s="179">
        <v>2.2180738226559198</v>
      </c>
      <c r="T28" s="183">
        <v>275</v>
      </c>
      <c r="U28" s="182">
        <v>632</v>
      </c>
      <c r="V28" s="179">
        <v>2.2981818181818201</v>
      </c>
      <c r="W28" s="183">
        <v>2835</v>
      </c>
      <c r="X28" s="182">
        <v>6896</v>
      </c>
      <c r="Y28" s="179">
        <v>2.4324514991181698</v>
      </c>
      <c r="Z28" s="183">
        <v>8490</v>
      </c>
      <c r="AA28" s="182">
        <v>15364</v>
      </c>
      <c r="AB28" s="179">
        <v>1.80965842167256</v>
      </c>
      <c r="AC28" s="183">
        <v>2463</v>
      </c>
      <c r="AD28" s="182">
        <v>6169</v>
      </c>
      <c r="AE28" s="179">
        <v>2.5046691027202601</v>
      </c>
      <c r="AF28" s="183">
        <v>1388</v>
      </c>
      <c r="AG28" s="182">
        <v>2352</v>
      </c>
      <c r="AH28" s="179">
        <v>1.6945244956772301</v>
      </c>
      <c r="AI28" s="183">
        <v>427</v>
      </c>
      <c r="AJ28" s="182">
        <v>736</v>
      </c>
      <c r="AK28" s="179">
        <v>1.7236533957845399</v>
      </c>
      <c r="AL28" s="183">
        <v>419</v>
      </c>
      <c r="AM28" s="182">
        <v>1378</v>
      </c>
      <c r="AN28" s="179">
        <v>3.2887828162291202</v>
      </c>
      <c r="AO28" s="43">
        <f t="shared" si="0"/>
        <v>31203</v>
      </c>
      <c r="AP28" s="44">
        <f t="shared" si="0"/>
        <v>65339</v>
      </c>
      <c r="AQ28" s="31">
        <f t="shared" si="1"/>
        <v>2.0939973720475593</v>
      </c>
    </row>
    <row r="29" spans="1:43" s="158" customFormat="1" x14ac:dyDescent="0.2">
      <c r="A29" s="6" t="s">
        <v>85</v>
      </c>
      <c r="B29" s="22">
        <v>1235</v>
      </c>
      <c r="C29" s="4">
        <v>4558</v>
      </c>
      <c r="D29" s="23">
        <v>3.6906882591093102</v>
      </c>
      <c r="E29" s="177">
        <v>160</v>
      </c>
      <c r="F29" s="178">
        <v>908</v>
      </c>
      <c r="G29" s="179">
        <v>5.6749999999999998</v>
      </c>
      <c r="H29" s="180">
        <v>3510</v>
      </c>
      <c r="I29" s="181">
        <v>8271</v>
      </c>
      <c r="J29" s="179">
        <v>2.35641025641026</v>
      </c>
      <c r="K29" s="180">
        <v>1186</v>
      </c>
      <c r="L29" s="182">
        <v>4378</v>
      </c>
      <c r="M29" s="179">
        <v>3.6913996627318699</v>
      </c>
      <c r="N29" s="183">
        <v>272</v>
      </c>
      <c r="O29" s="182">
        <v>1241</v>
      </c>
      <c r="P29" s="179">
        <v>4.5625</v>
      </c>
      <c r="Q29" s="183">
        <v>4215</v>
      </c>
      <c r="R29" s="182">
        <v>10833</v>
      </c>
      <c r="S29" s="179">
        <v>2.5701067615658402</v>
      </c>
      <c r="T29" s="183">
        <v>28</v>
      </c>
      <c r="U29" s="182">
        <v>99</v>
      </c>
      <c r="V29" s="179">
        <v>3.53571428571429</v>
      </c>
      <c r="W29" s="183">
        <v>1289</v>
      </c>
      <c r="X29" s="182">
        <v>4204</v>
      </c>
      <c r="Y29" s="179">
        <v>3.26144297905353</v>
      </c>
      <c r="Z29" s="183">
        <v>7943</v>
      </c>
      <c r="AA29" s="182">
        <v>20584</v>
      </c>
      <c r="AB29" s="179">
        <v>2.5914641822988802</v>
      </c>
      <c r="AC29" s="183">
        <v>1067</v>
      </c>
      <c r="AD29" s="182">
        <v>4413</v>
      </c>
      <c r="AE29" s="179">
        <v>4.1358950328022503</v>
      </c>
      <c r="AF29" s="183">
        <v>1021</v>
      </c>
      <c r="AG29" s="182">
        <v>2123</v>
      </c>
      <c r="AH29" s="179">
        <v>2.0793339862879501</v>
      </c>
      <c r="AI29" s="183">
        <v>22</v>
      </c>
      <c r="AJ29" s="182">
        <v>49</v>
      </c>
      <c r="AK29" s="179">
        <v>2.2272727272727302</v>
      </c>
      <c r="AL29" s="183">
        <v>48</v>
      </c>
      <c r="AM29" s="182">
        <v>108</v>
      </c>
      <c r="AN29" s="179">
        <v>2.25</v>
      </c>
      <c r="AO29" s="43">
        <f t="shared" si="0"/>
        <v>21996</v>
      </c>
      <c r="AP29" s="44">
        <f t="shared" si="0"/>
        <v>61769</v>
      </c>
      <c r="AQ29" s="31">
        <f t="shared" si="1"/>
        <v>2.8081923986179307</v>
      </c>
    </row>
    <row r="30" spans="1:43" s="158" customFormat="1" x14ac:dyDescent="0.2">
      <c r="A30" s="6" t="s">
        <v>26</v>
      </c>
      <c r="B30" s="22">
        <v>2617</v>
      </c>
      <c r="C30" s="4">
        <v>11273</v>
      </c>
      <c r="D30" s="23">
        <v>4.3076041268628202</v>
      </c>
      <c r="E30" s="177">
        <v>403</v>
      </c>
      <c r="F30" s="178">
        <v>966</v>
      </c>
      <c r="G30" s="179">
        <v>2.3970223325062001</v>
      </c>
      <c r="H30" s="180">
        <v>9645</v>
      </c>
      <c r="I30" s="181">
        <v>17547</v>
      </c>
      <c r="J30" s="179">
        <v>1.81928460342146</v>
      </c>
      <c r="K30" s="180">
        <v>2398</v>
      </c>
      <c r="L30" s="182">
        <v>6095</v>
      </c>
      <c r="M30" s="179">
        <v>2.54170141784821</v>
      </c>
      <c r="N30" s="183">
        <v>752</v>
      </c>
      <c r="O30" s="182">
        <v>1976</v>
      </c>
      <c r="P30" s="179">
        <v>2.62765957446809</v>
      </c>
      <c r="Q30" s="183">
        <v>2394</v>
      </c>
      <c r="R30" s="182">
        <v>5614</v>
      </c>
      <c r="S30" s="179">
        <v>2.3450292397660801</v>
      </c>
      <c r="T30" s="183">
        <v>70</v>
      </c>
      <c r="U30" s="182">
        <v>248</v>
      </c>
      <c r="V30" s="179">
        <v>3.54285714285714</v>
      </c>
      <c r="W30" s="183">
        <v>576</v>
      </c>
      <c r="X30" s="182">
        <v>1485</v>
      </c>
      <c r="Y30" s="179">
        <v>2.578125</v>
      </c>
      <c r="Z30" s="183">
        <v>3878</v>
      </c>
      <c r="AA30" s="182">
        <v>6534</v>
      </c>
      <c r="AB30" s="179">
        <v>1.68488911810211</v>
      </c>
      <c r="AC30" s="183">
        <v>1193</v>
      </c>
      <c r="AD30" s="182">
        <v>4459</v>
      </c>
      <c r="AE30" s="179">
        <v>3.7376362112321901</v>
      </c>
      <c r="AF30" s="183">
        <v>904</v>
      </c>
      <c r="AG30" s="182">
        <v>1618</v>
      </c>
      <c r="AH30" s="179">
        <v>1.7898230088495599</v>
      </c>
      <c r="AI30" s="183">
        <v>58</v>
      </c>
      <c r="AJ30" s="182">
        <v>119</v>
      </c>
      <c r="AK30" s="179">
        <v>2.0517241379310298</v>
      </c>
      <c r="AL30" s="183">
        <v>189</v>
      </c>
      <c r="AM30" s="182">
        <v>508</v>
      </c>
      <c r="AN30" s="179">
        <v>2.6878306878306901</v>
      </c>
      <c r="AO30" s="43">
        <f t="shared" si="0"/>
        <v>25077</v>
      </c>
      <c r="AP30" s="44">
        <f t="shared" si="0"/>
        <v>58442</v>
      </c>
      <c r="AQ30" s="31">
        <f t="shared" si="1"/>
        <v>2.3305020536746821</v>
      </c>
    </row>
    <row r="31" spans="1:43" s="158" customFormat="1" x14ac:dyDescent="0.2">
      <c r="A31" s="6" t="s">
        <v>25</v>
      </c>
      <c r="B31" s="22">
        <v>2313</v>
      </c>
      <c r="C31" s="4">
        <v>8961</v>
      </c>
      <c r="D31" s="23">
        <v>3.8741893644617398</v>
      </c>
      <c r="E31" s="177">
        <v>495</v>
      </c>
      <c r="F31" s="178">
        <v>1055</v>
      </c>
      <c r="G31" s="179">
        <v>2.1313131313131302</v>
      </c>
      <c r="H31" s="180">
        <v>5462</v>
      </c>
      <c r="I31" s="181">
        <v>9886</v>
      </c>
      <c r="J31" s="179">
        <v>1.80995972171366</v>
      </c>
      <c r="K31" s="180">
        <v>2378</v>
      </c>
      <c r="L31" s="182">
        <v>7054</v>
      </c>
      <c r="M31" s="179">
        <v>2.9663582842724998</v>
      </c>
      <c r="N31" s="183">
        <v>1406</v>
      </c>
      <c r="O31" s="182">
        <v>3462</v>
      </c>
      <c r="P31" s="179">
        <v>2.4623044096728299</v>
      </c>
      <c r="Q31" s="183">
        <v>1623</v>
      </c>
      <c r="R31" s="182">
        <v>4856</v>
      </c>
      <c r="S31" s="179">
        <v>2.99199014171288</v>
      </c>
      <c r="T31" s="183">
        <v>101</v>
      </c>
      <c r="U31" s="182">
        <v>204</v>
      </c>
      <c r="V31" s="179">
        <v>2.0198019801980198</v>
      </c>
      <c r="W31" s="183">
        <v>1144</v>
      </c>
      <c r="X31" s="182">
        <v>2661</v>
      </c>
      <c r="Y31" s="179">
        <v>2.3260489510489499</v>
      </c>
      <c r="Z31" s="183">
        <v>3425</v>
      </c>
      <c r="AA31" s="182">
        <v>5747</v>
      </c>
      <c r="AB31" s="179">
        <v>1.6779562043795599</v>
      </c>
      <c r="AC31" s="183">
        <v>2967</v>
      </c>
      <c r="AD31" s="182">
        <v>12189</v>
      </c>
      <c r="AE31" s="179">
        <v>4.1081900910010098</v>
      </c>
      <c r="AF31" s="183">
        <v>498</v>
      </c>
      <c r="AG31" s="182">
        <v>960</v>
      </c>
      <c r="AH31" s="179">
        <v>1.92771084337349</v>
      </c>
      <c r="AI31" s="183">
        <v>156</v>
      </c>
      <c r="AJ31" s="182">
        <v>210</v>
      </c>
      <c r="AK31" s="179">
        <v>1.34615384615385</v>
      </c>
      <c r="AL31" s="183">
        <v>395</v>
      </c>
      <c r="AM31" s="182">
        <v>871</v>
      </c>
      <c r="AN31" s="179">
        <v>2.2050632911392398</v>
      </c>
      <c r="AO31" s="43">
        <f t="shared" si="0"/>
        <v>22363</v>
      </c>
      <c r="AP31" s="44">
        <f t="shared" si="0"/>
        <v>58116</v>
      </c>
      <c r="AQ31" s="31">
        <f t="shared" si="1"/>
        <v>2.5987568751956358</v>
      </c>
    </row>
    <row r="32" spans="1:43" s="158" customFormat="1" x14ac:dyDescent="0.2">
      <c r="A32" s="6" t="s">
        <v>47</v>
      </c>
      <c r="B32" s="22">
        <v>985</v>
      </c>
      <c r="C32" s="4">
        <v>2442</v>
      </c>
      <c r="D32" s="23">
        <v>2.4791878172588802</v>
      </c>
      <c r="E32" s="177">
        <v>203</v>
      </c>
      <c r="F32" s="178">
        <v>627</v>
      </c>
      <c r="G32" s="179">
        <v>3.0886699507389199</v>
      </c>
      <c r="H32" s="180">
        <v>7419</v>
      </c>
      <c r="I32" s="181">
        <v>15010</v>
      </c>
      <c r="J32" s="179">
        <v>2.0231837174821399</v>
      </c>
      <c r="K32" s="180">
        <v>2654</v>
      </c>
      <c r="L32" s="182">
        <v>5258</v>
      </c>
      <c r="M32" s="179">
        <v>1.9811605124340601</v>
      </c>
      <c r="N32" s="183">
        <v>386</v>
      </c>
      <c r="O32" s="182">
        <v>944</v>
      </c>
      <c r="P32" s="179">
        <v>2.44559585492228</v>
      </c>
      <c r="Q32" s="183">
        <v>4715</v>
      </c>
      <c r="R32" s="182">
        <v>10405</v>
      </c>
      <c r="S32" s="179">
        <v>2.2067868504771999</v>
      </c>
      <c r="T32" s="183">
        <v>43</v>
      </c>
      <c r="U32" s="182">
        <v>80</v>
      </c>
      <c r="V32" s="179">
        <v>1.86046511627907</v>
      </c>
      <c r="W32" s="183">
        <v>1089</v>
      </c>
      <c r="X32" s="182">
        <v>2140</v>
      </c>
      <c r="Y32" s="179">
        <v>1.9651056014692401</v>
      </c>
      <c r="Z32" s="183">
        <v>2423</v>
      </c>
      <c r="AA32" s="182">
        <v>5941</v>
      </c>
      <c r="AB32" s="179">
        <v>2.4519191085431302</v>
      </c>
      <c r="AC32" s="183">
        <v>2756</v>
      </c>
      <c r="AD32" s="182">
        <v>5851</v>
      </c>
      <c r="AE32" s="179">
        <v>2.1230043541364298</v>
      </c>
      <c r="AF32" s="183">
        <v>148</v>
      </c>
      <c r="AG32" s="182">
        <v>316</v>
      </c>
      <c r="AH32" s="179">
        <v>2.13513513513514</v>
      </c>
      <c r="AI32" s="183">
        <v>31</v>
      </c>
      <c r="AJ32" s="182">
        <v>77</v>
      </c>
      <c r="AK32" s="179">
        <v>2.4838709677419399</v>
      </c>
      <c r="AL32" s="183">
        <v>91</v>
      </c>
      <c r="AM32" s="182">
        <v>279</v>
      </c>
      <c r="AN32" s="179">
        <v>3.0659340659340701</v>
      </c>
      <c r="AO32" s="43">
        <f t="shared" si="0"/>
        <v>22943</v>
      </c>
      <c r="AP32" s="44">
        <f t="shared" si="0"/>
        <v>49370</v>
      </c>
      <c r="AQ32" s="31">
        <f t="shared" si="1"/>
        <v>2.1518545961731248</v>
      </c>
    </row>
    <row r="33" spans="1:43" s="158" customFormat="1" x14ac:dyDescent="0.2">
      <c r="A33" s="6" t="s">
        <v>16</v>
      </c>
      <c r="B33" s="22">
        <v>1489</v>
      </c>
      <c r="C33" s="4">
        <v>3112</v>
      </c>
      <c r="D33" s="23">
        <v>2.0899932840832798</v>
      </c>
      <c r="E33" s="177">
        <v>449</v>
      </c>
      <c r="F33" s="178">
        <v>849</v>
      </c>
      <c r="G33" s="179">
        <v>1.8908685968819601</v>
      </c>
      <c r="H33" s="180">
        <v>7158</v>
      </c>
      <c r="I33" s="181">
        <v>11834</v>
      </c>
      <c r="J33" s="179">
        <v>1.6532550991897199</v>
      </c>
      <c r="K33" s="180">
        <v>1234</v>
      </c>
      <c r="L33" s="182">
        <v>1898</v>
      </c>
      <c r="M33" s="179">
        <v>1.5380875202593201</v>
      </c>
      <c r="N33" s="183">
        <v>910</v>
      </c>
      <c r="O33" s="182">
        <v>2217</v>
      </c>
      <c r="P33" s="179">
        <v>2.43626373626374</v>
      </c>
      <c r="Q33" s="183">
        <v>4581</v>
      </c>
      <c r="R33" s="182">
        <v>8036</v>
      </c>
      <c r="S33" s="179">
        <v>1.7542021392709</v>
      </c>
      <c r="T33" s="183">
        <v>120</v>
      </c>
      <c r="U33" s="182">
        <v>408</v>
      </c>
      <c r="V33" s="179">
        <v>3.4</v>
      </c>
      <c r="W33" s="183">
        <v>1061</v>
      </c>
      <c r="X33" s="182">
        <v>2559</v>
      </c>
      <c r="Y33" s="179">
        <v>2.4118755890669199</v>
      </c>
      <c r="Z33" s="183">
        <v>3393</v>
      </c>
      <c r="AA33" s="182">
        <v>9173</v>
      </c>
      <c r="AB33" s="179">
        <v>2.7035072207485999</v>
      </c>
      <c r="AC33" s="183">
        <v>3760</v>
      </c>
      <c r="AD33" s="182">
        <v>6829</v>
      </c>
      <c r="AE33" s="179">
        <v>1.81622340425532</v>
      </c>
      <c r="AF33" s="183">
        <v>329</v>
      </c>
      <c r="AG33" s="182">
        <v>688</v>
      </c>
      <c r="AH33" s="179">
        <v>2.0911854103343499</v>
      </c>
      <c r="AI33" s="183">
        <v>57</v>
      </c>
      <c r="AJ33" s="182">
        <v>103</v>
      </c>
      <c r="AK33" s="179">
        <v>1.8070175438596501</v>
      </c>
      <c r="AL33" s="183">
        <v>253</v>
      </c>
      <c r="AM33" s="182">
        <v>783</v>
      </c>
      <c r="AN33" s="179">
        <v>3.0948616600790499</v>
      </c>
      <c r="AO33" s="43">
        <f t="shared" si="0"/>
        <v>24794</v>
      </c>
      <c r="AP33" s="44">
        <f t="shared" si="0"/>
        <v>48489</v>
      </c>
      <c r="AQ33" s="31">
        <f t="shared" si="1"/>
        <v>1.9556747600225861</v>
      </c>
    </row>
    <row r="34" spans="1:43" s="158" customFormat="1" x14ac:dyDescent="0.2">
      <c r="A34" s="6" t="s">
        <v>65</v>
      </c>
      <c r="B34" s="22">
        <v>726</v>
      </c>
      <c r="C34" s="4">
        <v>1477</v>
      </c>
      <c r="D34" s="23">
        <v>2.0344352617079902</v>
      </c>
      <c r="E34" s="177">
        <v>223</v>
      </c>
      <c r="F34" s="178">
        <v>344</v>
      </c>
      <c r="G34" s="179">
        <v>1.5426008968609899</v>
      </c>
      <c r="H34" s="180">
        <v>7505</v>
      </c>
      <c r="I34" s="181">
        <v>11552</v>
      </c>
      <c r="J34" s="179">
        <v>1.5392405063291099</v>
      </c>
      <c r="K34" s="180">
        <v>3955</v>
      </c>
      <c r="L34" s="182">
        <v>6137</v>
      </c>
      <c r="M34" s="179">
        <v>1.5517067003792699</v>
      </c>
      <c r="N34" s="183">
        <v>432</v>
      </c>
      <c r="O34" s="182">
        <v>850</v>
      </c>
      <c r="P34" s="179">
        <v>1.9675925925925899</v>
      </c>
      <c r="Q34" s="183">
        <v>7489</v>
      </c>
      <c r="R34" s="182">
        <v>13441</v>
      </c>
      <c r="S34" s="179">
        <v>1.7947656562959</v>
      </c>
      <c r="T34" s="183">
        <v>59</v>
      </c>
      <c r="U34" s="182">
        <v>138</v>
      </c>
      <c r="V34" s="179">
        <v>2.3389830508474598</v>
      </c>
      <c r="W34" s="183">
        <v>1352</v>
      </c>
      <c r="X34" s="182">
        <v>2303</v>
      </c>
      <c r="Y34" s="179">
        <v>1.70340236686391</v>
      </c>
      <c r="Z34" s="183">
        <v>1695</v>
      </c>
      <c r="AA34" s="182">
        <v>4153</v>
      </c>
      <c r="AB34" s="179">
        <v>2.4501474926253701</v>
      </c>
      <c r="AC34" s="183">
        <v>3968</v>
      </c>
      <c r="AD34" s="182">
        <v>6459</v>
      </c>
      <c r="AE34" s="179">
        <v>1.6277721774193501</v>
      </c>
      <c r="AF34" s="183">
        <v>591</v>
      </c>
      <c r="AG34" s="182">
        <v>804</v>
      </c>
      <c r="AH34" s="179">
        <v>1.36040609137056</v>
      </c>
      <c r="AI34" s="183">
        <v>55</v>
      </c>
      <c r="AJ34" s="182">
        <v>67</v>
      </c>
      <c r="AK34" s="179">
        <v>1.21818181818182</v>
      </c>
      <c r="AL34" s="183">
        <v>452</v>
      </c>
      <c r="AM34" s="182">
        <v>634</v>
      </c>
      <c r="AN34" s="179">
        <v>1.4026548672566399</v>
      </c>
      <c r="AO34" s="43">
        <f t="shared" si="0"/>
        <v>28502</v>
      </c>
      <c r="AP34" s="44">
        <f t="shared" si="0"/>
        <v>48359</v>
      </c>
      <c r="AQ34" s="31">
        <f t="shared" si="1"/>
        <v>1.696687951722686</v>
      </c>
    </row>
    <row r="35" spans="1:43" s="158" customFormat="1" x14ac:dyDescent="0.2">
      <c r="A35" s="6" t="s">
        <v>23</v>
      </c>
      <c r="B35" s="22">
        <v>1664</v>
      </c>
      <c r="C35" s="4">
        <v>5548</v>
      </c>
      <c r="D35" s="23">
        <v>3.3341346153846199</v>
      </c>
      <c r="E35" s="177">
        <v>430</v>
      </c>
      <c r="F35" s="178">
        <v>889</v>
      </c>
      <c r="G35" s="179">
        <v>2.0674418604651201</v>
      </c>
      <c r="H35" s="180">
        <v>4655</v>
      </c>
      <c r="I35" s="181">
        <v>8129</v>
      </c>
      <c r="J35" s="179">
        <v>1.74629430719656</v>
      </c>
      <c r="K35" s="180">
        <v>3996</v>
      </c>
      <c r="L35" s="182">
        <v>6845</v>
      </c>
      <c r="M35" s="179">
        <v>1.7129629629629599</v>
      </c>
      <c r="N35" s="183">
        <v>861</v>
      </c>
      <c r="O35" s="182">
        <v>1686</v>
      </c>
      <c r="P35" s="179">
        <v>1.9581881533101</v>
      </c>
      <c r="Q35" s="183">
        <v>1262</v>
      </c>
      <c r="R35" s="182">
        <v>3059</v>
      </c>
      <c r="S35" s="179">
        <v>2.42393026941363</v>
      </c>
      <c r="T35" s="183">
        <v>92</v>
      </c>
      <c r="U35" s="182">
        <v>219</v>
      </c>
      <c r="V35" s="179">
        <v>2.3804347826086998</v>
      </c>
      <c r="W35" s="183">
        <v>1321</v>
      </c>
      <c r="X35" s="182">
        <v>2844</v>
      </c>
      <c r="Y35" s="179">
        <v>2.1529144587433802</v>
      </c>
      <c r="Z35" s="183">
        <v>3556</v>
      </c>
      <c r="AA35" s="182">
        <v>6922</v>
      </c>
      <c r="AB35" s="179">
        <v>1.94656917885264</v>
      </c>
      <c r="AC35" s="183">
        <v>3872</v>
      </c>
      <c r="AD35" s="182">
        <v>5981</v>
      </c>
      <c r="AE35" s="179">
        <v>1.54467975206612</v>
      </c>
      <c r="AF35" s="183">
        <v>1020</v>
      </c>
      <c r="AG35" s="182">
        <v>1883</v>
      </c>
      <c r="AH35" s="179">
        <v>1.84607843137255</v>
      </c>
      <c r="AI35" s="183">
        <v>76</v>
      </c>
      <c r="AJ35" s="182">
        <v>116</v>
      </c>
      <c r="AK35" s="179">
        <v>1.5263157894736801</v>
      </c>
      <c r="AL35" s="183">
        <v>665</v>
      </c>
      <c r="AM35" s="182">
        <v>1378</v>
      </c>
      <c r="AN35" s="179">
        <v>2.0721804511278199</v>
      </c>
      <c r="AO35" s="43">
        <f t="shared" si="0"/>
        <v>23470</v>
      </c>
      <c r="AP35" s="44">
        <f t="shared" si="0"/>
        <v>45499</v>
      </c>
      <c r="AQ35" s="31">
        <f t="shared" si="1"/>
        <v>1.9386024712398806</v>
      </c>
    </row>
    <row r="36" spans="1:43" s="158" customFormat="1" x14ac:dyDescent="0.2">
      <c r="A36" s="6" t="s">
        <v>88</v>
      </c>
      <c r="B36" s="22">
        <v>1849</v>
      </c>
      <c r="C36" s="4">
        <v>4126</v>
      </c>
      <c r="D36" s="23">
        <v>2.23147647376961</v>
      </c>
      <c r="E36" s="177">
        <v>90</v>
      </c>
      <c r="F36" s="178">
        <v>264</v>
      </c>
      <c r="G36" s="179">
        <v>2.93333333333333</v>
      </c>
      <c r="H36" s="180">
        <v>6564</v>
      </c>
      <c r="I36" s="181">
        <v>12505</v>
      </c>
      <c r="J36" s="179">
        <v>1.9050883607556399</v>
      </c>
      <c r="K36" s="180">
        <v>2004</v>
      </c>
      <c r="L36" s="182">
        <v>3806</v>
      </c>
      <c r="M36" s="179">
        <v>1.89920159680639</v>
      </c>
      <c r="N36" s="183">
        <v>416</v>
      </c>
      <c r="O36" s="182">
        <v>966</v>
      </c>
      <c r="P36" s="179">
        <v>2.3221153846153801</v>
      </c>
      <c r="Q36" s="183">
        <v>2744</v>
      </c>
      <c r="R36" s="182">
        <v>5707</v>
      </c>
      <c r="S36" s="179">
        <v>2.0798104956268202</v>
      </c>
      <c r="T36" s="183">
        <v>28</v>
      </c>
      <c r="U36" s="182">
        <v>74</v>
      </c>
      <c r="V36" s="179">
        <v>2.6428571428571401</v>
      </c>
      <c r="W36" s="183">
        <v>1110</v>
      </c>
      <c r="X36" s="182">
        <v>3525</v>
      </c>
      <c r="Y36" s="179">
        <v>3.1756756756756799</v>
      </c>
      <c r="Z36" s="183">
        <v>4164</v>
      </c>
      <c r="AA36" s="182">
        <v>7820</v>
      </c>
      <c r="AB36" s="179">
        <v>1.87800192122959</v>
      </c>
      <c r="AC36" s="183">
        <v>1594</v>
      </c>
      <c r="AD36" s="182">
        <v>3897</v>
      </c>
      <c r="AE36" s="179">
        <v>2.44479297365119</v>
      </c>
      <c r="AF36" s="183">
        <v>301</v>
      </c>
      <c r="AG36" s="182">
        <v>532</v>
      </c>
      <c r="AH36" s="179">
        <v>1.7674418604651201</v>
      </c>
      <c r="AI36" s="183">
        <v>61</v>
      </c>
      <c r="AJ36" s="182">
        <v>92</v>
      </c>
      <c r="AK36" s="179">
        <v>1.50819672131148</v>
      </c>
      <c r="AL36" s="183">
        <v>555</v>
      </c>
      <c r="AM36" s="182">
        <v>711</v>
      </c>
      <c r="AN36" s="179">
        <v>1.28108108108108</v>
      </c>
      <c r="AO36" s="43">
        <f t="shared" si="0"/>
        <v>21480</v>
      </c>
      <c r="AP36" s="44">
        <f t="shared" si="0"/>
        <v>44025</v>
      </c>
      <c r="AQ36" s="31">
        <f t="shared" si="1"/>
        <v>2.0495810055865924</v>
      </c>
    </row>
    <row r="37" spans="1:43" s="158" customFormat="1" x14ac:dyDescent="0.2">
      <c r="A37" s="6" t="s">
        <v>31</v>
      </c>
      <c r="B37" s="22">
        <v>1249</v>
      </c>
      <c r="C37" s="4">
        <v>4284</v>
      </c>
      <c r="D37" s="23">
        <v>3.4299439551641302</v>
      </c>
      <c r="E37" s="177">
        <v>224</v>
      </c>
      <c r="F37" s="178">
        <v>643</v>
      </c>
      <c r="G37" s="179">
        <v>2.87053571428571</v>
      </c>
      <c r="H37" s="180">
        <v>4706</v>
      </c>
      <c r="I37" s="181">
        <v>11139</v>
      </c>
      <c r="J37" s="179">
        <v>2.3669783255418602</v>
      </c>
      <c r="K37" s="180">
        <v>933</v>
      </c>
      <c r="L37" s="182">
        <v>1913</v>
      </c>
      <c r="M37" s="179">
        <v>2.05037513397642</v>
      </c>
      <c r="N37" s="183">
        <v>840</v>
      </c>
      <c r="O37" s="182">
        <v>1956</v>
      </c>
      <c r="P37" s="179">
        <v>2.3285714285714301</v>
      </c>
      <c r="Q37" s="183">
        <v>1202</v>
      </c>
      <c r="R37" s="182">
        <v>3008</v>
      </c>
      <c r="S37" s="179">
        <v>2.5024958402662199</v>
      </c>
      <c r="T37" s="183">
        <v>68</v>
      </c>
      <c r="U37" s="182">
        <v>171</v>
      </c>
      <c r="V37" s="179">
        <v>2.5147058823529398</v>
      </c>
      <c r="W37" s="183">
        <v>1517</v>
      </c>
      <c r="X37" s="182">
        <v>3831</v>
      </c>
      <c r="Y37" s="179">
        <v>2.5253790375741598</v>
      </c>
      <c r="Z37" s="183">
        <v>4676</v>
      </c>
      <c r="AA37" s="182">
        <v>9532</v>
      </c>
      <c r="AB37" s="179">
        <v>2.0384944396920401</v>
      </c>
      <c r="AC37" s="183">
        <v>1171</v>
      </c>
      <c r="AD37" s="182">
        <v>4235</v>
      </c>
      <c r="AE37" s="179">
        <v>3.6165670367207499</v>
      </c>
      <c r="AF37" s="183">
        <v>415</v>
      </c>
      <c r="AG37" s="182">
        <v>706</v>
      </c>
      <c r="AH37" s="179">
        <v>1.7012048192771101</v>
      </c>
      <c r="AI37" s="183">
        <v>101</v>
      </c>
      <c r="AJ37" s="182">
        <v>258</v>
      </c>
      <c r="AK37" s="179">
        <v>2.5544554455445501</v>
      </c>
      <c r="AL37" s="183">
        <v>138</v>
      </c>
      <c r="AM37" s="182">
        <v>408</v>
      </c>
      <c r="AN37" s="179">
        <v>2.9565217391304301</v>
      </c>
      <c r="AO37" s="43">
        <f t="shared" si="0"/>
        <v>17240</v>
      </c>
      <c r="AP37" s="44">
        <f t="shared" si="0"/>
        <v>42084</v>
      </c>
      <c r="AQ37" s="31">
        <f t="shared" si="1"/>
        <v>2.4410672853828306</v>
      </c>
    </row>
    <row r="38" spans="1:43" s="158" customFormat="1" x14ac:dyDescent="0.2">
      <c r="A38" s="6" t="s">
        <v>130</v>
      </c>
      <c r="B38" s="22">
        <v>1160</v>
      </c>
      <c r="C38" s="4">
        <v>3361</v>
      </c>
      <c r="D38" s="23">
        <v>2.8974137931034498</v>
      </c>
      <c r="E38" s="177">
        <v>347</v>
      </c>
      <c r="F38" s="178">
        <v>701</v>
      </c>
      <c r="G38" s="179">
        <v>2.0201729106628199</v>
      </c>
      <c r="H38" s="180">
        <v>5540</v>
      </c>
      <c r="I38" s="181">
        <v>10367</v>
      </c>
      <c r="J38" s="179">
        <v>1.8712996389891701</v>
      </c>
      <c r="K38" s="180">
        <v>1169</v>
      </c>
      <c r="L38" s="182">
        <v>2733</v>
      </c>
      <c r="M38" s="179">
        <v>2.33789563729683</v>
      </c>
      <c r="N38" s="183">
        <v>1389</v>
      </c>
      <c r="O38" s="182">
        <v>3157</v>
      </c>
      <c r="P38" s="179">
        <v>2.2728581713462899</v>
      </c>
      <c r="Q38" s="183">
        <v>1510</v>
      </c>
      <c r="R38" s="182">
        <v>3956</v>
      </c>
      <c r="S38" s="179">
        <v>2.6198675496688701</v>
      </c>
      <c r="T38" s="183">
        <v>238</v>
      </c>
      <c r="U38" s="182">
        <v>736</v>
      </c>
      <c r="V38" s="179">
        <v>3.0924369747899201</v>
      </c>
      <c r="W38" s="183">
        <v>944</v>
      </c>
      <c r="X38" s="182">
        <v>2292</v>
      </c>
      <c r="Y38" s="179">
        <v>2.4279661016949201</v>
      </c>
      <c r="Z38" s="183">
        <v>4311</v>
      </c>
      <c r="AA38" s="182">
        <v>7164</v>
      </c>
      <c r="AB38" s="179">
        <v>1.66179540709812</v>
      </c>
      <c r="AC38" s="183">
        <v>1598</v>
      </c>
      <c r="AD38" s="182">
        <v>5522</v>
      </c>
      <c r="AE38" s="179">
        <v>3.4555694618272801</v>
      </c>
      <c r="AF38" s="183">
        <v>287</v>
      </c>
      <c r="AG38" s="182">
        <v>548</v>
      </c>
      <c r="AH38" s="179">
        <v>1.9094076655052299</v>
      </c>
      <c r="AI38" s="183">
        <v>101</v>
      </c>
      <c r="AJ38" s="182">
        <v>216</v>
      </c>
      <c r="AK38" s="179">
        <v>2.1386138613861401</v>
      </c>
      <c r="AL38" s="183">
        <v>159</v>
      </c>
      <c r="AM38" s="182">
        <v>521</v>
      </c>
      <c r="AN38" s="179">
        <v>3.2767295597484298</v>
      </c>
      <c r="AO38" s="43">
        <f t="shared" si="0"/>
        <v>18753</v>
      </c>
      <c r="AP38" s="44">
        <f t="shared" si="0"/>
        <v>41274</v>
      </c>
      <c r="AQ38" s="31">
        <f t="shared" si="1"/>
        <v>2.2009278515437529</v>
      </c>
    </row>
    <row r="39" spans="1:43" s="158" customFormat="1" x14ac:dyDescent="0.2">
      <c r="A39" s="6" t="s">
        <v>131</v>
      </c>
      <c r="B39" s="22">
        <v>828</v>
      </c>
      <c r="C39" s="4">
        <v>1214</v>
      </c>
      <c r="D39" s="23">
        <v>1.46618357487923</v>
      </c>
      <c r="E39" s="177">
        <v>179</v>
      </c>
      <c r="F39" s="178">
        <v>401</v>
      </c>
      <c r="G39" s="179">
        <v>2.2402234636871499</v>
      </c>
      <c r="H39" s="180">
        <v>3074</v>
      </c>
      <c r="I39" s="181">
        <v>4657</v>
      </c>
      <c r="J39" s="179">
        <v>1.5149642160052099</v>
      </c>
      <c r="K39" s="180">
        <v>5496</v>
      </c>
      <c r="L39" s="182">
        <v>6746</v>
      </c>
      <c r="M39" s="179">
        <v>1.2274381368267799</v>
      </c>
      <c r="N39" s="183">
        <v>248</v>
      </c>
      <c r="O39" s="182">
        <v>500</v>
      </c>
      <c r="P39" s="179">
        <v>2.0161290322580601</v>
      </c>
      <c r="Q39" s="183">
        <v>10414</v>
      </c>
      <c r="R39" s="182">
        <v>15450</v>
      </c>
      <c r="S39" s="179">
        <v>1.4835797964278901</v>
      </c>
      <c r="T39" s="183">
        <v>116</v>
      </c>
      <c r="U39" s="182">
        <v>224</v>
      </c>
      <c r="V39" s="179">
        <v>1.9310344827586201</v>
      </c>
      <c r="W39" s="183">
        <v>543</v>
      </c>
      <c r="X39" s="182">
        <v>917</v>
      </c>
      <c r="Y39" s="179">
        <v>1.6887661141804799</v>
      </c>
      <c r="Z39" s="183">
        <v>1292</v>
      </c>
      <c r="AA39" s="182">
        <v>2202</v>
      </c>
      <c r="AB39" s="179">
        <v>1.70433436532508</v>
      </c>
      <c r="AC39" s="183">
        <v>4878</v>
      </c>
      <c r="AD39" s="182">
        <v>7857</v>
      </c>
      <c r="AE39" s="179">
        <v>1.6107011070110699</v>
      </c>
      <c r="AF39" s="183">
        <v>359</v>
      </c>
      <c r="AG39" s="182">
        <v>507</v>
      </c>
      <c r="AH39" s="179">
        <v>1.4122562674094701</v>
      </c>
      <c r="AI39" s="183">
        <v>14</v>
      </c>
      <c r="AJ39" s="182">
        <v>33</v>
      </c>
      <c r="AK39" s="179">
        <v>2.3571428571428599</v>
      </c>
      <c r="AL39" s="183">
        <v>86</v>
      </c>
      <c r="AM39" s="182">
        <v>229</v>
      </c>
      <c r="AN39" s="179">
        <v>2.6627906976744198</v>
      </c>
      <c r="AO39" s="43">
        <f t="shared" si="0"/>
        <v>27527</v>
      </c>
      <c r="AP39" s="44">
        <f t="shared" si="0"/>
        <v>40937</v>
      </c>
      <c r="AQ39" s="31">
        <f t="shared" si="1"/>
        <v>1.4871580629926981</v>
      </c>
    </row>
    <row r="40" spans="1:43" s="158" customFormat="1" x14ac:dyDescent="0.2">
      <c r="A40" s="6" t="s">
        <v>28</v>
      </c>
      <c r="B40" s="22">
        <v>1735</v>
      </c>
      <c r="C40" s="4">
        <v>8350</v>
      </c>
      <c r="D40" s="23">
        <v>4.8126801152737801</v>
      </c>
      <c r="E40" s="177">
        <v>487</v>
      </c>
      <c r="F40" s="178">
        <v>1062</v>
      </c>
      <c r="G40" s="179">
        <v>2.18069815195072</v>
      </c>
      <c r="H40" s="180">
        <v>2501</v>
      </c>
      <c r="I40" s="181">
        <v>4161</v>
      </c>
      <c r="J40" s="179">
        <v>1.6637345061975199</v>
      </c>
      <c r="K40" s="180">
        <v>1384</v>
      </c>
      <c r="L40" s="182">
        <v>3448</v>
      </c>
      <c r="M40" s="179">
        <v>2.4913294797687899</v>
      </c>
      <c r="N40" s="183">
        <v>1138</v>
      </c>
      <c r="O40" s="182">
        <v>1753</v>
      </c>
      <c r="P40" s="179">
        <v>1.5404217926186301</v>
      </c>
      <c r="Q40" s="183">
        <v>2440</v>
      </c>
      <c r="R40" s="182">
        <v>8243</v>
      </c>
      <c r="S40" s="179">
        <v>3.3782786885245901</v>
      </c>
      <c r="T40" s="183">
        <v>121</v>
      </c>
      <c r="U40" s="182">
        <v>178</v>
      </c>
      <c r="V40" s="179">
        <v>1.4710743801652899</v>
      </c>
      <c r="W40" s="183">
        <v>1079</v>
      </c>
      <c r="X40" s="182">
        <v>2235</v>
      </c>
      <c r="Y40" s="179">
        <v>2.0713623725671901</v>
      </c>
      <c r="Z40" s="183">
        <v>1461</v>
      </c>
      <c r="AA40" s="182">
        <v>2313</v>
      </c>
      <c r="AB40" s="179">
        <v>1.58316221765914</v>
      </c>
      <c r="AC40" s="183">
        <v>1423</v>
      </c>
      <c r="AD40" s="182">
        <v>6366</v>
      </c>
      <c r="AE40" s="179">
        <v>4.4736472241742797</v>
      </c>
      <c r="AF40" s="183">
        <v>481</v>
      </c>
      <c r="AG40" s="182">
        <v>934</v>
      </c>
      <c r="AH40" s="179">
        <v>1.94178794178794</v>
      </c>
      <c r="AI40" s="183">
        <v>271</v>
      </c>
      <c r="AJ40" s="182">
        <v>439</v>
      </c>
      <c r="AK40" s="179">
        <v>1.61992619926199</v>
      </c>
      <c r="AL40" s="183">
        <v>438</v>
      </c>
      <c r="AM40" s="182">
        <v>1131</v>
      </c>
      <c r="AN40" s="179">
        <v>2.5821917808219199</v>
      </c>
      <c r="AO40" s="43">
        <f t="shared" si="0"/>
        <v>14959</v>
      </c>
      <c r="AP40" s="44">
        <f t="shared" si="0"/>
        <v>40613</v>
      </c>
      <c r="AQ40" s="31">
        <f t="shared" si="1"/>
        <v>2.7149542081689955</v>
      </c>
    </row>
    <row r="41" spans="1:43" s="158" customFormat="1" x14ac:dyDescent="0.2">
      <c r="A41" s="6" t="s">
        <v>126</v>
      </c>
      <c r="B41" s="22">
        <v>798</v>
      </c>
      <c r="C41" s="4">
        <v>2185</v>
      </c>
      <c r="D41" s="23">
        <v>2.7380952380952399</v>
      </c>
      <c r="E41" s="177">
        <v>234</v>
      </c>
      <c r="F41" s="178">
        <v>865</v>
      </c>
      <c r="G41" s="179">
        <v>3.6965811965811999</v>
      </c>
      <c r="H41" s="180">
        <v>5137</v>
      </c>
      <c r="I41" s="181">
        <v>10126</v>
      </c>
      <c r="J41" s="179">
        <v>1.9711894101615699</v>
      </c>
      <c r="K41" s="180">
        <v>1975</v>
      </c>
      <c r="L41" s="182">
        <v>3148</v>
      </c>
      <c r="M41" s="179">
        <v>1.59392405063291</v>
      </c>
      <c r="N41" s="183">
        <v>1066</v>
      </c>
      <c r="O41" s="182">
        <v>2552</v>
      </c>
      <c r="P41" s="179">
        <v>2.3939962476547798</v>
      </c>
      <c r="Q41" s="183">
        <v>3154</v>
      </c>
      <c r="R41" s="182">
        <v>5735</v>
      </c>
      <c r="S41" s="179">
        <v>1.8183259353202299</v>
      </c>
      <c r="T41" s="183">
        <v>74</v>
      </c>
      <c r="U41" s="182">
        <v>146</v>
      </c>
      <c r="V41" s="179">
        <v>1.9729729729729699</v>
      </c>
      <c r="W41" s="183">
        <v>724</v>
      </c>
      <c r="X41" s="182">
        <v>1791</v>
      </c>
      <c r="Y41" s="179">
        <v>2.4737569060773499</v>
      </c>
      <c r="Z41" s="183">
        <v>4478</v>
      </c>
      <c r="AA41" s="182">
        <v>10122</v>
      </c>
      <c r="AB41" s="179">
        <v>2.2603841000446598</v>
      </c>
      <c r="AC41" s="183">
        <v>1243</v>
      </c>
      <c r="AD41" s="182">
        <v>2475</v>
      </c>
      <c r="AE41" s="179">
        <v>1.9911504424778801</v>
      </c>
      <c r="AF41" s="183">
        <v>370</v>
      </c>
      <c r="AG41" s="182">
        <v>617</v>
      </c>
      <c r="AH41" s="179">
        <v>1.6675675675675701</v>
      </c>
      <c r="AI41" s="183">
        <v>42</v>
      </c>
      <c r="AJ41" s="182">
        <v>82</v>
      </c>
      <c r="AK41" s="179">
        <v>1.9523809523809501</v>
      </c>
      <c r="AL41" s="183">
        <v>378</v>
      </c>
      <c r="AM41" s="182">
        <v>640</v>
      </c>
      <c r="AN41" s="179">
        <v>1.6931216931216899</v>
      </c>
      <c r="AO41" s="43">
        <f t="shared" si="0"/>
        <v>19673</v>
      </c>
      <c r="AP41" s="44">
        <f t="shared" si="0"/>
        <v>40484</v>
      </c>
      <c r="AQ41" s="31">
        <f t="shared" si="1"/>
        <v>2.057845778478117</v>
      </c>
    </row>
    <row r="42" spans="1:43" s="158" customFormat="1" x14ac:dyDescent="0.2">
      <c r="A42" s="6" t="s">
        <v>19</v>
      </c>
      <c r="B42" s="22">
        <v>1414</v>
      </c>
      <c r="C42" s="4">
        <v>6531</v>
      </c>
      <c r="D42" s="23">
        <v>4.6188118811881198</v>
      </c>
      <c r="E42" s="177">
        <v>310</v>
      </c>
      <c r="F42" s="178">
        <v>1074</v>
      </c>
      <c r="G42" s="179">
        <v>3.4645161290322601</v>
      </c>
      <c r="H42" s="180">
        <v>3616</v>
      </c>
      <c r="I42" s="181">
        <v>7962</v>
      </c>
      <c r="J42" s="179">
        <v>2.2018805309734502</v>
      </c>
      <c r="K42" s="180">
        <v>727</v>
      </c>
      <c r="L42" s="182">
        <v>1818</v>
      </c>
      <c r="M42" s="179">
        <v>2.5006877579092199</v>
      </c>
      <c r="N42" s="183">
        <v>530</v>
      </c>
      <c r="O42" s="182">
        <v>1220</v>
      </c>
      <c r="P42" s="179">
        <v>2.3018867924528301</v>
      </c>
      <c r="Q42" s="183">
        <v>898</v>
      </c>
      <c r="R42" s="182">
        <v>2212</v>
      </c>
      <c r="S42" s="179">
        <v>2.4632516703786198</v>
      </c>
      <c r="T42" s="183">
        <v>30</v>
      </c>
      <c r="U42" s="182">
        <v>83</v>
      </c>
      <c r="V42" s="179">
        <v>2.7666666666666702</v>
      </c>
      <c r="W42" s="183">
        <v>1032</v>
      </c>
      <c r="X42" s="182">
        <v>3111</v>
      </c>
      <c r="Y42" s="179">
        <v>3.01453488372093</v>
      </c>
      <c r="Z42" s="183">
        <v>3799</v>
      </c>
      <c r="AA42" s="182">
        <v>7576</v>
      </c>
      <c r="AB42" s="179">
        <v>1.99420900236904</v>
      </c>
      <c r="AC42" s="183">
        <v>1330</v>
      </c>
      <c r="AD42" s="182">
        <v>6672</v>
      </c>
      <c r="AE42" s="179">
        <v>5.0165413533834604</v>
      </c>
      <c r="AF42" s="183">
        <v>637</v>
      </c>
      <c r="AG42" s="182">
        <v>1339</v>
      </c>
      <c r="AH42" s="179">
        <v>2.1020408163265301</v>
      </c>
      <c r="AI42" s="183">
        <v>38</v>
      </c>
      <c r="AJ42" s="182">
        <v>62</v>
      </c>
      <c r="AK42" s="179">
        <v>1.6315789473684199</v>
      </c>
      <c r="AL42" s="183">
        <v>80</v>
      </c>
      <c r="AM42" s="182">
        <v>183</v>
      </c>
      <c r="AN42" s="179">
        <v>2.2875000000000001</v>
      </c>
      <c r="AO42" s="43">
        <f t="shared" si="0"/>
        <v>14441</v>
      </c>
      <c r="AP42" s="44">
        <f t="shared" si="0"/>
        <v>39843</v>
      </c>
      <c r="AQ42" s="31">
        <f t="shared" si="1"/>
        <v>2.7590194584862546</v>
      </c>
    </row>
    <row r="43" spans="1:43" s="158" customFormat="1" x14ac:dyDescent="0.2">
      <c r="A43" s="6" t="s">
        <v>45</v>
      </c>
      <c r="B43" s="22">
        <v>1732</v>
      </c>
      <c r="C43" s="4">
        <v>6012</v>
      </c>
      <c r="D43" s="23">
        <v>3.4711316397228602</v>
      </c>
      <c r="E43" s="177">
        <v>454</v>
      </c>
      <c r="F43" s="178">
        <v>1585</v>
      </c>
      <c r="G43" s="179">
        <v>3.4911894273127801</v>
      </c>
      <c r="H43" s="180">
        <v>3532</v>
      </c>
      <c r="I43" s="181">
        <v>9227</v>
      </c>
      <c r="J43" s="179">
        <v>2.6124009060022702</v>
      </c>
      <c r="K43" s="180">
        <v>880</v>
      </c>
      <c r="L43" s="182">
        <v>2547</v>
      </c>
      <c r="M43" s="179">
        <v>2.8943181818181798</v>
      </c>
      <c r="N43" s="183">
        <v>1815</v>
      </c>
      <c r="O43" s="182">
        <v>4274</v>
      </c>
      <c r="P43" s="179">
        <v>2.3548209366391202</v>
      </c>
      <c r="Q43" s="183">
        <v>1137</v>
      </c>
      <c r="R43" s="182">
        <v>3003</v>
      </c>
      <c r="S43" s="179">
        <v>2.6411609498680702</v>
      </c>
      <c r="T43" s="183">
        <v>101</v>
      </c>
      <c r="U43" s="182">
        <v>218</v>
      </c>
      <c r="V43" s="179">
        <v>2.1584158415841599</v>
      </c>
      <c r="W43" s="183">
        <v>903</v>
      </c>
      <c r="X43" s="182">
        <v>2232</v>
      </c>
      <c r="Y43" s="179">
        <v>2.4717607973421898</v>
      </c>
      <c r="Z43" s="183">
        <v>2015</v>
      </c>
      <c r="AA43" s="182">
        <v>3662</v>
      </c>
      <c r="AB43" s="179">
        <v>1.8173697270471501</v>
      </c>
      <c r="AC43" s="183">
        <v>937</v>
      </c>
      <c r="AD43" s="182">
        <v>3063</v>
      </c>
      <c r="AE43" s="179">
        <v>3.2689434364994701</v>
      </c>
      <c r="AF43" s="183">
        <v>788</v>
      </c>
      <c r="AG43" s="182">
        <v>1855</v>
      </c>
      <c r="AH43" s="179">
        <v>2.3540609137055801</v>
      </c>
      <c r="AI43" s="183">
        <v>121</v>
      </c>
      <c r="AJ43" s="182">
        <v>324</v>
      </c>
      <c r="AK43" s="179">
        <v>2.67768595041322</v>
      </c>
      <c r="AL43" s="183">
        <v>387</v>
      </c>
      <c r="AM43" s="182">
        <v>1700</v>
      </c>
      <c r="AN43" s="179">
        <v>4.39276485788114</v>
      </c>
      <c r="AO43" s="43">
        <f t="shared" si="0"/>
        <v>14802</v>
      </c>
      <c r="AP43" s="44">
        <f t="shared" si="0"/>
        <v>39702</v>
      </c>
      <c r="AQ43" s="31">
        <f t="shared" si="1"/>
        <v>2.6822051074179165</v>
      </c>
    </row>
    <row r="44" spans="1:43" s="158" customFormat="1" x14ac:dyDescent="0.2">
      <c r="A44" s="6" t="s">
        <v>48</v>
      </c>
      <c r="B44" s="22">
        <v>453</v>
      </c>
      <c r="C44" s="4">
        <v>742</v>
      </c>
      <c r="D44" s="23">
        <v>1.6379690949227399</v>
      </c>
      <c r="E44" s="177">
        <v>185</v>
      </c>
      <c r="F44" s="178">
        <v>637</v>
      </c>
      <c r="G44" s="179">
        <v>3.44324324324324</v>
      </c>
      <c r="H44" s="180">
        <v>5324</v>
      </c>
      <c r="I44" s="181">
        <v>8825</v>
      </c>
      <c r="J44" s="179">
        <v>1.6575882794891099</v>
      </c>
      <c r="K44" s="180">
        <v>2947</v>
      </c>
      <c r="L44" s="182">
        <v>5036</v>
      </c>
      <c r="M44" s="179">
        <v>1.7088564642008801</v>
      </c>
      <c r="N44" s="183">
        <v>267</v>
      </c>
      <c r="O44" s="182">
        <v>637</v>
      </c>
      <c r="P44" s="179">
        <v>2.3857677902621699</v>
      </c>
      <c r="Q44" s="183">
        <v>4997</v>
      </c>
      <c r="R44" s="182">
        <v>10099</v>
      </c>
      <c r="S44" s="179">
        <v>2.0210126075645398</v>
      </c>
      <c r="T44" s="183">
        <v>48</v>
      </c>
      <c r="U44" s="182">
        <v>235</v>
      </c>
      <c r="V44" s="179">
        <v>4.8958333333333304</v>
      </c>
      <c r="W44" s="183">
        <v>734</v>
      </c>
      <c r="X44" s="182">
        <v>1552</v>
      </c>
      <c r="Y44" s="179">
        <v>2.11444141689373</v>
      </c>
      <c r="Z44" s="183">
        <v>1745</v>
      </c>
      <c r="AA44" s="182">
        <v>3618</v>
      </c>
      <c r="AB44" s="179">
        <v>2.0733524355300901</v>
      </c>
      <c r="AC44" s="183">
        <v>3350</v>
      </c>
      <c r="AD44" s="182">
        <v>4967</v>
      </c>
      <c r="AE44" s="179">
        <v>1.48268656716418</v>
      </c>
      <c r="AF44" s="183">
        <v>212</v>
      </c>
      <c r="AG44" s="182">
        <v>287</v>
      </c>
      <c r="AH44" s="179">
        <v>1.35377358490566</v>
      </c>
      <c r="AI44" s="183">
        <v>24</v>
      </c>
      <c r="AJ44" s="182">
        <v>48</v>
      </c>
      <c r="AK44" s="179">
        <v>2</v>
      </c>
      <c r="AL44" s="183">
        <v>1167</v>
      </c>
      <c r="AM44" s="182">
        <v>1732</v>
      </c>
      <c r="AN44" s="179">
        <v>1.48414738646101</v>
      </c>
      <c r="AO44" s="43">
        <f t="shared" si="0"/>
        <v>21453</v>
      </c>
      <c r="AP44" s="44">
        <f t="shared" si="0"/>
        <v>38415</v>
      </c>
      <c r="AQ44" s="31">
        <f t="shared" si="1"/>
        <v>1.7906586491399805</v>
      </c>
    </row>
    <row r="45" spans="1:43" s="158" customFormat="1" x14ac:dyDescent="0.2">
      <c r="A45" s="6" t="s">
        <v>29</v>
      </c>
      <c r="B45" s="22">
        <v>1593</v>
      </c>
      <c r="C45" s="4">
        <v>5494</v>
      </c>
      <c r="D45" s="23">
        <v>3.44883866917765</v>
      </c>
      <c r="E45" s="177">
        <v>632</v>
      </c>
      <c r="F45" s="178">
        <v>1455</v>
      </c>
      <c r="G45" s="179">
        <v>2.30221518987342</v>
      </c>
      <c r="H45" s="180">
        <v>3294</v>
      </c>
      <c r="I45" s="181">
        <v>5805</v>
      </c>
      <c r="J45" s="179">
        <v>1.7622950819672101</v>
      </c>
      <c r="K45" s="180">
        <v>879</v>
      </c>
      <c r="L45" s="182">
        <v>2322</v>
      </c>
      <c r="M45" s="179">
        <v>2.6416382252559698</v>
      </c>
      <c r="N45" s="183">
        <v>1555</v>
      </c>
      <c r="O45" s="182">
        <v>3266</v>
      </c>
      <c r="P45" s="179">
        <v>2.1003215434083602</v>
      </c>
      <c r="Q45" s="183">
        <v>1287</v>
      </c>
      <c r="R45" s="182">
        <v>3349</v>
      </c>
      <c r="S45" s="179">
        <v>2.6021756021756</v>
      </c>
      <c r="T45" s="183">
        <v>157</v>
      </c>
      <c r="U45" s="182">
        <v>465</v>
      </c>
      <c r="V45" s="179">
        <v>2.9617834394904499</v>
      </c>
      <c r="W45" s="183">
        <v>998</v>
      </c>
      <c r="X45" s="182">
        <v>2272</v>
      </c>
      <c r="Y45" s="179">
        <v>2.2765531062124298</v>
      </c>
      <c r="Z45" s="183">
        <v>3391</v>
      </c>
      <c r="AA45" s="182">
        <v>5648</v>
      </c>
      <c r="AB45" s="179">
        <v>1.6655853730462999</v>
      </c>
      <c r="AC45" s="183">
        <v>1355</v>
      </c>
      <c r="AD45" s="182">
        <v>5189</v>
      </c>
      <c r="AE45" s="179">
        <v>3.8295202952029501</v>
      </c>
      <c r="AF45" s="183">
        <v>351</v>
      </c>
      <c r="AG45" s="182">
        <v>572</v>
      </c>
      <c r="AH45" s="179">
        <v>1.62962962962963</v>
      </c>
      <c r="AI45" s="183">
        <v>183</v>
      </c>
      <c r="AJ45" s="182">
        <v>242</v>
      </c>
      <c r="AK45" s="179">
        <v>1.3224043715847</v>
      </c>
      <c r="AL45" s="183">
        <v>332</v>
      </c>
      <c r="AM45" s="182">
        <v>781</v>
      </c>
      <c r="AN45" s="179">
        <v>2.3524096385542199</v>
      </c>
      <c r="AO45" s="43">
        <f t="shared" si="0"/>
        <v>16007</v>
      </c>
      <c r="AP45" s="44">
        <f t="shared" si="0"/>
        <v>36860</v>
      </c>
      <c r="AQ45" s="31">
        <f t="shared" si="1"/>
        <v>2.3027425501343162</v>
      </c>
    </row>
    <row r="46" spans="1:43" s="158" customFormat="1" x14ac:dyDescent="0.2">
      <c r="A46" s="6" t="s">
        <v>128</v>
      </c>
      <c r="B46" s="22">
        <v>2726</v>
      </c>
      <c r="C46" s="4">
        <v>10370</v>
      </c>
      <c r="D46" s="23">
        <v>3.8041085840058702</v>
      </c>
      <c r="E46" s="177">
        <v>665</v>
      </c>
      <c r="F46" s="178">
        <v>1786</v>
      </c>
      <c r="G46" s="179">
        <v>2.6857142857142899</v>
      </c>
      <c r="H46" s="180">
        <v>3023</v>
      </c>
      <c r="I46" s="181">
        <v>6270</v>
      </c>
      <c r="J46" s="179">
        <v>2.07409857757195</v>
      </c>
      <c r="K46" s="180">
        <v>906</v>
      </c>
      <c r="L46" s="182">
        <v>2094</v>
      </c>
      <c r="M46" s="179">
        <v>2.3112582781456998</v>
      </c>
      <c r="N46" s="183">
        <v>739</v>
      </c>
      <c r="O46" s="182">
        <v>1822</v>
      </c>
      <c r="P46" s="179">
        <v>2.4654939106901201</v>
      </c>
      <c r="Q46" s="183">
        <v>926</v>
      </c>
      <c r="R46" s="182">
        <v>2454</v>
      </c>
      <c r="S46" s="179">
        <v>2.6501079913606902</v>
      </c>
      <c r="T46" s="183">
        <v>129</v>
      </c>
      <c r="U46" s="182">
        <v>309</v>
      </c>
      <c r="V46" s="179">
        <v>2.3953488372092999</v>
      </c>
      <c r="W46" s="183">
        <v>758</v>
      </c>
      <c r="X46" s="182">
        <v>1696</v>
      </c>
      <c r="Y46" s="179">
        <v>2.2374670184696601</v>
      </c>
      <c r="Z46" s="183">
        <v>1764</v>
      </c>
      <c r="AA46" s="182">
        <v>3334</v>
      </c>
      <c r="AB46" s="179">
        <v>1.89002267573696</v>
      </c>
      <c r="AC46" s="183">
        <v>882</v>
      </c>
      <c r="AD46" s="182">
        <v>2932</v>
      </c>
      <c r="AE46" s="179">
        <v>3.3242630385487502</v>
      </c>
      <c r="AF46" s="183">
        <v>389</v>
      </c>
      <c r="AG46" s="182">
        <v>846</v>
      </c>
      <c r="AH46" s="179">
        <v>2.1748071979434398</v>
      </c>
      <c r="AI46" s="183">
        <v>98</v>
      </c>
      <c r="AJ46" s="182">
        <v>187</v>
      </c>
      <c r="AK46" s="179">
        <v>1.90816326530612</v>
      </c>
      <c r="AL46" s="183">
        <v>496</v>
      </c>
      <c r="AM46" s="182">
        <v>1131</v>
      </c>
      <c r="AN46" s="179">
        <v>2.2802419354838701</v>
      </c>
      <c r="AO46" s="43">
        <f t="shared" si="0"/>
        <v>13501</v>
      </c>
      <c r="AP46" s="44">
        <f t="shared" si="0"/>
        <v>35231</v>
      </c>
      <c r="AQ46" s="31">
        <f t="shared" si="1"/>
        <v>2.6095104066365455</v>
      </c>
    </row>
    <row r="47" spans="1:43" s="158" customFormat="1" x14ac:dyDescent="0.2">
      <c r="A47" s="6" t="s">
        <v>56</v>
      </c>
      <c r="B47" s="22">
        <v>441</v>
      </c>
      <c r="C47" s="4">
        <v>862</v>
      </c>
      <c r="D47" s="23">
        <v>1.9546485260771</v>
      </c>
      <c r="E47" s="177">
        <v>116</v>
      </c>
      <c r="F47" s="178">
        <v>270</v>
      </c>
      <c r="G47" s="179">
        <v>2.3275862068965498</v>
      </c>
      <c r="H47" s="180">
        <v>5799</v>
      </c>
      <c r="I47" s="181">
        <v>10207</v>
      </c>
      <c r="J47" s="179">
        <v>1.76013105707881</v>
      </c>
      <c r="K47" s="180">
        <v>1975</v>
      </c>
      <c r="L47" s="182">
        <v>3341</v>
      </c>
      <c r="M47" s="179">
        <v>1.6916455696202499</v>
      </c>
      <c r="N47" s="183">
        <v>215</v>
      </c>
      <c r="O47" s="182">
        <v>591</v>
      </c>
      <c r="P47" s="179">
        <v>2.7488372093023301</v>
      </c>
      <c r="Q47" s="183">
        <v>4406</v>
      </c>
      <c r="R47" s="182">
        <v>9204</v>
      </c>
      <c r="S47" s="179">
        <v>2.08896958692692</v>
      </c>
      <c r="T47" s="183">
        <v>52</v>
      </c>
      <c r="U47" s="182">
        <v>62</v>
      </c>
      <c r="V47" s="179">
        <v>1.1923076923076901</v>
      </c>
      <c r="W47" s="183">
        <v>393</v>
      </c>
      <c r="X47" s="182">
        <v>812</v>
      </c>
      <c r="Y47" s="179">
        <v>2.0661577608142498</v>
      </c>
      <c r="Z47" s="183">
        <v>1223</v>
      </c>
      <c r="AA47" s="182">
        <v>2414</v>
      </c>
      <c r="AB47" s="179">
        <v>1.9738348323793899</v>
      </c>
      <c r="AC47" s="183">
        <v>2831</v>
      </c>
      <c r="AD47" s="182">
        <v>4699</v>
      </c>
      <c r="AE47" s="179">
        <v>1.6598375132462</v>
      </c>
      <c r="AF47" s="183">
        <v>506</v>
      </c>
      <c r="AG47" s="182">
        <v>655</v>
      </c>
      <c r="AH47" s="179">
        <v>1.2944664031620601</v>
      </c>
      <c r="AI47" s="183">
        <v>101</v>
      </c>
      <c r="AJ47" s="182">
        <v>213</v>
      </c>
      <c r="AK47" s="179">
        <v>2.1089108910891099</v>
      </c>
      <c r="AL47" s="183">
        <v>1285</v>
      </c>
      <c r="AM47" s="182">
        <v>1608</v>
      </c>
      <c r="AN47" s="179">
        <v>1.2513618677042799</v>
      </c>
      <c r="AO47" s="43">
        <f t="shared" si="0"/>
        <v>19343</v>
      </c>
      <c r="AP47" s="44">
        <f t="shared" si="0"/>
        <v>34938</v>
      </c>
      <c r="AQ47" s="31">
        <f t="shared" si="1"/>
        <v>1.8062348136276689</v>
      </c>
    </row>
    <row r="48" spans="1:43" s="158" customFormat="1" x14ac:dyDescent="0.2">
      <c r="A48" s="6" t="s">
        <v>32</v>
      </c>
      <c r="B48" s="22">
        <v>489</v>
      </c>
      <c r="C48" s="4">
        <v>1413</v>
      </c>
      <c r="D48" s="23">
        <v>2.8895705521472399</v>
      </c>
      <c r="E48" s="177">
        <v>251</v>
      </c>
      <c r="F48" s="178">
        <v>887</v>
      </c>
      <c r="G48" s="179">
        <v>3.5338645418326702</v>
      </c>
      <c r="H48" s="180">
        <v>2916</v>
      </c>
      <c r="I48" s="181">
        <v>5775</v>
      </c>
      <c r="J48" s="179">
        <v>1.9804526748971201</v>
      </c>
      <c r="K48" s="180">
        <v>282</v>
      </c>
      <c r="L48" s="182">
        <v>1057</v>
      </c>
      <c r="M48" s="179">
        <v>3.74822695035461</v>
      </c>
      <c r="N48" s="183">
        <v>435</v>
      </c>
      <c r="O48" s="182">
        <v>1730</v>
      </c>
      <c r="P48" s="179">
        <v>3.9770114942528698</v>
      </c>
      <c r="Q48" s="183">
        <v>623</v>
      </c>
      <c r="R48" s="182">
        <v>2159</v>
      </c>
      <c r="S48" s="179">
        <v>3.4654895666131602</v>
      </c>
      <c r="T48" s="183">
        <v>183</v>
      </c>
      <c r="U48" s="182">
        <v>374</v>
      </c>
      <c r="V48" s="179">
        <v>2.04371584699454</v>
      </c>
      <c r="W48" s="183">
        <v>822</v>
      </c>
      <c r="X48" s="182">
        <v>2564</v>
      </c>
      <c r="Y48" s="179">
        <v>3.1192214111922101</v>
      </c>
      <c r="Z48" s="183">
        <v>4296</v>
      </c>
      <c r="AA48" s="182">
        <v>14464</v>
      </c>
      <c r="AB48" s="179">
        <v>3.3668528864059599</v>
      </c>
      <c r="AC48" s="183">
        <v>415</v>
      </c>
      <c r="AD48" s="182">
        <v>2142</v>
      </c>
      <c r="AE48" s="179">
        <v>5.16144578313253</v>
      </c>
      <c r="AF48" s="183">
        <v>206</v>
      </c>
      <c r="AG48" s="182">
        <v>715</v>
      </c>
      <c r="AH48" s="179">
        <v>3.4708737864077701</v>
      </c>
      <c r="AI48" s="183">
        <v>62</v>
      </c>
      <c r="AJ48" s="182">
        <v>115</v>
      </c>
      <c r="AK48" s="179">
        <v>1.8548387096774199</v>
      </c>
      <c r="AL48" s="183">
        <v>137</v>
      </c>
      <c r="AM48" s="182">
        <v>317</v>
      </c>
      <c r="AN48" s="179">
        <v>2.3138686131386899</v>
      </c>
      <c r="AO48" s="43">
        <f t="shared" si="0"/>
        <v>11117</v>
      </c>
      <c r="AP48" s="44">
        <f t="shared" si="0"/>
        <v>33712</v>
      </c>
      <c r="AQ48" s="31">
        <f t="shared" si="1"/>
        <v>3.0324727894216066</v>
      </c>
    </row>
    <row r="49" spans="1:43" s="158" customFormat="1" x14ac:dyDescent="0.2">
      <c r="A49" s="6" t="s">
        <v>44</v>
      </c>
      <c r="B49" s="22">
        <v>649</v>
      </c>
      <c r="C49" s="4">
        <v>2228</v>
      </c>
      <c r="D49" s="23">
        <v>3.43297380585516</v>
      </c>
      <c r="E49" s="177">
        <v>158</v>
      </c>
      <c r="F49" s="178">
        <v>650</v>
      </c>
      <c r="G49" s="179">
        <v>4.1139240506329102</v>
      </c>
      <c r="H49" s="180">
        <v>3048</v>
      </c>
      <c r="I49" s="181">
        <v>7306</v>
      </c>
      <c r="J49" s="179">
        <v>2.39698162729659</v>
      </c>
      <c r="K49" s="180">
        <v>500</v>
      </c>
      <c r="L49" s="182">
        <v>1073</v>
      </c>
      <c r="M49" s="179">
        <v>2.1459999999999999</v>
      </c>
      <c r="N49" s="183">
        <v>481</v>
      </c>
      <c r="O49" s="182">
        <v>1135</v>
      </c>
      <c r="P49" s="179">
        <v>2.3596673596673599</v>
      </c>
      <c r="Q49" s="183">
        <v>1105</v>
      </c>
      <c r="R49" s="182">
        <v>2901</v>
      </c>
      <c r="S49" s="179">
        <v>2.6253393665158402</v>
      </c>
      <c r="T49" s="183">
        <v>36</v>
      </c>
      <c r="U49" s="182">
        <v>74</v>
      </c>
      <c r="V49" s="179">
        <v>2.0555555555555598</v>
      </c>
      <c r="W49" s="183">
        <v>734</v>
      </c>
      <c r="X49" s="182">
        <v>2191</v>
      </c>
      <c r="Y49" s="179">
        <v>2.9850136239782001</v>
      </c>
      <c r="Z49" s="183">
        <v>4030</v>
      </c>
      <c r="AA49" s="182">
        <v>10601</v>
      </c>
      <c r="AB49" s="179">
        <v>2.6305210918114099</v>
      </c>
      <c r="AC49" s="183">
        <v>575</v>
      </c>
      <c r="AD49" s="182">
        <v>2015</v>
      </c>
      <c r="AE49" s="179">
        <v>3.5043478260869598</v>
      </c>
      <c r="AF49" s="183">
        <v>686</v>
      </c>
      <c r="AG49" s="182">
        <v>1413</v>
      </c>
      <c r="AH49" s="179">
        <v>2.0597667638483999</v>
      </c>
      <c r="AI49" s="183">
        <v>26</v>
      </c>
      <c r="AJ49" s="182">
        <v>66</v>
      </c>
      <c r="AK49" s="179">
        <v>2.5384615384615401</v>
      </c>
      <c r="AL49" s="183">
        <v>148</v>
      </c>
      <c r="AM49" s="182">
        <v>331</v>
      </c>
      <c r="AN49" s="179">
        <v>2.23648648648649</v>
      </c>
      <c r="AO49" s="43">
        <f t="shared" si="0"/>
        <v>12176</v>
      </c>
      <c r="AP49" s="44">
        <f t="shared" si="0"/>
        <v>31984</v>
      </c>
      <c r="AQ49" s="31">
        <f t="shared" si="1"/>
        <v>2.6268068331143231</v>
      </c>
    </row>
    <row r="50" spans="1:43" s="158" customFormat="1" x14ac:dyDescent="0.2">
      <c r="A50" s="6" t="s">
        <v>1</v>
      </c>
      <c r="B50" s="22">
        <v>1298</v>
      </c>
      <c r="C50" s="4">
        <v>4980</v>
      </c>
      <c r="D50" s="23">
        <v>3.8366718027735001</v>
      </c>
      <c r="E50" s="177">
        <v>342</v>
      </c>
      <c r="F50" s="178">
        <v>1090</v>
      </c>
      <c r="G50" s="179">
        <v>3.1871345029239802</v>
      </c>
      <c r="H50" s="180">
        <v>3222</v>
      </c>
      <c r="I50" s="181">
        <v>6328</v>
      </c>
      <c r="J50" s="179">
        <v>1.96399751707014</v>
      </c>
      <c r="K50" s="180">
        <v>969</v>
      </c>
      <c r="L50" s="182">
        <v>2030</v>
      </c>
      <c r="M50" s="179">
        <v>2.09494324045408</v>
      </c>
      <c r="N50" s="183">
        <v>651</v>
      </c>
      <c r="O50" s="182">
        <v>1592</v>
      </c>
      <c r="P50" s="179">
        <v>2.4454685099846398</v>
      </c>
      <c r="Q50" s="183">
        <v>1021</v>
      </c>
      <c r="R50" s="182">
        <v>1910</v>
      </c>
      <c r="S50" s="179">
        <v>1.8707149853085201</v>
      </c>
      <c r="T50" s="183">
        <v>82</v>
      </c>
      <c r="U50" s="182">
        <v>162</v>
      </c>
      <c r="V50" s="179">
        <v>1.9756097560975601</v>
      </c>
      <c r="W50" s="183">
        <v>1030</v>
      </c>
      <c r="X50" s="182">
        <v>2852</v>
      </c>
      <c r="Y50" s="179">
        <v>2.7689320388349499</v>
      </c>
      <c r="Z50" s="183">
        <v>2442</v>
      </c>
      <c r="AA50" s="182">
        <v>5346</v>
      </c>
      <c r="AB50" s="179">
        <v>2.1891891891891899</v>
      </c>
      <c r="AC50" s="183">
        <v>587</v>
      </c>
      <c r="AD50" s="182">
        <v>2039</v>
      </c>
      <c r="AE50" s="179">
        <v>3.4735945485519601</v>
      </c>
      <c r="AF50" s="183">
        <v>747</v>
      </c>
      <c r="AG50" s="182">
        <v>1530</v>
      </c>
      <c r="AH50" s="179">
        <v>2.0481927710843402</v>
      </c>
      <c r="AI50" s="183">
        <v>87</v>
      </c>
      <c r="AJ50" s="182">
        <v>174</v>
      </c>
      <c r="AK50" s="179">
        <v>2</v>
      </c>
      <c r="AL50" s="183">
        <v>456</v>
      </c>
      <c r="AM50" s="182">
        <v>1792</v>
      </c>
      <c r="AN50" s="179">
        <v>3.9298245614035099</v>
      </c>
      <c r="AO50" s="43">
        <f t="shared" si="0"/>
        <v>12934</v>
      </c>
      <c r="AP50" s="44">
        <f t="shared" si="0"/>
        <v>31825</v>
      </c>
      <c r="AQ50" s="31">
        <f t="shared" si="1"/>
        <v>2.4605690428328435</v>
      </c>
    </row>
    <row r="51" spans="1:43" s="158" customFormat="1" x14ac:dyDescent="0.2">
      <c r="A51" s="6" t="s">
        <v>36</v>
      </c>
      <c r="B51" s="22">
        <v>1354</v>
      </c>
      <c r="C51" s="4">
        <v>5113</v>
      </c>
      <c r="D51" s="23">
        <v>3.7762186115214198</v>
      </c>
      <c r="E51" s="177">
        <v>390</v>
      </c>
      <c r="F51" s="178">
        <v>1261</v>
      </c>
      <c r="G51" s="179">
        <v>3.2333333333333298</v>
      </c>
      <c r="H51" s="180">
        <v>2670</v>
      </c>
      <c r="I51" s="181">
        <v>4929</v>
      </c>
      <c r="J51" s="179">
        <v>1.8460674157303401</v>
      </c>
      <c r="K51" s="180">
        <v>986</v>
      </c>
      <c r="L51" s="182">
        <v>2591</v>
      </c>
      <c r="M51" s="179">
        <v>2.6277890466531399</v>
      </c>
      <c r="N51" s="183">
        <v>428</v>
      </c>
      <c r="O51" s="182">
        <v>991</v>
      </c>
      <c r="P51" s="179">
        <v>2.3154205607476599</v>
      </c>
      <c r="Q51" s="183">
        <v>783</v>
      </c>
      <c r="R51" s="182">
        <v>1926</v>
      </c>
      <c r="S51" s="179">
        <v>2.45977011494253</v>
      </c>
      <c r="T51" s="183">
        <v>49</v>
      </c>
      <c r="U51" s="182">
        <v>101</v>
      </c>
      <c r="V51" s="179">
        <v>2.06122448979592</v>
      </c>
      <c r="W51" s="183">
        <v>501</v>
      </c>
      <c r="X51" s="182">
        <v>1109</v>
      </c>
      <c r="Y51" s="179">
        <v>2.2135728542914199</v>
      </c>
      <c r="Z51" s="183">
        <v>2153</v>
      </c>
      <c r="AA51" s="182">
        <v>4050</v>
      </c>
      <c r="AB51" s="179">
        <v>1.88109614491407</v>
      </c>
      <c r="AC51" s="183">
        <v>1727</v>
      </c>
      <c r="AD51" s="182">
        <v>6612</v>
      </c>
      <c r="AE51" s="179">
        <v>3.8286045165026099</v>
      </c>
      <c r="AF51" s="183">
        <v>302</v>
      </c>
      <c r="AG51" s="182">
        <v>661</v>
      </c>
      <c r="AH51" s="179">
        <v>2.1887417218543002</v>
      </c>
      <c r="AI51" s="183">
        <v>83</v>
      </c>
      <c r="AJ51" s="182">
        <v>124</v>
      </c>
      <c r="AK51" s="179">
        <v>1.49397590361446</v>
      </c>
      <c r="AL51" s="183">
        <v>162</v>
      </c>
      <c r="AM51" s="182">
        <v>420</v>
      </c>
      <c r="AN51" s="179">
        <v>2.5925925925925899</v>
      </c>
      <c r="AO51" s="43">
        <f t="shared" si="0"/>
        <v>11588</v>
      </c>
      <c r="AP51" s="44">
        <f t="shared" si="0"/>
        <v>29888</v>
      </c>
      <c r="AQ51" s="31">
        <f t="shared" si="1"/>
        <v>2.579219882637211</v>
      </c>
    </row>
    <row r="52" spans="1:43" s="158" customFormat="1" x14ac:dyDescent="0.2">
      <c r="A52" s="6" t="s">
        <v>129</v>
      </c>
      <c r="B52" s="22">
        <v>875</v>
      </c>
      <c r="C52" s="4">
        <v>2189</v>
      </c>
      <c r="D52" s="23">
        <v>2.5017142857142902</v>
      </c>
      <c r="E52" s="177">
        <v>161</v>
      </c>
      <c r="F52" s="178">
        <v>338</v>
      </c>
      <c r="G52" s="179">
        <v>2.09937888198758</v>
      </c>
      <c r="H52" s="180">
        <v>5315</v>
      </c>
      <c r="I52" s="181">
        <v>10020</v>
      </c>
      <c r="J52" s="179">
        <v>1.8852304797742201</v>
      </c>
      <c r="K52" s="180">
        <v>870</v>
      </c>
      <c r="L52" s="182">
        <v>1686</v>
      </c>
      <c r="M52" s="179">
        <v>1.9379310344827601</v>
      </c>
      <c r="N52" s="183">
        <v>263</v>
      </c>
      <c r="O52" s="182">
        <v>600</v>
      </c>
      <c r="P52" s="179">
        <v>2.2813688212927801</v>
      </c>
      <c r="Q52" s="183">
        <v>1581</v>
      </c>
      <c r="R52" s="182">
        <v>3444</v>
      </c>
      <c r="S52" s="179">
        <v>2.17836812144213</v>
      </c>
      <c r="T52" s="183">
        <v>19</v>
      </c>
      <c r="U52" s="182">
        <v>73</v>
      </c>
      <c r="V52" s="179">
        <v>3.8421052631578898</v>
      </c>
      <c r="W52" s="183">
        <v>368</v>
      </c>
      <c r="X52" s="182">
        <v>942</v>
      </c>
      <c r="Y52" s="179">
        <v>2.5597826086956501</v>
      </c>
      <c r="Z52" s="183">
        <v>2203</v>
      </c>
      <c r="AA52" s="182">
        <v>5532</v>
      </c>
      <c r="AB52" s="179">
        <v>2.5111211983658701</v>
      </c>
      <c r="AC52" s="183">
        <v>875</v>
      </c>
      <c r="AD52" s="182">
        <v>2728</v>
      </c>
      <c r="AE52" s="179">
        <v>3.1177142857142899</v>
      </c>
      <c r="AF52" s="183">
        <v>233</v>
      </c>
      <c r="AG52" s="182">
        <v>432</v>
      </c>
      <c r="AH52" s="179">
        <v>1.8540772532188801</v>
      </c>
      <c r="AI52" s="183">
        <v>22</v>
      </c>
      <c r="AJ52" s="182">
        <v>46</v>
      </c>
      <c r="AK52" s="179">
        <v>2.0909090909090899</v>
      </c>
      <c r="AL52" s="183">
        <v>130</v>
      </c>
      <c r="AM52" s="182">
        <v>187</v>
      </c>
      <c r="AN52" s="179">
        <v>1.43846153846154</v>
      </c>
      <c r="AO52" s="43">
        <f t="shared" si="0"/>
        <v>12915</v>
      </c>
      <c r="AP52" s="44">
        <f t="shared" si="0"/>
        <v>28217</v>
      </c>
      <c r="AQ52" s="31">
        <f t="shared" si="1"/>
        <v>2.1848238482384823</v>
      </c>
    </row>
    <row r="53" spans="1:43" s="158" customFormat="1" x14ac:dyDescent="0.2">
      <c r="A53" s="6" t="s">
        <v>127</v>
      </c>
      <c r="B53" s="22">
        <v>413</v>
      </c>
      <c r="C53" s="4">
        <v>1348</v>
      </c>
      <c r="D53" s="23">
        <v>3.2639225181598102</v>
      </c>
      <c r="E53" s="177">
        <v>88</v>
      </c>
      <c r="F53" s="178">
        <v>128</v>
      </c>
      <c r="G53" s="179">
        <v>1.4545454545454499</v>
      </c>
      <c r="H53" s="180">
        <v>3963</v>
      </c>
      <c r="I53" s="181">
        <v>6915</v>
      </c>
      <c r="J53" s="179">
        <v>1.7448902346707</v>
      </c>
      <c r="K53" s="180">
        <v>2621</v>
      </c>
      <c r="L53" s="182">
        <v>3742</v>
      </c>
      <c r="M53" s="179">
        <v>1.4276993513926</v>
      </c>
      <c r="N53" s="183">
        <v>133</v>
      </c>
      <c r="O53" s="182">
        <v>272</v>
      </c>
      <c r="P53" s="179">
        <v>2.0451127819548902</v>
      </c>
      <c r="Q53" s="183">
        <v>3044</v>
      </c>
      <c r="R53" s="182">
        <v>5443</v>
      </c>
      <c r="S53" s="179">
        <v>1.78810775295664</v>
      </c>
      <c r="T53" s="183">
        <v>58</v>
      </c>
      <c r="U53" s="182">
        <v>217</v>
      </c>
      <c r="V53" s="179">
        <v>3.7413793103448301</v>
      </c>
      <c r="W53" s="183">
        <v>590</v>
      </c>
      <c r="X53" s="182">
        <v>1237</v>
      </c>
      <c r="Y53" s="179">
        <v>2.0966101694915298</v>
      </c>
      <c r="Z53" s="183">
        <v>1264</v>
      </c>
      <c r="AA53" s="182">
        <v>3022</v>
      </c>
      <c r="AB53" s="179">
        <v>2.3908227848101302</v>
      </c>
      <c r="AC53" s="183">
        <v>2074</v>
      </c>
      <c r="AD53" s="182">
        <v>4032</v>
      </c>
      <c r="AE53" s="179">
        <v>1.94406943105111</v>
      </c>
      <c r="AF53" s="183">
        <v>162</v>
      </c>
      <c r="AG53" s="182">
        <v>266</v>
      </c>
      <c r="AH53" s="179">
        <v>1.6419753086419799</v>
      </c>
      <c r="AI53" s="183">
        <v>11</v>
      </c>
      <c r="AJ53" s="182">
        <v>14</v>
      </c>
      <c r="AK53" s="179">
        <v>1.27272727272727</v>
      </c>
      <c r="AL53" s="183">
        <v>180</v>
      </c>
      <c r="AM53" s="182">
        <v>305</v>
      </c>
      <c r="AN53" s="179">
        <v>1.69444444444444</v>
      </c>
      <c r="AO53" s="43">
        <f t="shared" si="0"/>
        <v>14601</v>
      </c>
      <c r="AP53" s="44">
        <f t="shared" si="0"/>
        <v>26941</v>
      </c>
      <c r="AQ53" s="31">
        <f t="shared" si="1"/>
        <v>1.8451475926306418</v>
      </c>
    </row>
    <row r="54" spans="1:43" s="158" customFormat="1" x14ac:dyDescent="0.2">
      <c r="A54" s="6" t="s">
        <v>46</v>
      </c>
      <c r="B54" s="22">
        <v>1174</v>
      </c>
      <c r="C54" s="4">
        <v>2138</v>
      </c>
      <c r="D54" s="23">
        <v>1.82112436115843</v>
      </c>
      <c r="E54" s="177">
        <v>48</v>
      </c>
      <c r="F54" s="178">
        <v>207</v>
      </c>
      <c r="G54" s="179">
        <v>4.3125</v>
      </c>
      <c r="H54" s="180">
        <v>4340</v>
      </c>
      <c r="I54" s="181">
        <v>8149</v>
      </c>
      <c r="J54" s="179">
        <v>1.8776497695852501</v>
      </c>
      <c r="K54" s="180">
        <v>946</v>
      </c>
      <c r="L54" s="182">
        <v>1767</v>
      </c>
      <c r="M54" s="179">
        <v>1.8678646934460901</v>
      </c>
      <c r="N54" s="183">
        <v>373</v>
      </c>
      <c r="O54" s="182">
        <v>831</v>
      </c>
      <c r="P54" s="179">
        <v>2.2278820375335102</v>
      </c>
      <c r="Q54" s="183">
        <v>1242</v>
      </c>
      <c r="R54" s="182">
        <v>2750</v>
      </c>
      <c r="S54" s="179">
        <v>2.2141706924315598</v>
      </c>
      <c r="T54" s="183">
        <v>68</v>
      </c>
      <c r="U54" s="182">
        <v>174</v>
      </c>
      <c r="V54" s="179">
        <v>2.5588235294117601</v>
      </c>
      <c r="W54" s="183">
        <v>552</v>
      </c>
      <c r="X54" s="182">
        <v>1527</v>
      </c>
      <c r="Y54" s="179">
        <v>2.76630434782609</v>
      </c>
      <c r="Z54" s="183">
        <v>2485</v>
      </c>
      <c r="AA54" s="182">
        <v>5434</v>
      </c>
      <c r="AB54" s="179">
        <v>2.18672032193159</v>
      </c>
      <c r="AC54" s="183">
        <v>1049</v>
      </c>
      <c r="AD54" s="182">
        <v>2511</v>
      </c>
      <c r="AE54" s="179">
        <v>2.3937082936129701</v>
      </c>
      <c r="AF54" s="183">
        <v>362</v>
      </c>
      <c r="AG54" s="182">
        <v>667</v>
      </c>
      <c r="AH54" s="179">
        <v>1.84254143646409</v>
      </c>
      <c r="AI54" s="183">
        <v>58</v>
      </c>
      <c r="AJ54" s="182">
        <v>99</v>
      </c>
      <c r="AK54" s="179">
        <v>1.7068965517241399</v>
      </c>
      <c r="AL54" s="183">
        <v>259</v>
      </c>
      <c r="AM54" s="182">
        <v>343</v>
      </c>
      <c r="AN54" s="179">
        <v>1.3243243243243199</v>
      </c>
      <c r="AO54" s="43">
        <f t="shared" si="0"/>
        <v>12956</v>
      </c>
      <c r="AP54" s="44">
        <f t="shared" si="0"/>
        <v>26597</v>
      </c>
      <c r="AQ54" s="31">
        <f t="shared" si="1"/>
        <v>2.052871256560667</v>
      </c>
    </row>
    <row r="55" spans="1:43" s="158" customFormat="1" x14ac:dyDescent="0.2">
      <c r="A55" s="6" t="s">
        <v>43</v>
      </c>
      <c r="B55" s="22">
        <v>728</v>
      </c>
      <c r="C55" s="4">
        <v>2223</v>
      </c>
      <c r="D55" s="23">
        <v>3.0535714285714302</v>
      </c>
      <c r="E55" s="177">
        <v>361</v>
      </c>
      <c r="F55" s="178">
        <v>1406</v>
      </c>
      <c r="G55" s="179">
        <v>3.8947368421052602</v>
      </c>
      <c r="H55" s="180">
        <v>2207</v>
      </c>
      <c r="I55" s="181">
        <v>4774</v>
      </c>
      <c r="J55" s="179">
        <v>2.16311735387404</v>
      </c>
      <c r="K55" s="180">
        <v>676</v>
      </c>
      <c r="L55" s="182">
        <v>2232</v>
      </c>
      <c r="M55" s="179">
        <v>3.3017751479289901</v>
      </c>
      <c r="N55" s="183">
        <v>1186</v>
      </c>
      <c r="O55" s="182">
        <v>2855</v>
      </c>
      <c r="P55" s="179">
        <v>2.4072512647554798</v>
      </c>
      <c r="Q55" s="183">
        <v>859</v>
      </c>
      <c r="R55" s="182">
        <v>2513</v>
      </c>
      <c r="S55" s="179">
        <v>2.9254947613504099</v>
      </c>
      <c r="T55" s="183">
        <v>130</v>
      </c>
      <c r="U55" s="182">
        <v>406</v>
      </c>
      <c r="V55" s="179">
        <v>3.12307692307692</v>
      </c>
      <c r="W55" s="183">
        <v>576</v>
      </c>
      <c r="X55" s="182">
        <v>1550</v>
      </c>
      <c r="Y55" s="179">
        <v>2.6909722222222201</v>
      </c>
      <c r="Z55" s="183">
        <v>963</v>
      </c>
      <c r="AA55" s="182">
        <v>1833</v>
      </c>
      <c r="AB55" s="179">
        <v>1.90342679127726</v>
      </c>
      <c r="AC55" s="183">
        <v>404</v>
      </c>
      <c r="AD55" s="182">
        <v>1161</v>
      </c>
      <c r="AE55" s="179">
        <v>2.8737623762376199</v>
      </c>
      <c r="AF55" s="183">
        <v>393</v>
      </c>
      <c r="AG55" s="182">
        <v>689</v>
      </c>
      <c r="AH55" s="179">
        <v>1.75318066157761</v>
      </c>
      <c r="AI55" s="183">
        <v>79</v>
      </c>
      <c r="AJ55" s="182">
        <v>179</v>
      </c>
      <c r="AK55" s="179">
        <v>2.2658227848101302</v>
      </c>
      <c r="AL55" s="183">
        <v>353</v>
      </c>
      <c r="AM55" s="182">
        <v>1761</v>
      </c>
      <c r="AN55" s="179">
        <v>4.9886685552407899</v>
      </c>
      <c r="AO55" s="43">
        <f t="shared" si="0"/>
        <v>8915</v>
      </c>
      <c r="AP55" s="44">
        <f t="shared" si="0"/>
        <v>23582</v>
      </c>
      <c r="AQ55" s="31">
        <f t="shared" si="1"/>
        <v>2.6452047111609645</v>
      </c>
    </row>
    <row r="56" spans="1:43" s="158" customFormat="1" x14ac:dyDescent="0.2">
      <c r="A56" s="6" t="s">
        <v>39</v>
      </c>
      <c r="B56" s="22">
        <v>1100</v>
      </c>
      <c r="C56" s="4">
        <v>3934</v>
      </c>
      <c r="D56" s="23">
        <v>3.5763636363636402</v>
      </c>
      <c r="E56" s="177">
        <v>252</v>
      </c>
      <c r="F56" s="178">
        <v>593</v>
      </c>
      <c r="G56" s="179">
        <v>2.3531746031746001</v>
      </c>
      <c r="H56" s="180">
        <v>2447</v>
      </c>
      <c r="I56" s="181">
        <v>4607</v>
      </c>
      <c r="J56" s="179">
        <v>1.8827135267674699</v>
      </c>
      <c r="K56" s="180">
        <v>669</v>
      </c>
      <c r="L56" s="182">
        <v>1828</v>
      </c>
      <c r="M56" s="179">
        <v>2.73243647234679</v>
      </c>
      <c r="N56" s="183">
        <v>381</v>
      </c>
      <c r="O56" s="182">
        <v>981</v>
      </c>
      <c r="P56" s="179">
        <v>2.5748031496063</v>
      </c>
      <c r="Q56" s="183">
        <v>765</v>
      </c>
      <c r="R56" s="182">
        <v>1917</v>
      </c>
      <c r="S56" s="179">
        <v>2.50588235294118</v>
      </c>
      <c r="T56" s="183">
        <v>81</v>
      </c>
      <c r="U56" s="182">
        <v>162</v>
      </c>
      <c r="V56" s="179">
        <v>2</v>
      </c>
      <c r="W56" s="183">
        <v>564</v>
      </c>
      <c r="X56" s="182">
        <v>1189</v>
      </c>
      <c r="Y56" s="179">
        <v>2.1081560283687901</v>
      </c>
      <c r="Z56" s="183">
        <v>2062</v>
      </c>
      <c r="AA56" s="182">
        <v>3922</v>
      </c>
      <c r="AB56" s="179">
        <v>1.90203685741998</v>
      </c>
      <c r="AC56" s="183">
        <v>750</v>
      </c>
      <c r="AD56" s="182">
        <v>2865</v>
      </c>
      <c r="AE56" s="179">
        <v>3.82</v>
      </c>
      <c r="AF56" s="183">
        <v>386</v>
      </c>
      <c r="AG56" s="182">
        <v>672</v>
      </c>
      <c r="AH56" s="179">
        <v>1.7409326424870499</v>
      </c>
      <c r="AI56" s="183">
        <v>204</v>
      </c>
      <c r="AJ56" s="182">
        <v>411</v>
      </c>
      <c r="AK56" s="179">
        <v>2.0147058823529398</v>
      </c>
      <c r="AL56" s="183">
        <v>230</v>
      </c>
      <c r="AM56" s="182">
        <v>420</v>
      </c>
      <c r="AN56" s="179">
        <v>1.8260869565217399</v>
      </c>
      <c r="AO56" s="43">
        <f t="shared" si="0"/>
        <v>9891</v>
      </c>
      <c r="AP56" s="44">
        <f t="shared" si="0"/>
        <v>23501</v>
      </c>
      <c r="AQ56" s="31">
        <f t="shared" si="1"/>
        <v>2.375998382367809</v>
      </c>
    </row>
    <row r="57" spans="1:43" s="158" customFormat="1" x14ac:dyDescent="0.2">
      <c r="A57" s="6" t="s">
        <v>59</v>
      </c>
      <c r="B57" s="22">
        <v>245</v>
      </c>
      <c r="C57" s="4">
        <v>495</v>
      </c>
      <c r="D57" s="23">
        <v>2.0204081632653099</v>
      </c>
      <c r="E57" s="177">
        <v>35</v>
      </c>
      <c r="F57" s="178">
        <v>98</v>
      </c>
      <c r="G57" s="179">
        <v>2.8</v>
      </c>
      <c r="H57" s="180">
        <v>2993</v>
      </c>
      <c r="I57" s="181">
        <v>6533</v>
      </c>
      <c r="J57" s="179">
        <v>2.1827597728032102</v>
      </c>
      <c r="K57" s="180">
        <v>1212</v>
      </c>
      <c r="L57" s="182">
        <v>2397</v>
      </c>
      <c r="M57" s="179">
        <v>1.9777227722772299</v>
      </c>
      <c r="N57" s="183">
        <v>215</v>
      </c>
      <c r="O57" s="182">
        <v>647</v>
      </c>
      <c r="P57" s="179">
        <v>3.0093023255814</v>
      </c>
      <c r="Q57" s="183">
        <v>1736</v>
      </c>
      <c r="R57" s="182">
        <v>4016</v>
      </c>
      <c r="S57" s="179">
        <v>2.31336405529954</v>
      </c>
      <c r="T57" s="183">
        <v>6</v>
      </c>
      <c r="U57" s="182">
        <v>44</v>
      </c>
      <c r="V57" s="179">
        <v>7.3333333333333304</v>
      </c>
      <c r="W57" s="183">
        <v>180</v>
      </c>
      <c r="X57" s="182">
        <v>566</v>
      </c>
      <c r="Y57" s="179">
        <v>3.1444444444444399</v>
      </c>
      <c r="Z57" s="183">
        <v>1208</v>
      </c>
      <c r="AA57" s="182">
        <v>2977</v>
      </c>
      <c r="AB57" s="179">
        <v>2.4644039735099299</v>
      </c>
      <c r="AC57" s="183">
        <v>574</v>
      </c>
      <c r="AD57" s="182">
        <v>1148</v>
      </c>
      <c r="AE57" s="179">
        <v>2</v>
      </c>
      <c r="AF57" s="183">
        <v>124</v>
      </c>
      <c r="AG57" s="182">
        <v>260</v>
      </c>
      <c r="AH57" s="179">
        <v>2.0967741935483901</v>
      </c>
      <c r="AI57" s="183">
        <v>1</v>
      </c>
      <c r="AJ57" s="182">
        <v>1</v>
      </c>
      <c r="AK57" s="179">
        <v>1</v>
      </c>
      <c r="AL57" s="183">
        <v>138</v>
      </c>
      <c r="AM57" s="182">
        <v>207</v>
      </c>
      <c r="AN57" s="179">
        <v>1.5</v>
      </c>
      <c r="AO57" s="43">
        <f t="shared" si="0"/>
        <v>8667</v>
      </c>
      <c r="AP57" s="44">
        <f t="shared" si="0"/>
        <v>19389</v>
      </c>
      <c r="AQ57" s="31">
        <f t="shared" si="1"/>
        <v>2.2371062651436482</v>
      </c>
    </row>
    <row r="58" spans="1:43" s="158" customFormat="1" x14ac:dyDescent="0.2">
      <c r="A58" s="6" t="s">
        <v>53</v>
      </c>
      <c r="B58" s="22">
        <v>773</v>
      </c>
      <c r="C58" s="4">
        <v>1677</v>
      </c>
      <c r="D58" s="23">
        <v>2.1694695989650699</v>
      </c>
      <c r="E58" s="177">
        <v>58</v>
      </c>
      <c r="F58" s="178">
        <v>141</v>
      </c>
      <c r="G58" s="179">
        <v>2.4310344827586201</v>
      </c>
      <c r="H58" s="180">
        <v>2726</v>
      </c>
      <c r="I58" s="181">
        <v>5551</v>
      </c>
      <c r="J58" s="179">
        <v>2.03631694790902</v>
      </c>
      <c r="K58" s="180">
        <v>693</v>
      </c>
      <c r="L58" s="182">
        <v>1608</v>
      </c>
      <c r="M58" s="179">
        <v>2.3203463203463199</v>
      </c>
      <c r="N58" s="183">
        <v>316</v>
      </c>
      <c r="O58" s="182">
        <v>910</v>
      </c>
      <c r="P58" s="179">
        <v>2.87974683544304</v>
      </c>
      <c r="Q58" s="183">
        <v>1162</v>
      </c>
      <c r="R58" s="182">
        <v>2455</v>
      </c>
      <c r="S58" s="179">
        <v>2.1127366609294298</v>
      </c>
      <c r="T58" s="183">
        <v>11</v>
      </c>
      <c r="U58" s="182">
        <v>21</v>
      </c>
      <c r="V58" s="179">
        <v>1.9090909090909101</v>
      </c>
      <c r="W58" s="183">
        <v>275</v>
      </c>
      <c r="X58" s="182">
        <v>739</v>
      </c>
      <c r="Y58" s="179">
        <v>2.6872727272727301</v>
      </c>
      <c r="Z58" s="183">
        <v>1665</v>
      </c>
      <c r="AA58" s="182">
        <v>3288</v>
      </c>
      <c r="AB58" s="179">
        <v>1.9747747747747699</v>
      </c>
      <c r="AC58" s="183">
        <v>656</v>
      </c>
      <c r="AD58" s="182">
        <v>2314</v>
      </c>
      <c r="AE58" s="179">
        <v>3.5274390243902398</v>
      </c>
      <c r="AF58" s="183">
        <v>223</v>
      </c>
      <c r="AG58" s="182">
        <v>467</v>
      </c>
      <c r="AH58" s="179">
        <v>2.09417040358744</v>
      </c>
      <c r="AI58" s="183">
        <v>70</v>
      </c>
      <c r="AJ58" s="182">
        <v>95</v>
      </c>
      <c r="AK58" s="179">
        <v>1.3571428571428601</v>
      </c>
      <c r="AL58" s="183">
        <v>68</v>
      </c>
      <c r="AM58" s="182">
        <v>83</v>
      </c>
      <c r="AN58" s="179">
        <v>1.22058823529412</v>
      </c>
      <c r="AO58" s="43">
        <f t="shared" si="0"/>
        <v>8696</v>
      </c>
      <c r="AP58" s="44">
        <f t="shared" si="0"/>
        <v>19349</v>
      </c>
      <c r="AQ58" s="31">
        <f t="shared" si="1"/>
        <v>2.2250459981600734</v>
      </c>
    </row>
    <row r="59" spans="1:43" s="158" customFormat="1" x14ac:dyDescent="0.2">
      <c r="A59" s="6" t="s">
        <v>89</v>
      </c>
      <c r="B59" s="22">
        <v>475</v>
      </c>
      <c r="C59" s="4">
        <v>1757</v>
      </c>
      <c r="D59" s="23">
        <v>3.6989473684210501</v>
      </c>
      <c r="E59" s="177">
        <v>72</v>
      </c>
      <c r="F59" s="178">
        <v>857</v>
      </c>
      <c r="G59" s="179">
        <v>11.9027777777778</v>
      </c>
      <c r="H59" s="180">
        <v>1074</v>
      </c>
      <c r="I59" s="181">
        <v>3225</v>
      </c>
      <c r="J59" s="179">
        <v>3.0027932960893899</v>
      </c>
      <c r="K59" s="180">
        <v>562</v>
      </c>
      <c r="L59" s="182">
        <v>1564</v>
      </c>
      <c r="M59" s="179">
        <v>2.7829181494661901</v>
      </c>
      <c r="N59" s="183">
        <v>36</v>
      </c>
      <c r="O59" s="182">
        <v>93</v>
      </c>
      <c r="P59" s="179">
        <v>2.5833333333333299</v>
      </c>
      <c r="Q59" s="183">
        <v>778</v>
      </c>
      <c r="R59" s="182">
        <v>2070</v>
      </c>
      <c r="S59" s="179">
        <v>2.66066838046273</v>
      </c>
      <c r="T59" s="183">
        <v>12</v>
      </c>
      <c r="U59" s="182">
        <v>36</v>
      </c>
      <c r="V59" s="179">
        <v>3</v>
      </c>
      <c r="W59" s="183">
        <v>219</v>
      </c>
      <c r="X59" s="182">
        <v>1061</v>
      </c>
      <c r="Y59" s="179">
        <v>4.84474885844749</v>
      </c>
      <c r="Z59" s="183">
        <v>1586</v>
      </c>
      <c r="AA59" s="182">
        <v>4515</v>
      </c>
      <c r="AB59" s="179">
        <v>2.84678436317781</v>
      </c>
      <c r="AC59" s="183">
        <v>260</v>
      </c>
      <c r="AD59" s="182">
        <v>747</v>
      </c>
      <c r="AE59" s="179">
        <v>2.87307692307692</v>
      </c>
      <c r="AF59" s="183">
        <v>130</v>
      </c>
      <c r="AG59" s="182">
        <v>265</v>
      </c>
      <c r="AH59" s="179">
        <v>2.0384615384615401</v>
      </c>
      <c r="AI59" s="183">
        <v>4</v>
      </c>
      <c r="AJ59" s="182">
        <v>7</v>
      </c>
      <c r="AK59" s="179">
        <v>1.75</v>
      </c>
      <c r="AL59" s="183">
        <v>5</v>
      </c>
      <c r="AM59" s="182">
        <v>28</v>
      </c>
      <c r="AN59" s="179">
        <v>5.6</v>
      </c>
      <c r="AO59" s="43">
        <f t="shared" si="0"/>
        <v>5213</v>
      </c>
      <c r="AP59" s="44">
        <f t="shared" si="0"/>
        <v>16225</v>
      </c>
      <c r="AQ59" s="31">
        <f t="shared" si="1"/>
        <v>3.1124112794935739</v>
      </c>
    </row>
    <row r="60" spans="1:43" s="158" customFormat="1" x14ac:dyDescent="0.2">
      <c r="A60" s="6" t="s">
        <v>132</v>
      </c>
      <c r="B60" s="22">
        <v>347</v>
      </c>
      <c r="C60" s="4">
        <v>1031</v>
      </c>
      <c r="D60" s="23">
        <v>2.9711815561959698</v>
      </c>
      <c r="E60" s="177">
        <v>22</v>
      </c>
      <c r="F60" s="178">
        <v>61</v>
      </c>
      <c r="G60" s="179">
        <v>2.7727272727272698</v>
      </c>
      <c r="H60" s="180">
        <v>586</v>
      </c>
      <c r="I60" s="181">
        <v>1427</v>
      </c>
      <c r="J60" s="179">
        <v>2.4351535836177498</v>
      </c>
      <c r="K60" s="180">
        <v>226</v>
      </c>
      <c r="L60" s="182">
        <v>821</v>
      </c>
      <c r="M60" s="179">
        <v>3.6327433628318602</v>
      </c>
      <c r="N60" s="183">
        <v>44</v>
      </c>
      <c r="O60" s="182">
        <v>190</v>
      </c>
      <c r="P60" s="179">
        <v>4.3181818181818201</v>
      </c>
      <c r="Q60" s="183">
        <v>837</v>
      </c>
      <c r="R60" s="182">
        <v>2147</v>
      </c>
      <c r="S60" s="179">
        <v>2.56511350059737</v>
      </c>
      <c r="T60" s="183">
        <v>14</v>
      </c>
      <c r="U60" s="182">
        <v>45</v>
      </c>
      <c r="V60" s="179">
        <v>3.21428571428571</v>
      </c>
      <c r="W60" s="183">
        <v>332</v>
      </c>
      <c r="X60" s="182">
        <v>1136</v>
      </c>
      <c r="Y60" s="179">
        <v>3.4216867469879499</v>
      </c>
      <c r="Z60" s="183">
        <v>2701</v>
      </c>
      <c r="AA60" s="182">
        <v>6248</v>
      </c>
      <c r="AB60" s="179">
        <v>2.3132173269159599</v>
      </c>
      <c r="AC60" s="183">
        <v>428</v>
      </c>
      <c r="AD60" s="182">
        <v>1639</v>
      </c>
      <c r="AE60" s="179">
        <v>3.8294392523364502</v>
      </c>
      <c r="AF60" s="183">
        <v>332</v>
      </c>
      <c r="AG60" s="182">
        <v>759</v>
      </c>
      <c r="AH60" s="179">
        <v>2.2861445783132499</v>
      </c>
      <c r="AI60" s="183">
        <v>13</v>
      </c>
      <c r="AJ60" s="182">
        <v>42</v>
      </c>
      <c r="AK60" s="179">
        <v>3.2307692307692299</v>
      </c>
      <c r="AL60" s="183">
        <v>44</v>
      </c>
      <c r="AM60" s="182">
        <v>61</v>
      </c>
      <c r="AN60" s="179">
        <v>1.38636363636364</v>
      </c>
      <c r="AO60" s="43">
        <f t="shared" si="0"/>
        <v>5926</v>
      </c>
      <c r="AP60" s="44">
        <f t="shared" si="0"/>
        <v>15607</v>
      </c>
      <c r="AQ60" s="31">
        <f t="shared" si="1"/>
        <v>2.6336483293958826</v>
      </c>
    </row>
    <row r="61" spans="1:43" s="158" customFormat="1" x14ac:dyDescent="0.2">
      <c r="A61" s="6" t="s">
        <v>35</v>
      </c>
      <c r="B61" s="22">
        <v>110</v>
      </c>
      <c r="C61" s="4">
        <v>280</v>
      </c>
      <c r="D61" s="23">
        <v>2.5454545454545499</v>
      </c>
      <c r="E61" s="177">
        <v>85</v>
      </c>
      <c r="F61" s="178">
        <v>417</v>
      </c>
      <c r="G61" s="179">
        <v>4.9058823529411804</v>
      </c>
      <c r="H61" s="180">
        <v>889</v>
      </c>
      <c r="I61" s="181">
        <v>1948</v>
      </c>
      <c r="J61" s="179">
        <v>2.19122609673791</v>
      </c>
      <c r="K61" s="180">
        <v>160</v>
      </c>
      <c r="L61" s="182">
        <v>343</v>
      </c>
      <c r="M61" s="179">
        <v>2.1437499999999998</v>
      </c>
      <c r="N61" s="183">
        <v>228</v>
      </c>
      <c r="O61" s="182">
        <v>691</v>
      </c>
      <c r="P61" s="179">
        <v>3.0307017543859698</v>
      </c>
      <c r="Q61" s="183">
        <v>586</v>
      </c>
      <c r="R61" s="182">
        <v>1504</v>
      </c>
      <c r="S61" s="179">
        <v>2.5665529010238899</v>
      </c>
      <c r="T61" s="183">
        <v>59</v>
      </c>
      <c r="U61" s="182">
        <v>186</v>
      </c>
      <c r="V61" s="179">
        <v>3.15254237288136</v>
      </c>
      <c r="W61" s="183">
        <v>683</v>
      </c>
      <c r="X61" s="182">
        <v>1811</v>
      </c>
      <c r="Y61" s="179">
        <v>2.6515373352855098</v>
      </c>
      <c r="Z61" s="183">
        <v>3180</v>
      </c>
      <c r="AA61" s="182">
        <v>6982</v>
      </c>
      <c r="AB61" s="179">
        <v>2.1955974842767301</v>
      </c>
      <c r="AC61" s="183">
        <v>197</v>
      </c>
      <c r="AD61" s="182">
        <v>545</v>
      </c>
      <c r="AE61" s="179">
        <v>2.76649746192893</v>
      </c>
      <c r="AF61" s="183">
        <v>182</v>
      </c>
      <c r="AG61" s="182">
        <v>348</v>
      </c>
      <c r="AH61" s="179">
        <v>1.91208791208791</v>
      </c>
      <c r="AI61" s="183">
        <v>86</v>
      </c>
      <c r="AJ61" s="182">
        <v>155</v>
      </c>
      <c r="AK61" s="179">
        <v>1.80232558139535</v>
      </c>
      <c r="AL61" s="183">
        <v>43</v>
      </c>
      <c r="AM61" s="182">
        <v>170</v>
      </c>
      <c r="AN61" s="179">
        <v>3.9534883720930201</v>
      </c>
      <c r="AO61" s="43">
        <f t="shared" si="0"/>
        <v>6488</v>
      </c>
      <c r="AP61" s="44">
        <f t="shared" si="0"/>
        <v>15380</v>
      </c>
      <c r="AQ61" s="31">
        <f t="shared" si="1"/>
        <v>2.3705302096177561</v>
      </c>
    </row>
    <row r="62" spans="1:43" s="158" customFormat="1" x14ac:dyDescent="0.2">
      <c r="A62" s="6" t="s">
        <v>51</v>
      </c>
      <c r="B62" s="22">
        <v>580</v>
      </c>
      <c r="C62" s="4">
        <v>1959</v>
      </c>
      <c r="D62" s="23">
        <v>3.3775862068965501</v>
      </c>
      <c r="E62" s="177">
        <v>141</v>
      </c>
      <c r="F62" s="178">
        <v>449</v>
      </c>
      <c r="G62" s="179">
        <v>3.1843971631205701</v>
      </c>
      <c r="H62" s="180">
        <v>2292</v>
      </c>
      <c r="I62" s="181">
        <v>4483</v>
      </c>
      <c r="J62" s="179">
        <v>1.9559336823734701</v>
      </c>
      <c r="K62" s="180">
        <v>271</v>
      </c>
      <c r="L62" s="182">
        <v>925</v>
      </c>
      <c r="M62" s="179">
        <v>3.4132841328413299</v>
      </c>
      <c r="N62" s="183">
        <v>497</v>
      </c>
      <c r="O62" s="182">
        <v>1064</v>
      </c>
      <c r="P62" s="179">
        <v>2.1408450704225399</v>
      </c>
      <c r="Q62" s="183">
        <v>440</v>
      </c>
      <c r="R62" s="182">
        <v>1273</v>
      </c>
      <c r="S62" s="179">
        <v>2.8931818181818199</v>
      </c>
      <c r="T62" s="183">
        <v>23</v>
      </c>
      <c r="U62" s="182">
        <v>54</v>
      </c>
      <c r="V62" s="179">
        <v>2.3478260869565202</v>
      </c>
      <c r="W62" s="183">
        <v>387</v>
      </c>
      <c r="X62" s="182">
        <v>866</v>
      </c>
      <c r="Y62" s="179">
        <v>2.2377260981912102</v>
      </c>
      <c r="Z62" s="183">
        <v>845</v>
      </c>
      <c r="AA62" s="182">
        <v>1848</v>
      </c>
      <c r="AB62" s="179">
        <v>2.1869822485207102</v>
      </c>
      <c r="AC62" s="183">
        <v>452</v>
      </c>
      <c r="AD62" s="182">
        <v>1441</v>
      </c>
      <c r="AE62" s="179">
        <v>3.1880530973451302</v>
      </c>
      <c r="AF62" s="183">
        <v>203</v>
      </c>
      <c r="AG62" s="182">
        <v>334</v>
      </c>
      <c r="AH62" s="179">
        <v>1.6453201970443401</v>
      </c>
      <c r="AI62" s="183">
        <v>25</v>
      </c>
      <c r="AJ62" s="182">
        <v>58</v>
      </c>
      <c r="AK62" s="179">
        <v>2.3199999999999998</v>
      </c>
      <c r="AL62" s="183">
        <v>92</v>
      </c>
      <c r="AM62" s="182">
        <v>208</v>
      </c>
      <c r="AN62" s="179">
        <v>2.2608695652173898</v>
      </c>
      <c r="AO62" s="43">
        <f t="shared" si="0"/>
        <v>6248</v>
      </c>
      <c r="AP62" s="44">
        <f t="shared" si="0"/>
        <v>14962</v>
      </c>
      <c r="AQ62" s="31">
        <f t="shared" si="1"/>
        <v>2.3946862996158771</v>
      </c>
    </row>
    <row r="63" spans="1:43" s="158" customFormat="1" x14ac:dyDescent="0.2">
      <c r="A63" s="6" t="s">
        <v>38</v>
      </c>
      <c r="B63" s="22">
        <v>504</v>
      </c>
      <c r="C63" s="4">
        <v>1784</v>
      </c>
      <c r="D63" s="23">
        <v>3.53968253968254</v>
      </c>
      <c r="E63" s="177">
        <v>113</v>
      </c>
      <c r="F63" s="178">
        <v>599</v>
      </c>
      <c r="G63" s="179">
        <v>5.3008849557522097</v>
      </c>
      <c r="H63" s="183">
        <v>1665</v>
      </c>
      <c r="I63" s="182">
        <v>3326</v>
      </c>
      <c r="J63" s="179">
        <v>1.9975975975975999</v>
      </c>
      <c r="K63" s="180">
        <v>302</v>
      </c>
      <c r="L63" s="182">
        <v>707</v>
      </c>
      <c r="M63" s="179">
        <v>2.3410596026490098</v>
      </c>
      <c r="N63" s="183">
        <v>179</v>
      </c>
      <c r="O63" s="182">
        <v>461</v>
      </c>
      <c r="P63" s="179">
        <v>2.5754189944134098</v>
      </c>
      <c r="Q63" s="183">
        <v>480</v>
      </c>
      <c r="R63" s="182">
        <v>1480</v>
      </c>
      <c r="S63" s="179">
        <v>3.0833333333333299</v>
      </c>
      <c r="T63" s="183">
        <v>17</v>
      </c>
      <c r="U63" s="182">
        <v>42</v>
      </c>
      <c r="V63" s="179">
        <v>2.47058823529412</v>
      </c>
      <c r="W63" s="183">
        <v>207</v>
      </c>
      <c r="X63" s="182">
        <v>508</v>
      </c>
      <c r="Y63" s="179">
        <v>2.4541062801932401</v>
      </c>
      <c r="Z63" s="183">
        <v>1584</v>
      </c>
      <c r="AA63" s="182">
        <v>3723</v>
      </c>
      <c r="AB63" s="179">
        <v>2.3503787878787898</v>
      </c>
      <c r="AC63" s="183">
        <v>375</v>
      </c>
      <c r="AD63" s="182">
        <v>1579</v>
      </c>
      <c r="AE63" s="179">
        <v>4.2106666666666701</v>
      </c>
      <c r="AF63" s="183">
        <v>81</v>
      </c>
      <c r="AG63" s="182">
        <v>139</v>
      </c>
      <c r="AH63" s="179">
        <v>1.7160493827160499</v>
      </c>
      <c r="AI63" s="183">
        <v>21</v>
      </c>
      <c r="AJ63" s="182">
        <v>43</v>
      </c>
      <c r="AK63" s="179">
        <v>2.0476190476190501</v>
      </c>
      <c r="AL63" s="183">
        <v>45</v>
      </c>
      <c r="AM63" s="182">
        <v>93</v>
      </c>
      <c r="AN63" s="179">
        <v>2.06666666666667</v>
      </c>
      <c r="AO63" s="43">
        <f t="shared" si="0"/>
        <v>5573</v>
      </c>
      <c r="AP63" s="44">
        <f t="shared" si="0"/>
        <v>14484</v>
      </c>
      <c r="AQ63" s="31">
        <f t="shared" si="1"/>
        <v>2.5989592678987976</v>
      </c>
    </row>
    <row r="64" spans="1:43" s="158" customFormat="1" x14ac:dyDescent="0.2">
      <c r="A64" s="36" t="s">
        <v>55</v>
      </c>
      <c r="B64" s="28">
        <v>418</v>
      </c>
      <c r="C64" s="26">
        <v>1496</v>
      </c>
      <c r="D64" s="27">
        <v>3.57894736842105</v>
      </c>
      <c r="E64" s="183">
        <v>353</v>
      </c>
      <c r="F64" s="182">
        <v>1200</v>
      </c>
      <c r="G64" s="184">
        <v>3.3994334277620402</v>
      </c>
      <c r="H64" s="185">
        <v>1298</v>
      </c>
      <c r="I64" s="186">
        <v>2903</v>
      </c>
      <c r="J64" s="184">
        <v>2.2365177195685702</v>
      </c>
      <c r="K64" s="185">
        <v>359</v>
      </c>
      <c r="L64" s="182">
        <v>1178</v>
      </c>
      <c r="M64" s="184">
        <v>3.2813370473537602</v>
      </c>
      <c r="N64" s="183">
        <v>684</v>
      </c>
      <c r="O64" s="182">
        <v>1583</v>
      </c>
      <c r="P64" s="184">
        <v>2.3143274853801201</v>
      </c>
      <c r="Q64" s="183">
        <v>337</v>
      </c>
      <c r="R64" s="182">
        <v>1225</v>
      </c>
      <c r="S64" s="184">
        <v>3.6350148367952499</v>
      </c>
      <c r="T64" s="183">
        <v>34</v>
      </c>
      <c r="U64" s="182">
        <v>122</v>
      </c>
      <c r="V64" s="184">
        <v>3.5882352941176499</v>
      </c>
      <c r="W64" s="183">
        <v>252</v>
      </c>
      <c r="X64" s="182">
        <v>629</v>
      </c>
      <c r="Y64" s="184">
        <v>2.49603174603175</v>
      </c>
      <c r="Z64" s="183">
        <v>484</v>
      </c>
      <c r="AA64" s="182">
        <v>1056</v>
      </c>
      <c r="AB64" s="184">
        <v>2.1818181818181799</v>
      </c>
      <c r="AC64" s="183">
        <v>285</v>
      </c>
      <c r="AD64" s="182">
        <v>978</v>
      </c>
      <c r="AE64" s="184">
        <v>3.4315789473684202</v>
      </c>
      <c r="AF64" s="183">
        <v>315</v>
      </c>
      <c r="AG64" s="182">
        <v>553</v>
      </c>
      <c r="AH64" s="184">
        <v>1.75555555555556</v>
      </c>
      <c r="AI64" s="183">
        <v>35</v>
      </c>
      <c r="AJ64" s="182">
        <v>78</v>
      </c>
      <c r="AK64" s="184">
        <v>2.22857142857143</v>
      </c>
      <c r="AL64" s="183">
        <v>259</v>
      </c>
      <c r="AM64" s="182">
        <v>1154</v>
      </c>
      <c r="AN64" s="179">
        <v>4.4555984555984596</v>
      </c>
      <c r="AO64" s="43">
        <f t="shared" si="0"/>
        <v>5113</v>
      </c>
      <c r="AP64" s="44">
        <f t="shared" si="0"/>
        <v>14155</v>
      </c>
      <c r="AQ64" s="31">
        <f t="shared" si="1"/>
        <v>2.7684334050459611</v>
      </c>
    </row>
    <row r="65" spans="1:43" s="158" customFormat="1" x14ac:dyDescent="0.2">
      <c r="A65" s="6" t="s">
        <v>54</v>
      </c>
      <c r="B65" s="22">
        <v>697</v>
      </c>
      <c r="C65" s="4">
        <v>2433</v>
      </c>
      <c r="D65" s="23">
        <v>3.4906743185078901</v>
      </c>
      <c r="E65" s="177">
        <v>366</v>
      </c>
      <c r="F65" s="178">
        <v>986</v>
      </c>
      <c r="G65" s="179">
        <v>2.6939890710382501</v>
      </c>
      <c r="H65" s="180">
        <v>1464</v>
      </c>
      <c r="I65" s="181">
        <v>3856</v>
      </c>
      <c r="J65" s="179">
        <v>2.6338797814207702</v>
      </c>
      <c r="K65" s="180">
        <v>358</v>
      </c>
      <c r="L65" s="182">
        <v>952</v>
      </c>
      <c r="M65" s="179">
        <v>2.6592178770949699</v>
      </c>
      <c r="N65" s="183">
        <v>249</v>
      </c>
      <c r="O65" s="182">
        <v>741</v>
      </c>
      <c r="P65" s="179">
        <v>2.9759036144578301</v>
      </c>
      <c r="Q65" s="183">
        <v>419</v>
      </c>
      <c r="R65" s="182">
        <v>1160</v>
      </c>
      <c r="S65" s="179">
        <v>2.7684964200477298</v>
      </c>
      <c r="T65" s="183">
        <v>34</v>
      </c>
      <c r="U65" s="182">
        <v>54</v>
      </c>
      <c r="V65" s="179">
        <v>1.5882352941176501</v>
      </c>
      <c r="W65" s="183">
        <v>207</v>
      </c>
      <c r="X65" s="182">
        <v>525</v>
      </c>
      <c r="Y65" s="179">
        <v>2.5362318840579698</v>
      </c>
      <c r="Z65" s="183">
        <v>439</v>
      </c>
      <c r="AA65" s="182">
        <v>794</v>
      </c>
      <c r="AB65" s="179">
        <v>1.8086560364464701</v>
      </c>
      <c r="AC65" s="183">
        <v>270</v>
      </c>
      <c r="AD65" s="182">
        <v>844</v>
      </c>
      <c r="AE65" s="179">
        <v>3.1259259259259302</v>
      </c>
      <c r="AF65" s="183">
        <v>155</v>
      </c>
      <c r="AG65" s="182">
        <v>385</v>
      </c>
      <c r="AH65" s="179">
        <v>2.4838709677419399</v>
      </c>
      <c r="AI65" s="183">
        <v>35</v>
      </c>
      <c r="AJ65" s="182">
        <v>51</v>
      </c>
      <c r="AK65" s="179">
        <v>1.45714285714286</v>
      </c>
      <c r="AL65" s="183">
        <v>180</v>
      </c>
      <c r="AM65" s="182">
        <v>1106</v>
      </c>
      <c r="AN65" s="179">
        <v>6.1444444444444501</v>
      </c>
      <c r="AO65" s="43">
        <f t="shared" si="0"/>
        <v>4873</v>
      </c>
      <c r="AP65" s="44">
        <f t="shared" si="0"/>
        <v>13887</v>
      </c>
      <c r="AQ65" s="31">
        <f t="shared" si="1"/>
        <v>2.8497845269854301</v>
      </c>
    </row>
    <row r="66" spans="1:43" s="158" customFormat="1" x14ac:dyDescent="0.2">
      <c r="A66" s="6" t="s">
        <v>133</v>
      </c>
      <c r="B66" s="22">
        <v>415</v>
      </c>
      <c r="C66" s="4">
        <v>1152</v>
      </c>
      <c r="D66" s="23">
        <v>2.77590361445783</v>
      </c>
      <c r="E66" s="177">
        <v>65</v>
      </c>
      <c r="F66" s="178">
        <v>276</v>
      </c>
      <c r="G66" s="179">
        <v>4.2461538461538497</v>
      </c>
      <c r="H66" s="183">
        <v>1825</v>
      </c>
      <c r="I66" s="182">
        <v>3013</v>
      </c>
      <c r="J66" s="179">
        <v>1.65095890410959</v>
      </c>
      <c r="K66" s="180">
        <v>449</v>
      </c>
      <c r="L66" s="182">
        <v>937</v>
      </c>
      <c r="M66" s="179">
        <v>2.08685968819599</v>
      </c>
      <c r="N66" s="183">
        <v>237</v>
      </c>
      <c r="O66" s="182">
        <v>526</v>
      </c>
      <c r="P66" s="179">
        <v>2.2194092827004201</v>
      </c>
      <c r="Q66" s="183">
        <v>744</v>
      </c>
      <c r="R66" s="182">
        <v>1593</v>
      </c>
      <c r="S66" s="179">
        <v>2.1411290322580601</v>
      </c>
      <c r="T66" s="183">
        <v>22</v>
      </c>
      <c r="U66" s="182">
        <v>43</v>
      </c>
      <c r="V66" s="179">
        <v>1.9545454545454499</v>
      </c>
      <c r="W66" s="183">
        <v>207</v>
      </c>
      <c r="X66" s="182">
        <v>529</v>
      </c>
      <c r="Y66" s="179">
        <v>2.5555555555555598</v>
      </c>
      <c r="Z66" s="183">
        <v>1352</v>
      </c>
      <c r="AA66" s="182">
        <v>3047</v>
      </c>
      <c r="AB66" s="179">
        <v>2.2536982248520698</v>
      </c>
      <c r="AC66" s="183">
        <v>423</v>
      </c>
      <c r="AD66" s="182">
        <v>1120</v>
      </c>
      <c r="AE66" s="179">
        <v>2.64775413711584</v>
      </c>
      <c r="AF66" s="183">
        <v>116</v>
      </c>
      <c r="AG66" s="182">
        <v>230</v>
      </c>
      <c r="AH66" s="179">
        <v>1.9827586206896599</v>
      </c>
      <c r="AI66" s="183">
        <v>29</v>
      </c>
      <c r="AJ66" s="182">
        <v>39</v>
      </c>
      <c r="AK66" s="179">
        <v>1.3448275862068999</v>
      </c>
      <c r="AL66" s="183">
        <v>61</v>
      </c>
      <c r="AM66" s="182">
        <v>91</v>
      </c>
      <c r="AN66" s="179">
        <v>1.49180327868852</v>
      </c>
      <c r="AO66" s="43">
        <f t="shared" si="0"/>
        <v>5945</v>
      </c>
      <c r="AP66" s="44">
        <f t="shared" si="0"/>
        <v>12596</v>
      </c>
      <c r="AQ66" s="31">
        <f t="shared" si="1"/>
        <v>2.1187552565180825</v>
      </c>
    </row>
    <row r="67" spans="1:43" s="158" customFormat="1" x14ac:dyDescent="0.2">
      <c r="A67" s="6" t="s">
        <v>81</v>
      </c>
      <c r="B67" s="22">
        <v>364</v>
      </c>
      <c r="C67" s="4">
        <v>1236</v>
      </c>
      <c r="D67" s="23">
        <v>3.3956043956044</v>
      </c>
      <c r="E67" s="177">
        <v>231</v>
      </c>
      <c r="F67" s="178">
        <v>491</v>
      </c>
      <c r="G67" s="179">
        <v>2.1255411255411301</v>
      </c>
      <c r="H67" s="180">
        <v>1815</v>
      </c>
      <c r="I67" s="181">
        <v>3633</v>
      </c>
      <c r="J67" s="179">
        <v>2.0016528925619799</v>
      </c>
      <c r="K67" s="180">
        <v>279</v>
      </c>
      <c r="L67" s="182">
        <v>779</v>
      </c>
      <c r="M67" s="179">
        <v>2.7921146953405001</v>
      </c>
      <c r="N67" s="183">
        <v>387</v>
      </c>
      <c r="O67" s="182">
        <v>855</v>
      </c>
      <c r="P67" s="179">
        <v>2.2093023255814002</v>
      </c>
      <c r="Q67" s="183">
        <v>350</v>
      </c>
      <c r="R67" s="182">
        <v>734</v>
      </c>
      <c r="S67" s="179">
        <v>2.0971428571428601</v>
      </c>
      <c r="T67" s="183">
        <v>35</v>
      </c>
      <c r="U67" s="182">
        <v>59</v>
      </c>
      <c r="V67" s="179">
        <v>1.6857142857142899</v>
      </c>
      <c r="W67" s="183">
        <v>212</v>
      </c>
      <c r="X67" s="182">
        <v>858</v>
      </c>
      <c r="Y67" s="179">
        <v>4.0471698113207601</v>
      </c>
      <c r="Z67" s="183">
        <v>601</v>
      </c>
      <c r="AA67" s="182">
        <v>1111</v>
      </c>
      <c r="AB67" s="179">
        <v>1.84858569051581</v>
      </c>
      <c r="AC67" s="183">
        <v>219</v>
      </c>
      <c r="AD67" s="182">
        <v>1040</v>
      </c>
      <c r="AE67" s="179">
        <v>4.7488584474885798</v>
      </c>
      <c r="AF67" s="183">
        <v>263</v>
      </c>
      <c r="AG67" s="182">
        <v>507</v>
      </c>
      <c r="AH67" s="179">
        <v>1.9277566539924</v>
      </c>
      <c r="AI67" s="183">
        <v>39</v>
      </c>
      <c r="AJ67" s="182">
        <v>94</v>
      </c>
      <c r="AK67" s="179">
        <v>2.4102564102564101</v>
      </c>
      <c r="AL67" s="183">
        <v>207</v>
      </c>
      <c r="AM67" s="182">
        <v>427</v>
      </c>
      <c r="AN67" s="179">
        <v>2.06280193236715</v>
      </c>
      <c r="AO67" s="43">
        <f t="shared" si="0"/>
        <v>5002</v>
      </c>
      <c r="AP67" s="44">
        <f t="shared" si="0"/>
        <v>11824</v>
      </c>
      <c r="AQ67" s="31">
        <f t="shared" si="1"/>
        <v>2.3638544582167134</v>
      </c>
    </row>
    <row r="68" spans="1:43" s="158" customFormat="1" x14ac:dyDescent="0.2">
      <c r="A68" s="6" t="s">
        <v>78</v>
      </c>
      <c r="B68" s="22">
        <v>394</v>
      </c>
      <c r="C68" s="4">
        <v>1713</v>
      </c>
      <c r="D68" s="23">
        <v>4.3477157360406098</v>
      </c>
      <c r="E68" s="177">
        <v>88</v>
      </c>
      <c r="F68" s="178">
        <v>213</v>
      </c>
      <c r="G68" s="179">
        <v>2.4204545454545499</v>
      </c>
      <c r="H68" s="180">
        <v>1445</v>
      </c>
      <c r="I68" s="181">
        <v>3130</v>
      </c>
      <c r="J68" s="179">
        <v>2.1660899653979202</v>
      </c>
      <c r="K68" s="180">
        <v>319</v>
      </c>
      <c r="L68" s="182">
        <v>999</v>
      </c>
      <c r="M68" s="179">
        <v>3.1316614420062701</v>
      </c>
      <c r="N68" s="183">
        <v>237</v>
      </c>
      <c r="O68" s="182">
        <v>504</v>
      </c>
      <c r="P68" s="179">
        <v>2.1265822784810098</v>
      </c>
      <c r="Q68" s="183">
        <v>344</v>
      </c>
      <c r="R68" s="182">
        <v>748</v>
      </c>
      <c r="S68" s="179">
        <v>2.17441860465116</v>
      </c>
      <c r="T68" s="183">
        <v>17</v>
      </c>
      <c r="U68" s="182">
        <v>52</v>
      </c>
      <c r="V68" s="179">
        <v>3.0588235294117601</v>
      </c>
      <c r="W68" s="183">
        <v>255</v>
      </c>
      <c r="X68" s="182">
        <v>703</v>
      </c>
      <c r="Y68" s="179">
        <v>2.7568627450980401</v>
      </c>
      <c r="Z68" s="183">
        <v>631</v>
      </c>
      <c r="AA68" s="182">
        <v>1194</v>
      </c>
      <c r="AB68" s="179">
        <v>1.8922345483359699</v>
      </c>
      <c r="AC68" s="183">
        <v>348</v>
      </c>
      <c r="AD68" s="182">
        <v>1502</v>
      </c>
      <c r="AE68" s="179">
        <v>4.3160919540229896</v>
      </c>
      <c r="AF68" s="183">
        <v>147</v>
      </c>
      <c r="AG68" s="182">
        <v>247</v>
      </c>
      <c r="AH68" s="179">
        <v>1.6802721088435399</v>
      </c>
      <c r="AI68" s="183">
        <v>19</v>
      </c>
      <c r="AJ68" s="182">
        <v>25</v>
      </c>
      <c r="AK68" s="179">
        <v>1.31578947368421</v>
      </c>
      <c r="AL68" s="183">
        <v>67</v>
      </c>
      <c r="AM68" s="182">
        <v>264</v>
      </c>
      <c r="AN68" s="179">
        <v>3.9402985074626899</v>
      </c>
      <c r="AO68" s="43">
        <f t="shared" si="0"/>
        <v>4311</v>
      </c>
      <c r="AP68" s="44">
        <f t="shared" si="0"/>
        <v>11294</v>
      </c>
      <c r="AQ68" s="31">
        <f t="shared" si="1"/>
        <v>2.6198097889120855</v>
      </c>
    </row>
    <row r="69" spans="1:43" s="158" customFormat="1" x14ac:dyDescent="0.2">
      <c r="A69" s="6" t="s">
        <v>134</v>
      </c>
      <c r="B69" s="22">
        <v>142</v>
      </c>
      <c r="C69" s="4">
        <v>420</v>
      </c>
      <c r="D69" s="23">
        <v>2.9577464788732399</v>
      </c>
      <c r="E69" s="177">
        <v>44</v>
      </c>
      <c r="F69" s="178">
        <v>140</v>
      </c>
      <c r="G69" s="179">
        <v>3.1818181818181799</v>
      </c>
      <c r="H69" s="180">
        <v>1166</v>
      </c>
      <c r="I69" s="181">
        <v>2744</v>
      </c>
      <c r="J69" s="179">
        <v>2.35334476843911</v>
      </c>
      <c r="K69" s="180">
        <v>265</v>
      </c>
      <c r="L69" s="182">
        <v>911</v>
      </c>
      <c r="M69" s="179">
        <v>3.4377358490566001</v>
      </c>
      <c r="N69" s="183">
        <v>163</v>
      </c>
      <c r="O69" s="182">
        <v>533</v>
      </c>
      <c r="P69" s="179">
        <v>3.26993865030675</v>
      </c>
      <c r="Q69" s="183">
        <v>361</v>
      </c>
      <c r="R69" s="182">
        <v>839</v>
      </c>
      <c r="S69" s="179">
        <v>2.32409972299169</v>
      </c>
      <c r="T69" s="183">
        <v>22</v>
      </c>
      <c r="U69" s="182">
        <v>96</v>
      </c>
      <c r="V69" s="179">
        <v>4.3636363636363598</v>
      </c>
      <c r="W69" s="183">
        <v>176</v>
      </c>
      <c r="X69" s="182">
        <v>624</v>
      </c>
      <c r="Y69" s="179">
        <v>3.5454545454545499</v>
      </c>
      <c r="Z69" s="183">
        <v>1374</v>
      </c>
      <c r="AA69" s="182">
        <v>3444</v>
      </c>
      <c r="AB69" s="179">
        <v>2.5065502183406099</v>
      </c>
      <c r="AC69" s="183">
        <v>126</v>
      </c>
      <c r="AD69" s="182">
        <v>590</v>
      </c>
      <c r="AE69" s="179">
        <v>4.6825396825396801</v>
      </c>
      <c r="AF69" s="183">
        <v>107</v>
      </c>
      <c r="AG69" s="182">
        <v>223</v>
      </c>
      <c r="AH69" s="179">
        <v>2.08411214953271</v>
      </c>
      <c r="AI69" s="183">
        <v>7</v>
      </c>
      <c r="AJ69" s="182">
        <v>12</v>
      </c>
      <c r="AK69" s="179">
        <v>1.71428571428571</v>
      </c>
      <c r="AL69" s="183">
        <v>34</v>
      </c>
      <c r="AM69" s="182">
        <v>230</v>
      </c>
      <c r="AN69" s="179">
        <v>6.7647058823529402</v>
      </c>
      <c r="AO69" s="43">
        <f t="shared" si="0"/>
        <v>3987</v>
      </c>
      <c r="AP69" s="44">
        <f t="shared" si="0"/>
        <v>10806</v>
      </c>
      <c r="AQ69" s="31">
        <f t="shared" si="1"/>
        <v>2.7103085026335592</v>
      </c>
    </row>
    <row r="70" spans="1:43" s="158" customFormat="1" x14ac:dyDescent="0.2">
      <c r="A70" s="6" t="s">
        <v>3</v>
      </c>
      <c r="B70" s="22">
        <v>1095</v>
      </c>
      <c r="C70" s="4">
        <v>2514</v>
      </c>
      <c r="D70" s="23">
        <v>2.2958904109588998</v>
      </c>
      <c r="E70" s="177">
        <v>667</v>
      </c>
      <c r="F70" s="178">
        <v>1236</v>
      </c>
      <c r="G70" s="179">
        <v>1.8530734632683701</v>
      </c>
      <c r="H70" s="180">
        <v>1867</v>
      </c>
      <c r="I70" s="181">
        <v>2666</v>
      </c>
      <c r="J70" s="179">
        <v>1.4279592929834</v>
      </c>
      <c r="K70" s="180">
        <v>376</v>
      </c>
      <c r="L70" s="182">
        <v>611</v>
      </c>
      <c r="M70" s="179">
        <v>1.625</v>
      </c>
      <c r="N70" s="183">
        <v>241</v>
      </c>
      <c r="O70" s="182">
        <v>340</v>
      </c>
      <c r="P70" s="179">
        <v>1.41078838174274</v>
      </c>
      <c r="Q70" s="183">
        <v>496</v>
      </c>
      <c r="R70" s="182">
        <v>823</v>
      </c>
      <c r="S70" s="179">
        <v>1.6592741935483899</v>
      </c>
      <c r="T70" s="183">
        <v>44</v>
      </c>
      <c r="U70" s="182">
        <v>63</v>
      </c>
      <c r="V70" s="179">
        <v>1.4318181818181801</v>
      </c>
      <c r="W70" s="183">
        <v>162</v>
      </c>
      <c r="X70" s="182">
        <v>259</v>
      </c>
      <c r="Y70" s="179">
        <v>1.5987654320987701</v>
      </c>
      <c r="Z70" s="183">
        <v>100</v>
      </c>
      <c r="AA70" s="182">
        <v>172</v>
      </c>
      <c r="AB70" s="179">
        <v>1.72</v>
      </c>
      <c r="AC70" s="183">
        <v>176</v>
      </c>
      <c r="AD70" s="182">
        <v>411</v>
      </c>
      <c r="AE70" s="179">
        <v>2.3352272727272698</v>
      </c>
      <c r="AF70" s="183">
        <v>366</v>
      </c>
      <c r="AG70" s="182">
        <v>710</v>
      </c>
      <c r="AH70" s="179">
        <v>1.93989071038251</v>
      </c>
      <c r="AI70" s="183">
        <v>42</v>
      </c>
      <c r="AJ70" s="182">
        <v>52</v>
      </c>
      <c r="AK70" s="179">
        <v>1.2380952380952399</v>
      </c>
      <c r="AL70" s="183">
        <v>197</v>
      </c>
      <c r="AM70" s="182">
        <v>406</v>
      </c>
      <c r="AN70" s="179">
        <v>2.0609137055837601</v>
      </c>
      <c r="AO70" s="43">
        <f t="shared" si="0"/>
        <v>5829</v>
      </c>
      <c r="AP70" s="44">
        <f t="shared" si="0"/>
        <v>10263</v>
      </c>
      <c r="AQ70" s="31">
        <f t="shared" si="1"/>
        <v>1.7606793618116314</v>
      </c>
    </row>
    <row r="71" spans="1:43" s="158" customFormat="1" x14ac:dyDescent="0.2">
      <c r="A71" s="6" t="s">
        <v>82</v>
      </c>
      <c r="B71" s="22">
        <v>401</v>
      </c>
      <c r="C71" s="4">
        <v>1707</v>
      </c>
      <c r="D71" s="23">
        <v>4.2568578553616003</v>
      </c>
      <c r="E71" s="177">
        <v>48</v>
      </c>
      <c r="F71" s="178">
        <v>140</v>
      </c>
      <c r="G71" s="179">
        <v>2.9166666666666701</v>
      </c>
      <c r="H71" s="180">
        <v>1209</v>
      </c>
      <c r="I71" s="181">
        <v>2528</v>
      </c>
      <c r="J71" s="179">
        <v>2.09098428453267</v>
      </c>
      <c r="K71" s="180">
        <v>222</v>
      </c>
      <c r="L71" s="182">
        <v>664</v>
      </c>
      <c r="M71" s="179">
        <v>2.9909909909909902</v>
      </c>
      <c r="N71" s="183">
        <v>303</v>
      </c>
      <c r="O71" s="182">
        <v>685</v>
      </c>
      <c r="P71" s="179">
        <v>2.2607260726072602</v>
      </c>
      <c r="Q71" s="183">
        <v>217</v>
      </c>
      <c r="R71" s="182">
        <v>596</v>
      </c>
      <c r="S71" s="179">
        <v>2.7465437788018399</v>
      </c>
      <c r="T71" s="183">
        <v>5</v>
      </c>
      <c r="U71" s="182">
        <v>9</v>
      </c>
      <c r="V71" s="179">
        <v>1.8</v>
      </c>
      <c r="W71" s="183">
        <v>180</v>
      </c>
      <c r="X71" s="182">
        <v>442</v>
      </c>
      <c r="Y71" s="179">
        <v>2.4555555555555602</v>
      </c>
      <c r="Z71" s="183">
        <v>961</v>
      </c>
      <c r="AA71" s="182">
        <v>2048</v>
      </c>
      <c r="AB71" s="179">
        <v>2.1311134235171698</v>
      </c>
      <c r="AC71" s="183">
        <v>266</v>
      </c>
      <c r="AD71" s="182">
        <v>1158</v>
      </c>
      <c r="AE71" s="179">
        <v>4.3533834586466202</v>
      </c>
      <c r="AF71" s="183">
        <v>104</v>
      </c>
      <c r="AG71" s="182">
        <v>231</v>
      </c>
      <c r="AH71" s="179">
        <v>2.2211538461538498</v>
      </c>
      <c r="AI71" s="183">
        <v>10</v>
      </c>
      <c r="AJ71" s="182">
        <v>17</v>
      </c>
      <c r="AK71" s="179">
        <v>1.7</v>
      </c>
      <c r="AL71" s="183">
        <v>18</v>
      </c>
      <c r="AM71" s="182">
        <v>33</v>
      </c>
      <c r="AN71" s="179">
        <v>1.8333333333333299</v>
      </c>
      <c r="AO71" s="43">
        <f t="shared" ref="AO71:AP80" si="2">SUM(B71,E71,H71,K71,N71,Q71,T71,W71,Z71,AC71,AF71,AI71,AL71)</f>
        <v>3944</v>
      </c>
      <c r="AP71" s="44">
        <f t="shared" si="2"/>
        <v>10258</v>
      </c>
      <c r="AQ71" s="31">
        <f t="shared" si="1"/>
        <v>2.6009127789046653</v>
      </c>
    </row>
    <row r="72" spans="1:43" s="158" customFormat="1" x14ac:dyDescent="0.2">
      <c r="A72" s="6" t="s">
        <v>57</v>
      </c>
      <c r="B72" s="22">
        <v>550</v>
      </c>
      <c r="C72" s="4">
        <v>1792</v>
      </c>
      <c r="D72" s="23">
        <v>3.2581818181818201</v>
      </c>
      <c r="E72" s="177">
        <v>199</v>
      </c>
      <c r="F72" s="178">
        <v>491</v>
      </c>
      <c r="G72" s="179">
        <v>2.46733668341709</v>
      </c>
      <c r="H72" s="180">
        <v>1144</v>
      </c>
      <c r="I72" s="181">
        <v>2468</v>
      </c>
      <c r="J72" s="179">
        <v>2.1573426573426602</v>
      </c>
      <c r="K72" s="180">
        <v>279</v>
      </c>
      <c r="L72" s="182">
        <v>674</v>
      </c>
      <c r="M72" s="179">
        <v>2.4157706093189999</v>
      </c>
      <c r="N72" s="183">
        <v>335</v>
      </c>
      <c r="O72" s="182">
        <v>833</v>
      </c>
      <c r="P72" s="179">
        <v>2.4865671641791001</v>
      </c>
      <c r="Q72" s="183">
        <v>318</v>
      </c>
      <c r="R72" s="182">
        <v>678</v>
      </c>
      <c r="S72" s="179">
        <v>2.1320754716981098</v>
      </c>
      <c r="T72" s="183">
        <v>26</v>
      </c>
      <c r="U72" s="182">
        <v>52</v>
      </c>
      <c r="V72" s="179">
        <v>2</v>
      </c>
      <c r="W72" s="183">
        <v>240</v>
      </c>
      <c r="X72" s="182">
        <v>426</v>
      </c>
      <c r="Y72" s="179">
        <v>1.7749999999999999</v>
      </c>
      <c r="Z72" s="183">
        <v>351</v>
      </c>
      <c r="AA72" s="182">
        <v>707</v>
      </c>
      <c r="AB72" s="179">
        <v>2.0142450142450099</v>
      </c>
      <c r="AC72" s="183">
        <v>257</v>
      </c>
      <c r="AD72" s="182">
        <v>970</v>
      </c>
      <c r="AE72" s="179">
        <v>3.7743190661478598</v>
      </c>
      <c r="AF72" s="183">
        <v>189</v>
      </c>
      <c r="AG72" s="182">
        <v>325</v>
      </c>
      <c r="AH72" s="179">
        <v>1.71957671957672</v>
      </c>
      <c r="AI72" s="183">
        <v>33</v>
      </c>
      <c r="AJ72" s="182">
        <v>57</v>
      </c>
      <c r="AK72" s="179">
        <v>1.72727272727273</v>
      </c>
      <c r="AL72" s="183">
        <v>148</v>
      </c>
      <c r="AM72" s="182">
        <v>564</v>
      </c>
      <c r="AN72" s="179">
        <v>3.8108108108108101</v>
      </c>
      <c r="AO72" s="43">
        <f t="shared" si="2"/>
        <v>4069</v>
      </c>
      <c r="AP72" s="44">
        <f t="shared" si="2"/>
        <v>10037</v>
      </c>
      <c r="AQ72" s="31">
        <f t="shared" si="1"/>
        <v>2.4666994347505531</v>
      </c>
    </row>
    <row r="73" spans="1:43" s="158" customFormat="1" x14ac:dyDescent="0.2">
      <c r="A73" s="6" t="s">
        <v>76</v>
      </c>
      <c r="B73" s="22">
        <v>516</v>
      </c>
      <c r="C73" s="4">
        <v>2408</v>
      </c>
      <c r="D73" s="23">
        <v>4.6666666666666696</v>
      </c>
      <c r="E73" s="177">
        <v>56</v>
      </c>
      <c r="F73" s="178">
        <v>108</v>
      </c>
      <c r="G73" s="179">
        <v>1.9285714285714299</v>
      </c>
      <c r="H73" s="180">
        <v>926</v>
      </c>
      <c r="I73" s="181">
        <v>1609</v>
      </c>
      <c r="J73" s="179">
        <v>1.73758099352052</v>
      </c>
      <c r="K73" s="180">
        <v>630</v>
      </c>
      <c r="L73" s="182">
        <v>1268</v>
      </c>
      <c r="M73" s="179">
        <v>2.01269841269841</v>
      </c>
      <c r="N73" s="183">
        <v>108</v>
      </c>
      <c r="O73" s="182">
        <v>306</v>
      </c>
      <c r="P73" s="179">
        <v>2.8333333333333299</v>
      </c>
      <c r="Q73" s="183">
        <v>380</v>
      </c>
      <c r="R73" s="182">
        <v>1519</v>
      </c>
      <c r="S73" s="179">
        <v>3.9973684210526299</v>
      </c>
      <c r="T73" s="183">
        <v>11</v>
      </c>
      <c r="U73" s="182">
        <v>34</v>
      </c>
      <c r="V73" s="179">
        <v>3.0909090909090899</v>
      </c>
      <c r="W73" s="183">
        <v>204</v>
      </c>
      <c r="X73" s="182">
        <v>377</v>
      </c>
      <c r="Y73" s="179">
        <v>1.8480392156862699</v>
      </c>
      <c r="Z73" s="183">
        <v>426</v>
      </c>
      <c r="AA73" s="182">
        <v>775</v>
      </c>
      <c r="AB73" s="179">
        <v>1.81924882629108</v>
      </c>
      <c r="AC73" s="183">
        <v>196</v>
      </c>
      <c r="AD73" s="182">
        <v>782</v>
      </c>
      <c r="AE73" s="179">
        <v>3.9897959183673501</v>
      </c>
      <c r="AF73" s="183">
        <v>96</v>
      </c>
      <c r="AG73" s="182">
        <v>149</v>
      </c>
      <c r="AH73" s="179">
        <v>1.5520833333333299</v>
      </c>
      <c r="AI73" s="183">
        <v>29</v>
      </c>
      <c r="AJ73" s="182">
        <v>66</v>
      </c>
      <c r="AK73" s="179">
        <v>2.27586206896552</v>
      </c>
      <c r="AL73" s="183">
        <v>47</v>
      </c>
      <c r="AM73" s="182">
        <v>69</v>
      </c>
      <c r="AN73" s="179">
        <v>1.4680851063829801</v>
      </c>
      <c r="AO73" s="43">
        <f t="shared" si="2"/>
        <v>3625</v>
      </c>
      <c r="AP73" s="44">
        <f t="shared" si="2"/>
        <v>9470</v>
      </c>
      <c r="AQ73" s="31">
        <f t="shared" ref="AQ73:AQ80" si="3">AP73/AO73</f>
        <v>2.6124137931034483</v>
      </c>
    </row>
    <row r="74" spans="1:43" s="158" customFormat="1" x14ac:dyDescent="0.2">
      <c r="A74" s="6" t="s">
        <v>77</v>
      </c>
      <c r="B74" s="22">
        <v>410</v>
      </c>
      <c r="C74" s="4">
        <v>1607</v>
      </c>
      <c r="D74" s="23">
        <v>3.9195121951219498</v>
      </c>
      <c r="E74" s="177">
        <v>66</v>
      </c>
      <c r="F74" s="178">
        <v>156</v>
      </c>
      <c r="G74" s="179">
        <v>2.3636363636363602</v>
      </c>
      <c r="H74" s="180">
        <v>1326</v>
      </c>
      <c r="I74" s="181">
        <v>3227</v>
      </c>
      <c r="J74" s="179">
        <v>2.4336349924585199</v>
      </c>
      <c r="K74" s="180">
        <v>199</v>
      </c>
      <c r="L74" s="182">
        <v>448</v>
      </c>
      <c r="M74" s="179">
        <v>2.25125628140704</v>
      </c>
      <c r="N74" s="183">
        <v>145</v>
      </c>
      <c r="O74" s="182">
        <v>285</v>
      </c>
      <c r="P74" s="179">
        <v>1.9655172413793101</v>
      </c>
      <c r="Q74" s="183">
        <v>187</v>
      </c>
      <c r="R74" s="182">
        <v>399</v>
      </c>
      <c r="S74" s="179">
        <v>2.1336898395721899</v>
      </c>
      <c r="T74" s="183">
        <v>10</v>
      </c>
      <c r="U74" s="182">
        <v>11</v>
      </c>
      <c r="V74" s="179">
        <v>1.1000000000000001</v>
      </c>
      <c r="W74" s="183">
        <v>154</v>
      </c>
      <c r="X74" s="182">
        <v>458</v>
      </c>
      <c r="Y74" s="179">
        <v>2.9740259740259698</v>
      </c>
      <c r="Z74" s="183">
        <v>370</v>
      </c>
      <c r="AA74" s="182">
        <v>655</v>
      </c>
      <c r="AB74" s="179">
        <v>1.77027027027027</v>
      </c>
      <c r="AC74" s="183">
        <v>224</v>
      </c>
      <c r="AD74" s="182">
        <v>928</v>
      </c>
      <c r="AE74" s="179">
        <v>4.1428571428571397</v>
      </c>
      <c r="AF74" s="183">
        <v>112</v>
      </c>
      <c r="AG74" s="182">
        <v>228</v>
      </c>
      <c r="AH74" s="179">
        <v>2.03571428571429</v>
      </c>
      <c r="AI74" s="183">
        <v>12</v>
      </c>
      <c r="AJ74" s="182">
        <v>32</v>
      </c>
      <c r="AK74" s="179">
        <v>2.6666666666666701</v>
      </c>
      <c r="AL74" s="183">
        <v>96</v>
      </c>
      <c r="AM74" s="182">
        <v>474</v>
      </c>
      <c r="AN74" s="179">
        <v>4.9375</v>
      </c>
      <c r="AO74" s="43">
        <f t="shared" si="2"/>
        <v>3311</v>
      </c>
      <c r="AP74" s="44">
        <f t="shared" si="2"/>
        <v>8908</v>
      </c>
      <c r="AQ74" s="31">
        <f t="shared" si="3"/>
        <v>2.690425853216551</v>
      </c>
    </row>
    <row r="75" spans="1:43" s="158" customFormat="1" x14ac:dyDescent="0.2">
      <c r="A75" s="6" t="s">
        <v>79</v>
      </c>
      <c r="B75" s="22">
        <v>187</v>
      </c>
      <c r="C75" s="4">
        <v>722</v>
      </c>
      <c r="D75" s="23">
        <v>3.8609625668449201</v>
      </c>
      <c r="E75" s="177">
        <v>41</v>
      </c>
      <c r="F75" s="178">
        <v>114</v>
      </c>
      <c r="G75" s="179">
        <v>2.7804878048780499</v>
      </c>
      <c r="H75" s="180">
        <v>815</v>
      </c>
      <c r="I75" s="181">
        <v>1679</v>
      </c>
      <c r="J75" s="179">
        <v>2.0601226993865001</v>
      </c>
      <c r="K75" s="180">
        <v>416</v>
      </c>
      <c r="L75" s="182">
        <v>714</v>
      </c>
      <c r="M75" s="179">
        <v>1.71634615384615</v>
      </c>
      <c r="N75" s="183">
        <v>78</v>
      </c>
      <c r="O75" s="182">
        <v>176</v>
      </c>
      <c r="P75" s="179">
        <v>2.2564102564102599</v>
      </c>
      <c r="Q75" s="183">
        <v>271</v>
      </c>
      <c r="R75" s="182">
        <v>772</v>
      </c>
      <c r="S75" s="179">
        <v>2.84870848708487</v>
      </c>
      <c r="T75" s="183">
        <v>6</v>
      </c>
      <c r="U75" s="182">
        <v>14</v>
      </c>
      <c r="V75" s="179">
        <v>2.3333333333333299</v>
      </c>
      <c r="W75" s="183">
        <v>111</v>
      </c>
      <c r="X75" s="182">
        <v>263</v>
      </c>
      <c r="Y75" s="179">
        <v>2.36936936936937</v>
      </c>
      <c r="Z75" s="183">
        <v>886</v>
      </c>
      <c r="AA75" s="182">
        <v>1416</v>
      </c>
      <c r="AB75" s="179">
        <v>1.5981941309255101</v>
      </c>
      <c r="AC75" s="183">
        <v>162</v>
      </c>
      <c r="AD75" s="182">
        <v>486</v>
      </c>
      <c r="AE75" s="179">
        <v>3</v>
      </c>
      <c r="AF75" s="183">
        <v>149</v>
      </c>
      <c r="AG75" s="182">
        <v>380</v>
      </c>
      <c r="AH75" s="179">
        <v>2.5503355704697999</v>
      </c>
      <c r="AI75" s="183">
        <v>12</v>
      </c>
      <c r="AJ75" s="182">
        <v>20</v>
      </c>
      <c r="AK75" s="179">
        <v>1.6666666666666701</v>
      </c>
      <c r="AL75" s="183">
        <v>21</v>
      </c>
      <c r="AM75" s="182">
        <v>47</v>
      </c>
      <c r="AN75" s="179">
        <v>2.2380952380952399</v>
      </c>
      <c r="AO75" s="43">
        <f t="shared" si="2"/>
        <v>3155</v>
      </c>
      <c r="AP75" s="44">
        <f t="shared" si="2"/>
        <v>6803</v>
      </c>
      <c r="AQ75" s="31">
        <f t="shared" si="3"/>
        <v>2.1562599049128366</v>
      </c>
    </row>
    <row r="76" spans="1:43" s="158" customFormat="1" x14ac:dyDescent="0.2">
      <c r="A76" s="6" t="s">
        <v>60</v>
      </c>
      <c r="B76" s="22">
        <v>277</v>
      </c>
      <c r="C76" s="4">
        <v>532</v>
      </c>
      <c r="D76" s="23">
        <v>1.9205776173285201</v>
      </c>
      <c r="E76" s="177">
        <v>38</v>
      </c>
      <c r="F76" s="178">
        <v>74</v>
      </c>
      <c r="G76" s="179">
        <v>1.9473684210526301</v>
      </c>
      <c r="H76" s="180">
        <v>941</v>
      </c>
      <c r="I76" s="181">
        <v>1760</v>
      </c>
      <c r="J76" s="179">
        <v>1.87035069075452</v>
      </c>
      <c r="K76" s="180">
        <v>272</v>
      </c>
      <c r="L76" s="182">
        <v>427</v>
      </c>
      <c r="M76" s="179">
        <v>1.5698529411764699</v>
      </c>
      <c r="N76" s="183">
        <v>114</v>
      </c>
      <c r="O76" s="182">
        <v>251</v>
      </c>
      <c r="P76" s="179">
        <v>2.20175438596491</v>
      </c>
      <c r="Q76" s="183">
        <v>349</v>
      </c>
      <c r="R76" s="182">
        <v>694</v>
      </c>
      <c r="S76" s="179">
        <v>1.9885386819484201</v>
      </c>
      <c r="T76" s="183">
        <v>4</v>
      </c>
      <c r="U76" s="182">
        <v>11</v>
      </c>
      <c r="V76" s="179">
        <v>2.75</v>
      </c>
      <c r="W76" s="183">
        <v>130</v>
      </c>
      <c r="X76" s="182">
        <v>440</v>
      </c>
      <c r="Y76" s="179">
        <v>3.3846153846153801</v>
      </c>
      <c r="Z76" s="183">
        <v>409</v>
      </c>
      <c r="AA76" s="182">
        <v>860</v>
      </c>
      <c r="AB76" s="179">
        <v>2.10268948655257</v>
      </c>
      <c r="AC76" s="183">
        <v>132</v>
      </c>
      <c r="AD76" s="182">
        <v>333</v>
      </c>
      <c r="AE76" s="179">
        <v>2.5227272727272698</v>
      </c>
      <c r="AF76" s="183">
        <v>74</v>
      </c>
      <c r="AG76" s="182">
        <v>105</v>
      </c>
      <c r="AH76" s="179">
        <v>1.41891891891892</v>
      </c>
      <c r="AI76" s="183">
        <v>14</v>
      </c>
      <c r="AJ76" s="182">
        <v>44</v>
      </c>
      <c r="AK76" s="179">
        <v>3.1428571428571401</v>
      </c>
      <c r="AL76" s="183">
        <v>17</v>
      </c>
      <c r="AM76" s="182">
        <v>50</v>
      </c>
      <c r="AN76" s="179">
        <v>2.9411764705882399</v>
      </c>
      <c r="AO76" s="43">
        <f t="shared" si="2"/>
        <v>2771</v>
      </c>
      <c r="AP76" s="44">
        <f t="shared" si="2"/>
        <v>5581</v>
      </c>
      <c r="AQ76" s="31">
        <f t="shared" si="3"/>
        <v>2.0140743413929991</v>
      </c>
    </row>
    <row r="77" spans="1:43" s="158" customFormat="1" x14ac:dyDescent="0.2">
      <c r="A77" s="6" t="s">
        <v>84</v>
      </c>
      <c r="B77" s="22">
        <v>23</v>
      </c>
      <c r="C77" s="4">
        <v>57</v>
      </c>
      <c r="D77" s="23">
        <v>2.47826086956522</v>
      </c>
      <c r="E77" s="177">
        <v>7</v>
      </c>
      <c r="F77" s="178">
        <v>19</v>
      </c>
      <c r="G77" s="179">
        <v>2.71428571428571</v>
      </c>
      <c r="H77" s="180">
        <v>437</v>
      </c>
      <c r="I77" s="181">
        <v>796</v>
      </c>
      <c r="J77" s="179">
        <v>1.8215102974828401</v>
      </c>
      <c r="K77" s="180">
        <v>162</v>
      </c>
      <c r="L77" s="182">
        <v>1091</v>
      </c>
      <c r="M77" s="179">
        <v>6.7345679012345698</v>
      </c>
      <c r="N77" s="183">
        <v>44</v>
      </c>
      <c r="O77" s="182">
        <v>179</v>
      </c>
      <c r="P77" s="179">
        <v>4.0681818181818201</v>
      </c>
      <c r="Q77" s="183">
        <v>280</v>
      </c>
      <c r="R77" s="182">
        <v>740</v>
      </c>
      <c r="S77" s="179">
        <v>2.6428571428571401</v>
      </c>
      <c r="T77" s="183">
        <v>0</v>
      </c>
      <c r="U77" s="182">
        <v>0</v>
      </c>
      <c r="V77" s="179" t="s">
        <v>141</v>
      </c>
      <c r="W77" s="183">
        <v>41</v>
      </c>
      <c r="X77" s="182">
        <v>78</v>
      </c>
      <c r="Y77" s="179">
        <v>1.90243902439024</v>
      </c>
      <c r="Z77" s="183">
        <v>287</v>
      </c>
      <c r="AA77" s="182">
        <v>905</v>
      </c>
      <c r="AB77" s="179">
        <v>3.1533101045296199</v>
      </c>
      <c r="AC77" s="183">
        <v>83</v>
      </c>
      <c r="AD77" s="182">
        <v>462</v>
      </c>
      <c r="AE77" s="179">
        <v>5.5662650602409602</v>
      </c>
      <c r="AF77" s="183">
        <v>78</v>
      </c>
      <c r="AG77" s="182">
        <v>117</v>
      </c>
      <c r="AH77" s="179">
        <v>1.5</v>
      </c>
      <c r="AI77" s="183">
        <v>1</v>
      </c>
      <c r="AJ77" s="182">
        <v>3</v>
      </c>
      <c r="AK77" s="179">
        <v>3</v>
      </c>
      <c r="AL77" s="183">
        <v>20</v>
      </c>
      <c r="AM77" s="182">
        <v>31</v>
      </c>
      <c r="AN77" s="179">
        <v>1.55</v>
      </c>
      <c r="AO77" s="43">
        <f t="shared" si="2"/>
        <v>1463</v>
      </c>
      <c r="AP77" s="44">
        <f t="shared" si="2"/>
        <v>4478</v>
      </c>
      <c r="AQ77" s="31">
        <f t="shared" si="3"/>
        <v>3.0608339029391662</v>
      </c>
    </row>
    <row r="78" spans="1:43" s="158" customFormat="1" x14ac:dyDescent="0.2">
      <c r="A78" s="6" t="s">
        <v>58</v>
      </c>
      <c r="B78" s="22">
        <v>79</v>
      </c>
      <c r="C78" s="4">
        <v>272</v>
      </c>
      <c r="D78" s="23">
        <v>3.44303797468354</v>
      </c>
      <c r="E78" s="177">
        <v>26</v>
      </c>
      <c r="F78" s="178">
        <v>69</v>
      </c>
      <c r="G78" s="179">
        <v>2.6538461538461502</v>
      </c>
      <c r="H78" s="180">
        <v>513</v>
      </c>
      <c r="I78" s="181">
        <v>917</v>
      </c>
      <c r="J78" s="179">
        <v>1.78752436647173</v>
      </c>
      <c r="K78" s="180">
        <v>132</v>
      </c>
      <c r="L78" s="182">
        <v>413</v>
      </c>
      <c r="M78" s="179">
        <v>3.1287878787878798</v>
      </c>
      <c r="N78" s="183">
        <v>71</v>
      </c>
      <c r="O78" s="182">
        <v>199</v>
      </c>
      <c r="P78" s="179">
        <v>2.8028169014084501</v>
      </c>
      <c r="Q78" s="183">
        <v>129</v>
      </c>
      <c r="R78" s="182">
        <v>247</v>
      </c>
      <c r="S78" s="179">
        <v>1.91472868217054</v>
      </c>
      <c r="T78" s="183">
        <v>4</v>
      </c>
      <c r="U78" s="182">
        <v>9</v>
      </c>
      <c r="V78" s="179">
        <v>2.25</v>
      </c>
      <c r="W78" s="183">
        <v>60</v>
      </c>
      <c r="X78" s="182">
        <v>159</v>
      </c>
      <c r="Y78" s="179">
        <v>2.65</v>
      </c>
      <c r="Z78" s="183">
        <v>190</v>
      </c>
      <c r="AA78" s="182">
        <v>315</v>
      </c>
      <c r="AB78" s="179">
        <v>1.65789473684211</v>
      </c>
      <c r="AC78" s="183">
        <v>158</v>
      </c>
      <c r="AD78" s="182">
        <v>837</v>
      </c>
      <c r="AE78" s="179">
        <v>5.2974683544303804</v>
      </c>
      <c r="AF78" s="183">
        <v>24</v>
      </c>
      <c r="AG78" s="182">
        <v>59</v>
      </c>
      <c r="AH78" s="179">
        <v>2.4583333333333299</v>
      </c>
      <c r="AI78" s="183">
        <v>3</v>
      </c>
      <c r="AJ78" s="182">
        <v>3</v>
      </c>
      <c r="AK78" s="179">
        <v>1</v>
      </c>
      <c r="AL78" s="183">
        <v>5</v>
      </c>
      <c r="AM78" s="182">
        <v>29</v>
      </c>
      <c r="AN78" s="179">
        <v>5.8</v>
      </c>
      <c r="AO78" s="43">
        <f t="shared" si="2"/>
        <v>1394</v>
      </c>
      <c r="AP78" s="44">
        <f t="shared" si="2"/>
        <v>3528</v>
      </c>
      <c r="AQ78" s="31">
        <f t="shared" si="3"/>
        <v>2.5308464849354375</v>
      </c>
    </row>
    <row r="79" spans="1:43" s="158" customFormat="1" x14ac:dyDescent="0.2">
      <c r="A79" s="6" t="s">
        <v>136</v>
      </c>
      <c r="B79" s="22">
        <v>102</v>
      </c>
      <c r="C79" s="4">
        <v>348</v>
      </c>
      <c r="D79" s="23">
        <v>3.4117647058823501</v>
      </c>
      <c r="E79" s="177">
        <v>7</v>
      </c>
      <c r="F79" s="178">
        <v>18</v>
      </c>
      <c r="G79" s="179">
        <v>2.5714285714285698</v>
      </c>
      <c r="H79" s="180">
        <v>206</v>
      </c>
      <c r="I79" s="181">
        <v>532</v>
      </c>
      <c r="J79" s="179">
        <v>2.5825242718446599</v>
      </c>
      <c r="K79" s="180">
        <v>84</v>
      </c>
      <c r="L79" s="182">
        <v>227</v>
      </c>
      <c r="M79" s="179">
        <v>2.7023809523809499</v>
      </c>
      <c r="N79" s="183">
        <v>26</v>
      </c>
      <c r="O79" s="182">
        <v>98</v>
      </c>
      <c r="P79" s="179">
        <v>3.7692307692307701</v>
      </c>
      <c r="Q79" s="183">
        <v>123</v>
      </c>
      <c r="R79" s="182">
        <v>404</v>
      </c>
      <c r="S79" s="179">
        <v>3.2845528455284598</v>
      </c>
      <c r="T79" s="183">
        <v>0</v>
      </c>
      <c r="U79" s="182">
        <v>0</v>
      </c>
      <c r="V79" s="179" t="s">
        <v>141</v>
      </c>
      <c r="W79" s="183">
        <v>51</v>
      </c>
      <c r="X79" s="182">
        <v>153</v>
      </c>
      <c r="Y79" s="179">
        <v>3</v>
      </c>
      <c r="Z79" s="183">
        <v>329</v>
      </c>
      <c r="AA79" s="182">
        <v>768</v>
      </c>
      <c r="AB79" s="179">
        <v>2.33434650455927</v>
      </c>
      <c r="AC79" s="183">
        <v>133</v>
      </c>
      <c r="AD79" s="182">
        <v>854</v>
      </c>
      <c r="AE79" s="179">
        <v>6.4210526315789496</v>
      </c>
      <c r="AF79" s="183">
        <v>47</v>
      </c>
      <c r="AG79" s="182">
        <v>85</v>
      </c>
      <c r="AH79" s="179">
        <v>1.80851063829787</v>
      </c>
      <c r="AI79" s="183">
        <v>0</v>
      </c>
      <c r="AJ79" s="182">
        <v>0</v>
      </c>
      <c r="AK79" s="179" t="s">
        <v>141</v>
      </c>
      <c r="AL79" s="183">
        <v>10</v>
      </c>
      <c r="AM79" s="182">
        <v>27</v>
      </c>
      <c r="AN79" s="179">
        <v>2.7</v>
      </c>
      <c r="AO79" s="43">
        <f t="shared" si="2"/>
        <v>1118</v>
      </c>
      <c r="AP79" s="44">
        <f t="shared" si="2"/>
        <v>3514</v>
      </c>
      <c r="AQ79" s="31">
        <f t="shared" si="3"/>
        <v>3.1431127012522362</v>
      </c>
    </row>
    <row r="80" spans="1:43" s="158" customFormat="1" x14ac:dyDescent="0.2">
      <c r="A80" s="51" t="s">
        <v>135</v>
      </c>
      <c r="B80" s="74">
        <v>110</v>
      </c>
      <c r="C80" s="75">
        <v>380</v>
      </c>
      <c r="D80" s="76">
        <v>3.4545454545454501</v>
      </c>
      <c r="E80" s="187">
        <v>9</v>
      </c>
      <c r="F80" s="188">
        <v>25</v>
      </c>
      <c r="G80" s="189">
        <v>2.7777777777777799</v>
      </c>
      <c r="H80" s="190">
        <v>297</v>
      </c>
      <c r="I80" s="191">
        <v>575</v>
      </c>
      <c r="J80" s="189">
        <v>1.93602693602694</v>
      </c>
      <c r="K80" s="190">
        <v>64</v>
      </c>
      <c r="L80" s="192">
        <v>111</v>
      </c>
      <c r="M80" s="189">
        <v>1.734375</v>
      </c>
      <c r="N80" s="193">
        <v>27</v>
      </c>
      <c r="O80" s="192">
        <v>67</v>
      </c>
      <c r="P80" s="189">
        <v>2.4814814814814801</v>
      </c>
      <c r="Q80" s="193">
        <v>90</v>
      </c>
      <c r="R80" s="192">
        <v>169</v>
      </c>
      <c r="S80" s="189">
        <v>1.87777777777778</v>
      </c>
      <c r="T80" s="193">
        <v>0</v>
      </c>
      <c r="U80" s="192">
        <v>0</v>
      </c>
      <c r="V80" s="189" t="s">
        <v>141</v>
      </c>
      <c r="W80" s="193">
        <v>72</v>
      </c>
      <c r="X80" s="192">
        <v>159</v>
      </c>
      <c r="Y80" s="189">
        <v>2.2083333333333299</v>
      </c>
      <c r="Z80" s="193">
        <v>253</v>
      </c>
      <c r="AA80" s="192">
        <v>445</v>
      </c>
      <c r="AB80" s="189">
        <v>1.75889328063241</v>
      </c>
      <c r="AC80" s="193">
        <v>83</v>
      </c>
      <c r="AD80" s="192">
        <v>357</v>
      </c>
      <c r="AE80" s="189">
        <v>4.3012048192771104</v>
      </c>
      <c r="AF80" s="193">
        <v>104</v>
      </c>
      <c r="AG80" s="192">
        <v>131</v>
      </c>
      <c r="AH80" s="189">
        <v>1.2596153846153799</v>
      </c>
      <c r="AI80" s="193">
        <v>6</v>
      </c>
      <c r="AJ80" s="192">
        <v>6</v>
      </c>
      <c r="AK80" s="189">
        <v>1</v>
      </c>
      <c r="AL80" s="193">
        <v>13</v>
      </c>
      <c r="AM80" s="192">
        <v>29</v>
      </c>
      <c r="AN80" s="189">
        <v>2.2307692307692299</v>
      </c>
      <c r="AO80" s="206">
        <f t="shared" si="2"/>
        <v>1128</v>
      </c>
      <c r="AP80" s="207">
        <f t="shared" si="2"/>
        <v>2454</v>
      </c>
      <c r="AQ80" s="73">
        <f t="shared" si="3"/>
        <v>2.1755319148936172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:AN80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45" width="8.5703125" style="152" bestFit="1" customWidth="1"/>
    <col min="46" max="46" width="7.5703125" style="153" customWidth="1"/>
    <col min="47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2006-06-06T08:13:52Z</cp:lastPrinted>
  <dcterms:created xsi:type="dcterms:W3CDTF">2005-07-15T15:56:21Z</dcterms:created>
  <dcterms:modified xsi:type="dcterms:W3CDTF">2025-06-03T13:03:38Z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