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KOM_PUB\PUB\30_Input\DIFFUSION\07\2025-0412\Tableaux\"/>
    </mc:Choice>
  </mc:AlternateContent>
  <xr:revisionPtr revIDLastSave="0" documentId="13_ncr:1_{FCD31826-2C4C-4C61-B3AB-60C3B166D32E}" xr6:coauthVersionLast="47" xr6:coauthVersionMax="47" xr10:uidLastSave="{00000000-0000-0000-0000-000000000000}"/>
  <bookViews>
    <workbookView xWindow="-110" yWindow="-110" windowWidth="19420" windowHeight="10300" tabRatio="879" xr2:uid="{00000000-000D-0000-FFFF-FFFF00000000}"/>
  </bookViews>
  <sheets>
    <sheet name="2024" sheetId="40" r:id="rId1"/>
    <sheet name="2023" sheetId="39" r:id="rId2"/>
    <sheet name="2022" sheetId="38" r:id="rId3"/>
    <sheet name="2021" sheetId="37" r:id="rId4"/>
    <sheet name="2020" sheetId="36" r:id="rId5"/>
    <sheet name="2019" sheetId="35" r:id="rId6"/>
    <sheet name="2018" sheetId="34" r:id="rId7"/>
    <sheet name="2017" sheetId="33" r:id="rId8"/>
    <sheet name="2016" sheetId="31" r:id="rId9"/>
    <sheet name="2015" sheetId="30" r:id="rId10"/>
    <sheet name="2014" sheetId="29" r:id="rId11"/>
    <sheet name="2013" sheetId="28" r:id="rId12"/>
    <sheet name="2012" sheetId="27" r:id="rId13"/>
    <sheet name="2011" sheetId="26" r:id="rId14"/>
    <sheet name="2010" sheetId="25" r:id="rId15"/>
    <sheet name="2009" sheetId="24" r:id="rId16"/>
    <sheet name="2008" sheetId="23" r:id="rId17"/>
    <sheet name="2007" sheetId="22" r:id="rId18"/>
  </sheets>
  <definedNames>
    <definedName name="_xlnm.Print_Area" localSheetId="17">'2007'!$A$1:$J$20</definedName>
    <definedName name="_xlnm.Print_Area" localSheetId="16">'2008'!$A$1:$N$19</definedName>
    <definedName name="_xlnm.Print_Area" localSheetId="15">'2009'!$A$1:$O$19</definedName>
    <definedName name="_xlnm.Print_Area" localSheetId="14">'2010'!$A$1:$O$19</definedName>
    <definedName name="_xlnm.Print_Area" localSheetId="13">'2011'!$A$1:$O$19</definedName>
    <definedName name="_xlnm.Print_Area" localSheetId="12">'2012'!$A$1:$J$20</definedName>
    <definedName name="_xlnm.Print_Area" localSheetId="11">'2013'!$A$1:$O$20</definedName>
    <definedName name="_xlnm.Print_Area" localSheetId="10">'2014'!$A$1:$O$20</definedName>
    <definedName name="_xlnm.Print_Area" localSheetId="9">'2015'!$A$1:$O$20</definedName>
    <definedName name="_xlnm.Print_Area" localSheetId="8">'2016'!$A$1:$O$19</definedName>
    <definedName name="_xlnm.Print_Area" localSheetId="7">'2017'!$A$1:$J$27</definedName>
    <definedName name="_xlnm.Print_Area" localSheetId="0">'2024'!$A$1:$J$28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40" l="1"/>
  <c r="J19" i="40"/>
  <c r="H19" i="40"/>
  <c r="F19" i="40"/>
  <c r="D19" i="40"/>
  <c r="B18" i="40"/>
  <c r="J18" i="40"/>
  <c r="H18" i="40"/>
  <c r="F18" i="40"/>
  <c r="D18" i="40"/>
  <c r="B17" i="40"/>
  <c r="J17" i="40"/>
  <c r="H17" i="40"/>
  <c r="F17" i="40"/>
  <c r="D17" i="40"/>
  <c r="B16" i="40"/>
  <c r="J16" i="40"/>
  <c r="H16" i="40"/>
  <c r="F16" i="40"/>
  <c r="D16" i="40"/>
  <c r="B15" i="40"/>
  <c r="J15" i="40"/>
  <c r="H15" i="40"/>
  <c r="F15" i="40"/>
  <c r="D15" i="40"/>
  <c r="B13" i="40"/>
  <c r="J13" i="40"/>
  <c r="H13" i="40"/>
  <c r="F13" i="40"/>
  <c r="D13" i="40"/>
  <c r="B12" i="40"/>
  <c r="J12" i="40"/>
  <c r="H12" i="40"/>
  <c r="F12" i="40"/>
  <c r="D12" i="40"/>
  <c r="B11" i="40"/>
  <c r="J11" i="40"/>
  <c r="H11" i="40"/>
  <c r="F11" i="40"/>
  <c r="D11" i="40"/>
  <c r="B10" i="40"/>
  <c r="J10" i="40"/>
  <c r="H10" i="40"/>
  <c r="F10" i="40"/>
  <c r="D10" i="40"/>
  <c r="B9" i="40"/>
  <c r="J9" i="40"/>
  <c r="H9" i="40"/>
  <c r="F9" i="40"/>
  <c r="D9" i="40"/>
  <c r="B8" i="40"/>
  <c r="J8" i="40"/>
  <c r="H8" i="40"/>
  <c r="F8" i="40"/>
  <c r="D8" i="40"/>
  <c r="B7" i="40"/>
  <c r="J7" i="40"/>
  <c r="H7" i="40"/>
  <c r="F7" i="40"/>
  <c r="D7" i="40"/>
  <c r="B5" i="40"/>
  <c r="J5" i="40"/>
  <c r="H5" i="40"/>
  <c r="F5" i="40"/>
  <c r="D5" i="40"/>
  <c r="L5" i="23"/>
  <c r="I5" i="23"/>
  <c r="F5" i="23"/>
  <c r="C5" i="23"/>
  <c r="B5" i="23"/>
  <c r="M5" i="24"/>
  <c r="J5" i="24"/>
  <c r="G5" i="24"/>
  <c r="D5" i="24"/>
  <c r="B5" i="24"/>
</calcChain>
</file>

<file path=xl/sharedStrings.xml><?xml version="1.0" encoding="utf-8"?>
<sst xmlns="http://schemas.openxmlformats.org/spreadsheetml/2006/main" count="828" uniqueCount="104">
  <si>
    <t/>
  </si>
  <si>
    <t>Total</t>
  </si>
  <si>
    <t>%</t>
  </si>
  <si>
    <t>a</t>
  </si>
  <si>
    <t>b</t>
  </si>
  <si>
    <t>Jura</t>
  </si>
  <si>
    <t>T 07.03.05.04</t>
  </si>
  <si>
    <t>© BFS – 2018</t>
  </si>
  <si>
    <r>
      <t xml:space="preserve">Sous-produits </t>
    </r>
    <r>
      <rPr>
        <vertAlign val="superscript"/>
        <sz val="8"/>
        <rFont val="Arial"/>
        <family val="2"/>
      </rPr>
      <t>1)</t>
    </r>
  </si>
  <si>
    <t>Valorisation des sous-produits:</t>
  </si>
  <si>
    <t xml:space="preserve">Bois d'énergie utilisé par des tiers
</t>
  </si>
  <si>
    <t xml:space="preserve">Bois d'énergie utilisé dans l'entreprise
</t>
  </si>
  <si>
    <t>Matière première pour d'autres utilisations</t>
  </si>
  <si>
    <t>Suisse</t>
  </si>
  <si>
    <t>Plateau</t>
  </si>
  <si>
    <t>Préalpes</t>
  </si>
  <si>
    <t>Alpes</t>
  </si>
  <si>
    <t>Sud des Alpes</t>
  </si>
  <si>
    <r>
      <rPr>
        <vertAlign val="superscript"/>
        <sz val="8"/>
        <rFont val="Arial"/>
        <family val="2"/>
      </rPr>
      <t xml:space="preserve">1) </t>
    </r>
    <r>
      <rPr>
        <sz val="8"/>
        <rFont val="Arial"/>
        <family val="2"/>
      </rPr>
      <t>Volumes calculés d'après le rendement sans écorce</t>
    </r>
  </si>
  <si>
    <r>
      <t xml:space="preserve">&lt; 400 m³ </t>
    </r>
    <r>
      <rPr>
        <vertAlign val="superscript"/>
        <sz val="8"/>
        <rFont val="Arial"/>
        <family val="2"/>
      </rPr>
      <t>3)</t>
    </r>
  </si>
  <si>
    <t>400 - 2 000 m³</t>
  </si>
  <si>
    <t>2 001 - 5 000 m³</t>
  </si>
  <si>
    <t>10 001 - 25 000 m³</t>
  </si>
  <si>
    <t>25 001 - 100 000 m³</t>
  </si>
  <si>
    <t>Source: Office fédéral de la statistique, enquête sur la transformation du bois 2017</t>
  </si>
  <si>
    <t>Actualisation: 16.08.2018</t>
  </si>
  <si>
    <t>Renseignements: agrar@bfs.admin.ch</t>
  </si>
  <si>
    <t>Remarques:</t>
  </si>
  <si>
    <r>
      <rPr>
        <b/>
        <vertAlign val="superscript"/>
        <sz val="8"/>
        <rFont val="Arial"/>
        <family val="2"/>
      </rPr>
      <t xml:space="preserve">3) </t>
    </r>
    <r>
      <rPr>
        <sz val="8"/>
        <rFont val="Arial"/>
        <family val="2"/>
      </rPr>
      <t>Les très petites scieries avec un débitage annuel de bois rond inférieur à 400 m³ ne sont pas inclues. Celles-ci sont dans la plupart des 
   cas détenues à titre accessoire ou produisent uniquement pour leurs propres besoins.</t>
    </r>
  </si>
  <si>
    <t>&gt; 100 000 m³</t>
  </si>
  <si>
    <t>&lt; 5000 m³</t>
  </si>
  <si>
    <t>5 001 - 10 000 m³</t>
  </si>
  <si>
    <r>
      <t xml:space="preserve">10 001 - 25 000 m³ </t>
    </r>
    <r>
      <rPr>
        <vertAlign val="superscript"/>
        <sz val="8"/>
        <rFont val="Arial"/>
        <family val="2"/>
      </rPr>
      <t>2)</t>
    </r>
  </si>
  <si>
    <r>
      <t xml:space="preserve">25 001 - 100 000 m³ </t>
    </r>
    <r>
      <rPr>
        <vertAlign val="superscript"/>
        <sz val="8"/>
        <rFont val="Arial"/>
        <family val="2"/>
      </rPr>
      <t>2)</t>
    </r>
  </si>
  <si>
    <r>
      <t xml:space="preserve">&gt; 100 000 m³ </t>
    </r>
    <r>
      <rPr>
        <vertAlign val="superscript"/>
        <sz val="8"/>
        <rFont val="Arial"/>
        <family val="2"/>
      </rPr>
      <t>2)</t>
    </r>
  </si>
  <si>
    <t>Bois d'énergie utilisé dans l'entreprise</t>
  </si>
  <si>
    <t>Bois d'énergie utilisé par des tiers</t>
  </si>
  <si>
    <t>La précision des résultats de l'enquête par échantillonnage peut être quantifiée par le coefficient de variation (CV). Pour les chiffres 
sans indication supplémentaire, le CV se situe entre 0 et 5%. A partir d'un CV supérieur à 15%, les chiffres sont à considérer avec 
réserve (désignés par un "b"). a =  5 - 15 % , b = &gt; 15 %</t>
  </si>
  <si>
    <r>
      <rPr>
        <vertAlign val="superscript"/>
        <sz val="8"/>
        <rFont val="Arial"/>
        <family val="2"/>
      </rPr>
      <t>2)</t>
    </r>
    <r>
      <rPr>
        <sz val="8"/>
        <rFont val="Arial"/>
        <family val="2"/>
      </rPr>
      <t xml:space="preserve"> Dans ces classes de taille, le CV = 0% car l'enquête est exhaustive</t>
    </r>
  </si>
  <si>
    <t>Source: Office fédéral de la statistique, enquête sur la transformation du bois (enquête par échantillonage) 2016</t>
  </si>
  <si>
    <r>
      <rPr>
        <vertAlign val="superscript"/>
        <sz val="8"/>
        <rFont val="Arial"/>
        <family val="2"/>
      </rPr>
      <t xml:space="preserve">4) </t>
    </r>
    <r>
      <rPr>
        <sz val="8"/>
        <rFont val="Arial"/>
        <family val="2"/>
      </rPr>
      <t>Données révisées: Mai 2017</t>
    </r>
  </si>
  <si>
    <t>Source: Office fédéral de la statistique, enquête sur la transformation du bois (enquête par échantillonage) 2014</t>
  </si>
  <si>
    <t>Source: Office fédéral de la statistique, enquête sur la transformation du bois (enquête par échantillonage) 2015</t>
  </si>
  <si>
    <t>Source: Office fédéral de la statistique, enquête sur la transformation du bois (enquête par échantillonage) 2013</t>
  </si>
  <si>
    <r>
      <rPr>
        <vertAlign val="superscript"/>
        <sz val="8"/>
        <rFont val="Arial"/>
        <family val="2"/>
      </rPr>
      <t>3)</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</si>
  <si>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t>Source: Office fédéral de la statistique, enquête sur la transformation du bois (enquête par échantillonage) 2011</t>
  </si>
  <si>
    <t>m³</t>
  </si>
  <si>
    <t>Source: Office fédéral de la statistique, enquête sur la transformation du bois (enquête par échantillonage) 2010</t>
  </si>
  <si>
    <t>Source: Office fédéral de la statistique, enquête sur la transformation du bois (enquête par échantillonage) 2009</t>
  </si>
  <si>
    <t>Source: Office fédéral de la statistique, enquête sur la transformation du bois (enquête par échantillonage) 2008</t>
  </si>
  <si>
    <t>Source: Office fédéral de la statistique, enquête sur la transformation du bois 2007</t>
  </si>
  <si>
    <t>Source: Office fédéral de la statistique, enquête sur la transformation du bois 2012</t>
  </si>
  <si>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  
</t>
    </r>
  </si>
  <si>
    <r>
      <rPr>
        <b/>
        <vertAlign val="superscript"/>
        <sz val="8"/>
        <rFont val="Arial"/>
        <family val="2"/>
      </rPr>
      <t xml:space="preserve">3) </t>
    </r>
    <r>
      <rPr>
        <sz val="8"/>
        <rFont val="Arial"/>
        <family val="2"/>
      </rPr>
      <t>Les très petites scieries avec un débitage annuel de bois rond inférieur à 400 m³ ne sont pas inclues. Celles-ci sont dans la
   plupart des cas détenues à titre accessoire ou produisent uniquement pour leurs propres besoins.</t>
    </r>
  </si>
  <si>
    <r>
      <t xml:space="preserve">Selon la classe de grandeur </t>
    </r>
    <r>
      <rPr>
        <b/>
        <vertAlign val="superscript"/>
        <sz val="8"/>
        <rFont val="Arial"/>
        <family val="2"/>
      </rPr>
      <t>2)</t>
    </r>
  </si>
  <si>
    <t>Selon la zone forestière</t>
  </si>
  <si>
    <r>
      <t>Utilisation des sous-produits dans les scieries, par classe de grandeur</t>
    </r>
    <r>
      <rPr>
        <b/>
        <vertAlign val="superscript"/>
        <sz val="9"/>
        <rFont val="Arial"/>
        <family val="2"/>
      </rPr>
      <t xml:space="preserve"> </t>
    </r>
    <r>
      <rPr>
        <b/>
        <sz val="9"/>
        <rFont val="Arial"/>
        <family val="2"/>
      </rPr>
      <t>et zone forestière, 2017</t>
    </r>
  </si>
  <si>
    <r>
      <rPr>
        <vertAlign val="superscript"/>
        <sz val="8"/>
        <rFont val="Arial"/>
        <family val="2"/>
      </rPr>
      <t>2)</t>
    </r>
    <r>
      <rPr>
        <sz val="8"/>
        <rFont val="Arial"/>
        <family val="2"/>
      </rPr>
      <t xml:space="preserve"> Les exploitations sont redistribuées chaque année dans les classes de grandeur selon le volume débité. Ainsi les données figurant dans
   ce tableau ne peuvent pas être comparées dans l’absolu sur plusieurs années.</t>
    </r>
  </si>
  <si>
    <r>
      <t xml:space="preserve">Utilisation des sous-produits dans les scieries, par classe de grandeur, 2016 </t>
    </r>
    <r>
      <rPr>
        <b/>
        <vertAlign val="superscript"/>
        <sz val="9"/>
        <rFont val="Arial"/>
        <family val="2"/>
      </rPr>
      <t>3)</t>
    </r>
  </si>
  <si>
    <r>
      <t xml:space="preserve">Utilisation des sous-produits dans les scieries, par classe de grandeur </t>
    </r>
    <r>
      <rPr>
        <b/>
        <vertAlign val="superscript"/>
        <sz val="9"/>
        <rFont val="Arial"/>
        <family val="2"/>
      </rPr>
      <t>3)</t>
    </r>
    <r>
      <rPr>
        <b/>
        <sz val="9"/>
        <rFont val="Arial"/>
        <family val="2"/>
      </rPr>
      <t>,</t>
    </r>
    <r>
      <rPr>
        <b/>
        <vertAlign val="superscript"/>
        <sz val="9"/>
        <rFont val="Arial"/>
        <family val="2"/>
      </rPr>
      <t xml:space="preserve"> </t>
    </r>
    <r>
      <rPr>
        <b/>
        <sz val="9"/>
        <rFont val="Arial"/>
        <family val="2"/>
      </rPr>
      <t>2014</t>
    </r>
    <r>
      <rPr>
        <b/>
        <vertAlign val="superscript"/>
        <sz val="9"/>
        <rFont val="Arial"/>
        <family val="2"/>
      </rPr>
      <t xml:space="preserve"> 4)</t>
    </r>
  </si>
  <si>
    <r>
      <t xml:space="preserve">Utilisation des sous-produits dans les scieries, par classe de grandeur </t>
    </r>
    <r>
      <rPr>
        <b/>
        <vertAlign val="superscript"/>
        <sz val="9"/>
        <rFont val="Arial"/>
        <family val="2"/>
      </rPr>
      <t>3)</t>
    </r>
    <r>
      <rPr>
        <b/>
        <sz val="9"/>
        <rFont val="Arial"/>
        <family val="2"/>
      </rPr>
      <t>, 2015</t>
    </r>
    <r>
      <rPr>
        <b/>
        <vertAlign val="superscript"/>
        <sz val="9"/>
        <rFont val="Arial"/>
        <family val="2"/>
      </rPr>
      <t xml:space="preserve"> 4)</t>
    </r>
  </si>
  <si>
    <r>
      <t xml:space="preserve">Utilisation des sous-produits dans les scieries, par classe de grandeur </t>
    </r>
    <r>
      <rPr>
        <b/>
        <vertAlign val="superscript"/>
        <sz val="9"/>
        <rFont val="Arial"/>
        <family val="2"/>
      </rPr>
      <t>3)</t>
    </r>
    <r>
      <rPr>
        <b/>
        <sz val="9"/>
        <rFont val="Arial"/>
        <family val="2"/>
      </rPr>
      <t>, 2013</t>
    </r>
    <r>
      <rPr>
        <b/>
        <vertAlign val="superscript"/>
        <sz val="9"/>
        <rFont val="Arial"/>
        <family val="2"/>
      </rPr>
      <t xml:space="preserve"> 4)</t>
    </r>
  </si>
  <si>
    <r>
      <t>Utilisation des sous-produits dans les scierie,s par classe de grandeur</t>
    </r>
    <r>
      <rPr>
        <b/>
        <vertAlign val="superscript"/>
        <sz val="9"/>
        <rFont val="Arial"/>
        <family val="2"/>
      </rPr>
      <t xml:space="preserve"> 2)</t>
    </r>
    <r>
      <rPr>
        <b/>
        <sz val="9"/>
        <rFont val="Arial"/>
        <family val="2"/>
      </rPr>
      <t>, 2012</t>
    </r>
  </si>
  <si>
    <r>
      <t xml:space="preserve">Utilisation des sous-produits dans les scieries, par classe de grandeur </t>
    </r>
    <r>
      <rPr>
        <b/>
        <vertAlign val="superscript"/>
        <sz val="9"/>
        <rFont val="Arial"/>
        <family val="2"/>
      </rPr>
      <t>3)</t>
    </r>
    <r>
      <rPr>
        <b/>
        <sz val="9"/>
        <rFont val="Arial"/>
        <family val="2"/>
      </rPr>
      <t>, 2011</t>
    </r>
  </si>
  <si>
    <r>
      <t xml:space="preserve">Utilisation des sous-produits dans les scieries, par classe de grandeur </t>
    </r>
    <r>
      <rPr>
        <b/>
        <vertAlign val="superscript"/>
        <sz val="9"/>
        <rFont val="Arial"/>
        <family val="2"/>
      </rPr>
      <t>3)</t>
    </r>
    <r>
      <rPr>
        <b/>
        <sz val="9"/>
        <rFont val="Arial"/>
        <family val="2"/>
      </rPr>
      <t>, 2010</t>
    </r>
  </si>
  <si>
    <r>
      <t xml:space="preserve">Utilisation des sous-produits dans les scieries, par classe de grandeur </t>
    </r>
    <r>
      <rPr>
        <b/>
        <vertAlign val="superscript"/>
        <sz val="9"/>
        <rFont val="Arial"/>
        <family val="2"/>
      </rPr>
      <t>3)</t>
    </r>
    <r>
      <rPr>
        <b/>
        <sz val="9"/>
        <rFont val="Arial"/>
        <family val="2"/>
      </rPr>
      <t>, 2009</t>
    </r>
  </si>
  <si>
    <r>
      <t xml:space="preserve">Utilisation des sous-produits dans les scieries, par classe de grandeur </t>
    </r>
    <r>
      <rPr>
        <b/>
        <vertAlign val="superscript"/>
        <sz val="9"/>
        <rFont val="Arial"/>
        <family val="2"/>
      </rPr>
      <t>3)</t>
    </r>
    <r>
      <rPr>
        <b/>
        <sz val="9"/>
        <rFont val="Arial"/>
        <family val="2"/>
      </rPr>
      <t>, 2008</t>
    </r>
  </si>
  <si>
    <r>
      <t>Utilisation des sous-produits dans les scieries, par classe de grandeur</t>
    </r>
    <r>
      <rPr>
        <b/>
        <vertAlign val="superscript"/>
        <sz val="9"/>
        <rFont val="Arial"/>
        <family val="2"/>
      </rPr>
      <t xml:space="preserve"> 2)</t>
    </r>
    <r>
      <rPr>
        <b/>
        <sz val="9"/>
        <rFont val="Arial"/>
        <family val="2"/>
      </rPr>
      <t>, 2007</t>
    </r>
  </si>
  <si>
    <r>
      <t>Utilisation des sous-produits dans les scieries, par classe de grandeur</t>
    </r>
    <r>
      <rPr>
        <b/>
        <vertAlign val="superscript"/>
        <sz val="9"/>
        <rFont val="Arial"/>
        <family val="2"/>
      </rPr>
      <t xml:space="preserve"> </t>
    </r>
    <r>
      <rPr>
        <b/>
        <sz val="9"/>
        <rFont val="Arial"/>
        <family val="2"/>
      </rPr>
      <t>et zone forestière, 2018</t>
    </r>
    <r>
      <rPr>
        <b/>
        <vertAlign val="superscript"/>
        <sz val="9"/>
        <rFont val="Arial"/>
        <family val="2"/>
      </rPr>
      <t xml:space="preserve"> 4)</t>
    </r>
  </si>
  <si>
    <t>Source: Office fédéral de la statistique, enquête sur la transformation du bois 2018</t>
  </si>
  <si>
    <t>© BFS – 2019</t>
  </si>
  <si>
    <t>Actualisation: 8.08.2019</t>
  </si>
  <si>
    <r>
      <rPr>
        <vertAlign val="superscript"/>
        <sz val="8"/>
        <rFont val="Arial"/>
        <family val="2"/>
      </rPr>
      <t>4)</t>
    </r>
    <r>
      <rPr>
        <sz val="8"/>
        <rFont val="Arial"/>
        <family val="2"/>
      </rPr>
      <t xml:space="preserve"> Recensement partiel: 96,2 % du débitage de bois rond sont recensés de manière exhaustive. Le reste du débitage, effectué par les petites scieries a été dénombré d’une façon continue par rapport au   développement 2017-2018.</t>
    </r>
  </si>
  <si>
    <r>
      <t>Utilisation des sous-produits dans les scieries, par classe de grandeur</t>
    </r>
    <r>
      <rPr>
        <b/>
        <vertAlign val="superscript"/>
        <sz val="9"/>
        <rFont val="Arial"/>
        <family val="2"/>
      </rPr>
      <t xml:space="preserve"> </t>
    </r>
    <r>
      <rPr>
        <b/>
        <sz val="9"/>
        <rFont val="Arial"/>
        <family val="2"/>
      </rPr>
      <t>et zone forestière, 2019</t>
    </r>
    <r>
      <rPr>
        <b/>
        <vertAlign val="superscript"/>
        <sz val="9"/>
        <rFont val="Arial"/>
        <family val="2"/>
      </rPr>
      <t xml:space="preserve"> 4)</t>
    </r>
  </si>
  <si>
    <t>Actualisation: 16.07.2020</t>
  </si>
  <si>
    <t>© BFS – 2020</t>
  </si>
  <si>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2018-2019.</t>
    </r>
  </si>
  <si>
    <t>Source: Office fédéral de la statistique, enquête sur la transformation du bois 2019</t>
  </si>
  <si>
    <r>
      <t>Utilisation des sous-produits dans les scieries, par classe de grandeur</t>
    </r>
    <r>
      <rPr>
        <b/>
        <vertAlign val="superscript"/>
        <sz val="9"/>
        <rFont val="Arial"/>
        <family val="2"/>
      </rPr>
      <t xml:space="preserve"> </t>
    </r>
    <r>
      <rPr>
        <b/>
        <sz val="9"/>
        <rFont val="Arial"/>
        <family val="2"/>
      </rPr>
      <t>et zone forestière, 2020</t>
    </r>
    <r>
      <rPr>
        <b/>
        <vertAlign val="superscript"/>
        <sz val="9"/>
        <rFont val="Arial"/>
        <family val="2"/>
      </rPr>
      <t xml:space="preserve"> 4)</t>
    </r>
  </si>
  <si>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2019-2020.</t>
    </r>
  </si>
  <si>
    <t>Source: Office fédéral de la statistique, enquête sur la transformation du bois 2020</t>
  </si>
  <si>
    <t>© BFS – 2021</t>
  </si>
  <si>
    <t>Actualisation: 15.07.2021</t>
  </si>
  <si>
    <r>
      <t>Utilisation des sous-produits dans les scieries, par classe de grandeur</t>
    </r>
    <r>
      <rPr>
        <b/>
        <vertAlign val="superscript"/>
        <sz val="9"/>
        <rFont val="Arial"/>
        <family val="2"/>
      </rPr>
      <t xml:space="preserve"> </t>
    </r>
    <r>
      <rPr>
        <b/>
        <sz val="9"/>
        <rFont val="Arial"/>
        <family val="2"/>
      </rPr>
      <t>et zone forestière, 2021</t>
    </r>
    <r>
      <rPr>
        <b/>
        <vertAlign val="superscript"/>
        <sz val="9"/>
        <rFont val="Arial"/>
        <family val="2"/>
      </rPr>
      <t xml:space="preserve"> 4)</t>
    </r>
  </si>
  <si>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2019-2021.</t>
    </r>
  </si>
  <si>
    <t>Source: Office fédéral de la statistique, enquête sur la transformation du bois 2021</t>
  </si>
  <si>
    <t>© BFS – 2022</t>
  </si>
  <si>
    <t>Actualisation: 26.07.2022</t>
  </si>
  <si>
    <t>Source: Office fédéral de la statistique, enquête sur la transformation du bois 2022</t>
  </si>
  <si>
    <r>
      <t>Utilisation des sous-produits dans les scieries, par classe de grandeur</t>
    </r>
    <r>
      <rPr>
        <b/>
        <vertAlign val="superscript"/>
        <sz val="9"/>
        <rFont val="Arial"/>
        <family val="2"/>
      </rPr>
      <t xml:space="preserve"> </t>
    </r>
    <r>
      <rPr>
        <b/>
        <sz val="9"/>
        <rFont val="Arial"/>
        <family val="2"/>
      </rPr>
      <t>et zone forestière, 2022</t>
    </r>
    <r>
      <rPr>
        <b/>
        <vertAlign val="superscript"/>
        <sz val="9"/>
        <rFont val="Arial"/>
        <family val="2"/>
      </rPr>
      <t xml:space="preserve"> </t>
    </r>
  </si>
  <si>
    <t>Source: Office fédéral de la statistique, enquête sur la transformation du bois 2023</t>
  </si>
  <si>
    <t>© BFS – 2024</t>
  </si>
  <si>
    <t>Actualisation: 17.07.2024</t>
  </si>
  <si>
    <r>
      <t xml:space="preserve">Sous-produits </t>
    </r>
    <r>
      <rPr>
        <vertAlign val="superscript"/>
        <sz val="8"/>
        <rFont val="Arial"/>
        <family val="2"/>
      </rPr>
      <t>1) 4)</t>
    </r>
  </si>
  <si>
    <r>
      <rPr>
        <b/>
        <vertAlign val="superscript"/>
        <sz val="8"/>
        <rFont val="Arial"/>
        <family val="2"/>
      </rPr>
      <t xml:space="preserve">4) </t>
    </r>
    <r>
      <rPr>
        <sz val="8"/>
        <rFont val="Arial"/>
        <family val="2"/>
      </rPr>
      <t>Révision des calculations pour les sciages et les sous-produits</t>
    </r>
  </si>
  <si>
    <r>
      <t>Utilisation des sous-produits dans les scieries, par classe de grandeur</t>
    </r>
    <r>
      <rPr>
        <b/>
        <vertAlign val="superscript"/>
        <sz val="9"/>
        <rFont val="Arial"/>
        <family val="2"/>
      </rPr>
      <t xml:space="preserve"> </t>
    </r>
    <r>
      <rPr>
        <b/>
        <sz val="9"/>
        <rFont val="Arial"/>
        <family val="2"/>
      </rPr>
      <t>et zone forestière, 2023</t>
    </r>
    <r>
      <rPr>
        <b/>
        <vertAlign val="superscript"/>
        <sz val="9"/>
        <rFont val="Arial"/>
        <family val="2"/>
      </rPr>
      <t xml:space="preserve"> 4)</t>
    </r>
  </si>
  <si>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2019-2023.</t>
    </r>
  </si>
  <si>
    <t>Matière première pour l'industrie du papier et de la cellulose, pour panneaux</t>
  </si>
  <si>
    <t>© BFS – 2025</t>
  </si>
  <si>
    <t>Source: Office fédéral de la statistique, enquête sur la transformation du bois 2024</t>
  </si>
  <si>
    <r>
      <rPr>
        <vertAlign val="superscript"/>
        <sz val="8"/>
        <rFont val="Arial"/>
        <family val="2"/>
      </rPr>
      <t>4)</t>
    </r>
    <r>
      <rPr>
        <sz val="8"/>
        <rFont val="Arial"/>
        <family val="2"/>
      </rPr>
      <t xml:space="preserve"> Recensement partiel: 97 % du débitage de bois rond sont recensés de manière exhaustive. Le reste du débitage, effectué par les petites scieries a été dénombré d’une façon continue par rapport au développement 2023-2024.</t>
    </r>
  </si>
  <si>
    <r>
      <t>Utilisation des sous-produits dans les scieries, par classe de grandeur</t>
    </r>
    <r>
      <rPr>
        <b/>
        <vertAlign val="superscript"/>
        <sz val="9"/>
        <rFont val="Arial"/>
        <family val="2"/>
      </rPr>
      <t xml:space="preserve"> </t>
    </r>
    <r>
      <rPr>
        <b/>
        <sz val="9"/>
        <rFont val="Arial"/>
        <family val="2"/>
      </rPr>
      <t>et zone forestière, 2025</t>
    </r>
    <r>
      <rPr>
        <b/>
        <vertAlign val="superscript"/>
        <sz val="9"/>
        <rFont val="Arial"/>
        <family val="2"/>
      </rPr>
      <t xml:space="preserve"> 4)</t>
    </r>
  </si>
  <si>
    <t>Actualisation: 16.07.2025</t>
  </si>
  <si>
    <r>
      <rPr>
        <b/>
        <vertAlign val="superscript"/>
        <sz val="8"/>
        <rFont val="Arial"/>
        <family val="2"/>
      </rPr>
      <t xml:space="preserve">3) </t>
    </r>
    <r>
      <rPr>
        <sz val="8"/>
        <rFont val="Arial"/>
        <family val="2"/>
      </rPr>
      <t>Les très petites scieries avec un débitage annuel de bois rond inférieur à 400 m³ sont, dans la plupart des 
   cas, détenues à titre accessoire ou produisent uniquement pour leurs propres besoins.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</si>
</sst>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0.0__;\-#,###,##0.0__;\-__;@__\ "/>
    <numFmt numFmtId="166" formatCode="##\ ###\ ##0\,0__;##\ ###\ ##0\,0__;\-__;@__"/>
    <numFmt numFmtId="167" formatCode="##\ ###\ ##0__;##\ ###\ ##0__;\-__;@__"/>
    <numFmt numFmtId="168" formatCode="#,###,##0__;\-#,###,##0__;\-__;@__\ "/>
    <numFmt numFmtId="169" formatCode="#,###,##0__;#,###,##0__;\-__;@__"/>
  </numFmts>
  <fonts count="14" x14ac:knownFonts="1">
    <font>
      <sz val="12"/>
      <name val="Times New Roman"/>
    </font>
    <font>
      <sz val="12"/>
      <name val="Times New Roman"/>
      <family val="1"/>
    </font>
    <font>
      <sz val="8"/>
      <name val="Times New Roman"/>
      <family val="1"/>
    </font>
    <font>
      <sz val="8"/>
      <name val="Arial Narrow"/>
      <family val="2"/>
    </font>
    <font>
      <b/>
      <sz val="9"/>
      <name val="Arial"/>
      <family val="2"/>
    </font>
    <font>
      <b/>
      <vertAlign val="superscript"/>
      <sz val="9"/>
      <name val="Arial"/>
      <family val="2"/>
    </font>
    <font>
      <sz val="8"/>
      <name val="Arial"/>
      <family val="2"/>
    </font>
    <font>
      <b/>
      <sz val="8"/>
      <name val="Arial"/>
      <family val="2"/>
    </font>
    <font>
      <vertAlign val="superscript"/>
      <sz val="8"/>
      <name val="Arial"/>
      <family val="2"/>
    </font>
    <font>
      <sz val="8"/>
      <color theme="1"/>
      <name val="Arial"/>
      <family val="2"/>
    </font>
    <font>
      <b/>
      <vertAlign val="superscript"/>
      <sz val="8"/>
      <name val="Arial"/>
      <family val="2"/>
    </font>
    <font>
      <sz val="8"/>
      <color indexed="10"/>
      <name val="Arial"/>
      <family val="2"/>
    </font>
    <font>
      <sz val="12"/>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3" fillId="2" borderId="0" xfId="0" applyFont="1" applyFill="1" applyAlignment="1">
      <alignment horizontal="left"/>
    </xf>
    <xf numFmtId="0" fontId="6"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horizontal="righ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horizontal="left"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3" borderId="4" xfId="0" applyFont="1" applyFill="1" applyBorder="1" applyAlignment="1">
      <alignment horizontal="left" vertical="center"/>
    </xf>
    <xf numFmtId="0" fontId="7" fillId="3" borderId="0" xfId="0" applyFont="1" applyFill="1" applyAlignment="1">
      <alignment horizontal="left" vertical="center"/>
    </xf>
    <xf numFmtId="0" fontId="6" fillId="4" borderId="0" xfId="0" applyFont="1" applyFill="1" applyAlignment="1">
      <alignment horizontal="left" vertical="center"/>
    </xf>
    <xf numFmtId="164" fontId="6" fillId="2" borderId="0" xfId="1" applyNumberFormat="1" applyFont="1" applyFill="1" applyBorder="1" applyAlignment="1">
      <alignment vertical="center"/>
    </xf>
    <xf numFmtId="164" fontId="6" fillId="2" borderId="0" xfId="2" applyNumberFormat="1" applyFont="1" applyFill="1" applyBorder="1" applyAlignment="1">
      <alignment vertical="center"/>
    </xf>
    <xf numFmtId="0" fontId="6" fillId="4" borderId="1" xfId="0" applyFont="1" applyFill="1" applyBorder="1" applyAlignment="1">
      <alignment horizontal="left" vertical="center"/>
    </xf>
    <xf numFmtId="9" fontId="6" fillId="2" borderId="0" xfId="2" applyFont="1" applyFill="1" applyBorder="1" applyAlignment="1">
      <alignment horizontal="left" vertical="center"/>
    </xf>
    <xf numFmtId="164" fontId="6" fillId="2" borderId="0" xfId="1" applyNumberFormat="1" applyFont="1" applyFill="1" applyBorder="1" applyAlignment="1">
      <alignment horizontal="left" vertical="center"/>
    </xf>
    <xf numFmtId="0" fontId="9" fillId="4" borderId="0" xfId="0" applyFont="1" applyFill="1" applyAlignment="1">
      <alignment vertical="center"/>
    </xf>
    <xf numFmtId="0" fontId="7" fillId="3" borderId="4" xfId="0" applyFont="1" applyFill="1" applyBorder="1" applyAlignment="1">
      <alignment horizontal="left" vertical="center"/>
    </xf>
    <xf numFmtId="3" fontId="6" fillId="2" borderId="0" xfId="0" applyNumberFormat="1" applyFont="1" applyFill="1" applyAlignment="1">
      <alignment horizontal="left" vertical="center"/>
    </xf>
    <xf numFmtId="2" fontId="6" fillId="2" borderId="0" xfId="0" applyNumberFormat="1" applyFont="1" applyFill="1" applyAlignment="1">
      <alignment horizontal="left" vertical="center"/>
    </xf>
    <xf numFmtId="0" fontId="6" fillId="0" borderId="0" xfId="0" applyFont="1" applyAlignment="1">
      <alignment horizontal="left" vertical="center"/>
    </xf>
    <xf numFmtId="2" fontId="6" fillId="2" borderId="1" xfId="0" applyNumberFormat="1" applyFont="1" applyFill="1" applyBorder="1" applyAlignment="1">
      <alignment horizontal="left" vertical="center"/>
    </xf>
    <xf numFmtId="0" fontId="7" fillId="2"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164" fontId="6" fillId="3" borderId="4" xfId="0" applyNumberFormat="1" applyFont="1" applyFill="1" applyBorder="1" applyAlignment="1">
      <alignment horizontal="left" vertical="center"/>
    </xf>
    <xf numFmtId="164" fontId="6" fillId="4" borderId="0" xfId="1" applyNumberFormat="1" applyFont="1" applyFill="1" applyBorder="1" applyAlignment="1">
      <alignment horizontal="right" vertical="center"/>
    </xf>
    <xf numFmtId="0" fontId="6" fillId="2" borderId="5" xfId="0" applyFont="1" applyFill="1" applyBorder="1" applyAlignment="1">
      <alignment horizontal="left" vertical="center"/>
    </xf>
    <xf numFmtId="0" fontId="6" fillId="2" borderId="0" xfId="0" applyFont="1" applyFill="1" applyAlignment="1">
      <alignment horizontal="left" vertical="center" wrapText="1"/>
    </xf>
    <xf numFmtId="0" fontId="6" fillId="2" borderId="6" xfId="0" applyFont="1" applyFill="1" applyBorder="1" applyAlignment="1">
      <alignment horizontal="left" vertical="top"/>
    </xf>
    <xf numFmtId="0" fontId="12" fillId="4" borderId="0" xfId="0" applyFont="1" applyFill="1" applyAlignment="1">
      <alignment vertical="center"/>
    </xf>
    <xf numFmtId="0" fontId="12" fillId="0" borderId="0" xfId="0" applyFont="1" applyAlignment="1">
      <alignment vertical="center"/>
    </xf>
    <xf numFmtId="164" fontId="12" fillId="4" borderId="0" xfId="1" applyNumberFormat="1" applyFont="1" applyFill="1" applyBorder="1" applyAlignment="1">
      <alignment vertical="center"/>
    </xf>
    <xf numFmtId="164" fontId="12" fillId="4" borderId="0" xfId="0" applyNumberFormat="1" applyFont="1" applyFill="1" applyAlignment="1">
      <alignment vertical="center"/>
    </xf>
    <xf numFmtId="3" fontId="6" fillId="2" borderId="0" xfId="1" applyNumberFormat="1" applyFont="1" applyFill="1" applyBorder="1" applyAlignment="1">
      <alignment horizontal="right" vertical="center"/>
    </xf>
    <xf numFmtId="165" fontId="6" fillId="2" borderId="0" xfId="0" applyNumberFormat="1" applyFont="1" applyFill="1" applyAlignment="1">
      <alignment vertical="center"/>
    </xf>
    <xf numFmtId="0" fontId="7" fillId="4" borderId="0" xfId="0" applyFont="1" applyFill="1" applyAlignment="1">
      <alignment horizontal="left" vertical="center"/>
    </xf>
    <xf numFmtId="0" fontId="6" fillId="2" borderId="8" xfId="0" applyFont="1" applyFill="1" applyBorder="1" applyAlignment="1">
      <alignment horizontal="left" vertical="center"/>
    </xf>
    <xf numFmtId="1" fontId="13" fillId="0" borderId="0" xfId="0" applyNumberFormat="1" applyFont="1" applyAlignment="1">
      <alignment vertical="center"/>
    </xf>
    <xf numFmtId="0" fontId="6" fillId="2" borderId="7" xfId="0" applyFont="1" applyFill="1" applyBorder="1" applyAlignment="1">
      <alignment horizontal="center" vertical="top"/>
    </xf>
    <xf numFmtId="0" fontId="6" fillId="2" borderId="7" xfId="0" applyFont="1" applyFill="1" applyBorder="1" applyAlignment="1">
      <alignment horizontal="left" vertical="top"/>
    </xf>
    <xf numFmtId="0" fontId="6" fillId="2" borderId="9" xfId="0" applyFont="1" applyFill="1" applyBorder="1" applyAlignment="1">
      <alignment horizontal="center" vertical="center"/>
    </xf>
    <xf numFmtId="166" fontId="3" fillId="2" borderId="0" xfId="0" applyNumberFormat="1" applyFont="1" applyFill="1" applyAlignment="1">
      <alignment horizontal="left" vertical="center"/>
    </xf>
    <xf numFmtId="167" fontId="3" fillId="2" borderId="0" xfId="0" applyNumberFormat="1" applyFont="1" applyFill="1" applyAlignment="1">
      <alignment horizontal="left" vertical="center"/>
    </xf>
    <xf numFmtId="168" fontId="6" fillId="3" borderId="4" xfId="0" applyNumberFormat="1" applyFont="1" applyFill="1" applyBorder="1" applyAlignment="1">
      <alignment horizontal="right" vertical="center"/>
    </xf>
    <xf numFmtId="168" fontId="6" fillId="3" borderId="4" xfId="0" applyNumberFormat="1" applyFont="1" applyFill="1" applyBorder="1" applyAlignment="1">
      <alignment vertical="center"/>
    </xf>
    <xf numFmtId="168" fontId="6" fillId="2" borderId="0" xfId="1" applyNumberFormat="1" applyFont="1" applyFill="1" applyBorder="1" applyAlignment="1">
      <alignment horizontal="right" vertical="center"/>
    </xf>
    <xf numFmtId="168" fontId="6" fillId="2" borderId="0" xfId="2" applyNumberFormat="1" applyFont="1" applyFill="1" applyBorder="1" applyAlignment="1">
      <alignment horizontal="right" vertical="center"/>
    </xf>
    <xf numFmtId="168" fontId="6" fillId="2" borderId="0" xfId="1" applyNumberFormat="1" applyFont="1" applyFill="1" applyBorder="1" applyAlignment="1">
      <alignment vertical="center"/>
    </xf>
    <xf numFmtId="168" fontId="6" fillId="2" borderId="1" xfId="1" applyNumberFormat="1" applyFont="1" applyFill="1" applyBorder="1" applyAlignment="1">
      <alignment horizontal="right" vertical="center"/>
    </xf>
    <xf numFmtId="168" fontId="6" fillId="2" borderId="1" xfId="2" applyNumberFormat="1" applyFont="1" applyFill="1" applyBorder="1" applyAlignment="1">
      <alignment horizontal="right" vertical="center"/>
    </xf>
    <xf numFmtId="168" fontId="6" fillId="2" borderId="1" xfId="1" applyNumberFormat="1" applyFont="1" applyFill="1" applyBorder="1" applyAlignment="1">
      <alignment vertical="center"/>
    </xf>
    <xf numFmtId="168" fontId="6" fillId="3" borderId="4" xfId="2" applyNumberFormat="1" applyFont="1" applyFill="1" applyBorder="1" applyAlignment="1">
      <alignment vertical="center"/>
    </xf>
    <xf numFmtId="168" fontId="6" fillId="4" borderId="0" xfId="1" applyNumberFormat="1" applyFont="1" applyFill="1" applyBorder="1" applyAlignment="1">
      <alignment horizontal="right" vertical="center"/>
    </xf>
    <xf numFmtId="168" fontId="6" fillId="4" borderId="0" xfId="0" applyNumberFormat="1" applyFont="1" applyFill="1" applyAlignment="1">
      <alignment vertical="center"/>
    </xf>
    <xf numFmtId="168" fontId="11" fillId="4" borderId="0" xfId="2" applyNumberFormat="1" applyFont="1" applyFill="1" applyBorder="1" applyAlignment="1">
      <alignment horizontal="right" vertical="center"/>
    </xf>
    <xf numFmtId="168" fontId="11" fillId="4" borderId="0" xfId="1" applyNumberFormat="1" applyFont="1" applyFill="1" applyBorder="1" applyAlignment="1">
      <alignment horizontal="right" vertical="center"/>
    </xf>
    <xf numFmtId="168" fontId="6" fillId="4" borderId="0" xfId="2" applyNumberFormat="1" applyFont="1" applyFill="1" applyBorder="1" applyAlignment="1">
      <alignment horizontal="right" vertical="center"/>
    </xf>
    <xf numFmtId="168" fontId="6" fillId="4" borderId="1" xfId="1" applyNumberFormat="1" applyFont="1" applyFill="1" applyBorder="1" applyAlignment="1">
      <alignment horizontal="right" vertical="center"/>
    </xf>
    <xf numFmtId="168" fontId="11" fillId="4" borderId="1" xfId="2" applyNumberFormat="1" applyFont="1" applyFill="1" applyBorder="1" applyAlignment="1">
      <alignment horizontal="right" vertical="center"/>
    </xf>
    <xf numFmtId="168" fontId="11" fillId="4" borderId="1" xfId="1" applyNumberFormat="1" applyFont="1" applyFill="1" applyBorder="1" applyAlignment="1">
      <alignment horizontal="right" vertical="center"/>
    </xf>
    <xf numFmtId="168" fontId="6" fillId="3" borderId="0" xfId="1" applyNumberFormat="1" applyFont="1" applyFill="1" applyBorder="1" applyAlignment="1">
      <alignment horizontal="right" vertical="center"/>
    </xf>
    <xf numFmtId="168" fontId="6" fillId="3" borderId="4" xfId="1" applyNumberFormat="1" applyFont="1" applyFill="1" applyBorder="1" applyAlignment="1">
      <alignment horizontal="right" vertical="center"/>
    </xf>
    <xf numFmtId="168" fontId="6" fillId="4" borderId="0" xfId="1" applyNumberFormat="1" applyFont="1" applyFill="1" applyBorder="1" applyAlignment="1">
      <alignment vertical="center"/>
    </xf>
    <xf numFmtId="168" fontId="6" fillId="4" borderId="0" xfId="2" applyNumberFormat="1" applyFont="1" applyFill="1" applyBorder="1" applyAlignment="1">
      <alignment vertical="center"/>
    </xf>
    <xf numFmtId="168" fontId="6" fillId="4" borderId="1" xfId="1" applyNumberFormat="1" applyFont="1" applyFill="1" applyBorder="1" applyAlignment="1">
      <alignment vertical="center"/>
    </xf>
    <xf numFmtId="168" fontId="6" fillId="4" borderId="1" xfId="2" applyNumberFormat="1" applyFont="1" applyFill="1" applyBorder="1" applyAlignment="1">
      <alignment vertical="center"/>
    </xf>
    <xf numFmtId="169" fontId="6" fillId="3" borderId="0" xfId="1" applyNumberFormat="1" applyFont="1" applyFill="1" applyBorder="1" applyAlignment="1">
      <alignment horizontal="right" vertical="center"/>
    </xf>
    <xf numFmtId="169" fontId="6" fillId="3" borderId="4" xfId="1" applyNumberFormat="1" applyFont="1" applyFill="1" applyBorder="1" applyAlignment="1">
      <alignment horizontal="right" vertical="center"/>
    </xf>
    <xf numFmtId="169" fontId="6" fillId="4" borderId="0" xfId="1" applyNumberFormat="1" applyFont="1" applyFill="1" applyBorder="1" applyAlignment="1">
      <alignment vertical="center"/>
    </xf>
    <xf numFmtId="169" fontId="6" fillId="4" borderId="0" xfId="2" applyNumberFormat="1" applyFont="1" applyFill="1" applyBorder="1" applyAlignment="1">
      <alignment vertical="center"/>
    </xf>
    <xf numFmtId="169" fontId="6" fillId="4" borderId="1" xfId="1" applyNumberFormat="1" applyFont="1" applyFill="1" applyBorder="1" applyAlignment="1">
      <alignment vertical="center"/>
    </xf>
    <xf numFmtId="169" fontId="6" fillId="4" borderId="1" xfId="2" applyNumberFormat="1" applyFont="1" applyFill="1" applyBorder="1" applyAlignment="1">
      <alignment vertical="center"/>
    </xf>
    <xf numFmtId="169" fontId="6" fillId="4" borderId="1" xfId="1" applyNumberFormat="1" applyFont="1" applyFill="1" applyBorder="1" applyAlignment="1">
      <alignment horizontal="right" vertical="center"/>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9" fillId="4" borderId="0" xfId="0" applyFont="1" applyFill="1" applyAlignment="1">
      <alignment vertical="center"/>
    </xf>
    <xf numFmtId="0" fontId="4" fillId="2" borderId="1" xfId="0" applyFont="1" applyFill="1" applyBorder="1" applyAlignment="1">
      <alignment horizontal="left" vertical="center"/>
    </xf>
    <xf numFmtId="0" fontId="6" fillId="2" borderId="2" xfId="0" applyFont="1" applyFill="1" applyBorder="1" applyAlignment="1">
      <alignment horizontal="left" vertical="top" wrapText="1"/>
    </xf>
    <xf numFmtId="0" fontId="6" fillId="2" borderId="5" xfId="0" applyFont="1" applyFill="1" applyBorder="1" applyAlignment="1">
      <alignment horizontal="left" vertical="top"/>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0" xfId="0" applyFont="1" applyFill="1" applyAlignment="1">
      <alignment horizontal="left" vertical="center"/>
    </xf>
    <xf numFmtId="0" fontId="6" fillId="2" borderId="3"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4" borderId="0" xfId="0" applyFont="1" applyFill="1" applyAlignment="1">
      <alignment vertical="center" wrapText="1"/>
    </xf>
    <xf numFmtId="0" fontId="6" fillId="4" borderId="0" xfId="0" applyFont="1" applyFill="1" applyAlignment="1">
      <alignment vertical="center"/>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0" xfId="0" applyFont="1" applyFill="1" applyAlignment="1">
      <alignment horizontal="left" vertical="center" wrapText="1"/>
    </xf>
    <xf numFmtId="0" fontId="3" fillId="2" borderId="0" xfId="0" applyFont="1" applyFill="1" applyAlignment="1">
      <alignment horizontal="left"/>
    </xf>
    <xf numFmtId="0" fontId="6" fillId="2" borderId="0" xfId="0" applyFont="1" applyFill="1" applyAlignment="1">
      <alignment horizontal="left"/>
    </xf>
    <xf numFmtId="0" fontId="6" fillId="4" borderId="0" xfId="0" applyFont="1" applyFill="1" applyAlignment="1">
      <alignment horizontal="left" vertical="top" wrapText="1"/>
    </xf>
    <xf numFmtId="0" fontId="6" fillId="4" borderId="0" xfId="0" applyFont="1" applyFill="1" applyAlignment="1">
      <alignment horizontal="left" vertical="top"/>
    </xf>
  </cellXfs>
  <cellStyles count="3">
    <cellStyle name="Komma" xfId="1" builtinId="3"/>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rar@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agra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gra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gra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agra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agra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agrar@bfs.admin.ch"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agrar@bfs.admin.ch"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agrar@bfs.admin.ch"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agra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gra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gra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gra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gra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gra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gra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gra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gra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734A-7E94-4097-9BAE-029236A1003D}">
  <sheetPr>
    <pageSetUpPr fitToPage="1"/>
  </sheetPr>
  <dimension ref="A1:O29"/>
  <sheetViews>
    <sheetView tabSelected="1" topLeftCell="A12" zoomScale="112" zoomScaleNormal="112" workbookViewId="0">
      <selection activeCell="M14" sqref="M14"/>
    </sheetView>
  </sheetViews>
  <sheetFormatPr baseColWidth="10" defaultColWidth="11" defaultRowHeight="10.5" x14ac:dyDescent="0.25"/>
  <cols>
    <col min="1" max="1" width="21.08203125" style="1" customWidth="1"/>
    <col min="2" max="2" width="10.5" style="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6384" width="11" style="1"/>
  </cols>
  <sheetData>
    <row r="1" spans="1:11" s="3" customFormat="1" ht="13.5" x14ac:dyDescent="0.35">
      <c r="A1" s="86" t="s">
        <v>101</v>
      </c>
      <c r="B1" s="86"/>
      <c r="C1" s="86"/>
      <c r="D1" s="86"/>
      <c r="E1" s="86"/>
      <c r="F1" s="86"/>
      <c r="G1" s="86"/>
      <c r="H1" s="86"/>
      <c r="J1" s="4" t="s">
        <v>6</v>
      </c>
    </row>
    <row r="2" spans="1:11" s="9" customFormat="1" ht="12" x14ac:dyDescent="0.35">
      <c r="A2" s="5"/>
      <c r="B2" s="6" t="s">
        <v>8</v>
      </c>
      <c r="C2" s="7" t="s">
        <v>9</v>
      </c>
      <c r="D2" s="5"/>
      <c r="E2" s="5"/>
      <c r="F2" s="5"/>
      <c r="G2" s="5"/>
      <c r="H2" s="5"/>
      <c r="I2" s="5"/>
      <c r="J2" s="5"/>
      <c r="K2" s="8"/>
    </row>
    <row r="3" spans="1:11" s="9" customFormat="1" ht="45.65" customHeight="1" x14ac:dyDescent="0.35">
      <c r="A3" s="8"/>
      <c r="B3" s="36" t="s">
        <v>1</v>
      </c>
      <c r="C3" s="87" t="s">
        <v>11</v>
      </c>
      <c r="D3" s="88"/>
      <c r="E3" s="87" t="s">
        <v>10</v>
      </c>
      <c r="F3" s="88"/>
      <c r="G3" s="87" t="s">
        <v>97</v>
      </c>
      <c r="H3" s="89"/>
      <c r="I3" s="81" t="s">
        <v>12</v>
      </c>
      <c r="J3" s="82"/>
      <c r="K3" s="8"/>
    </row>
    <row r="4" spans="1:11" s="9" customFormat="1" x14ac:dyDescent="0.35">
      <c r="A4" s="8"/>
      <c r="B4" s="29" t="s">
        <v>46</v>
      </c>
      <c r="C4" s="48" t="s">
        <v>46</v>
      </c>
      <c r="D4" s="48" t="s">
        <v>2</v>
      </c>
      <c r="E4" s="48" t="s">
        <v>46</v>
      </c>
      <c r="F4" s="31" t="s">
        <v>2</v>
      </c>
      <c r="G4" s="48" t="s">
        <v>46</v>
      </c>
      <c r="H4" s="31" t="s">
        <v>2</v>
      </c>
      <c r="I4" s="48" t="s">
        <v>46</v>
      </c>
      <c r="J4" s="30" t="s">
        <v>2</v>
      </c>
      <c r="K4" s="8"/>
    </row>
    <row r="5" spans="1:11" s="9" customFormat="1" x14ac:dyDescent="0.35">
      <c r="A5" s="21" t="s">
        <v>13</v>
      </c>
      <c r="B5" s="74">
        <f>C5+E5+G5+I5</f>
        <v>810113.39</v>
      </c>
      <c r="C5" s="75">
        <v>182954.22</v>
      </c>
      <c r="D5" s="74">
        <f>C5/B5*100</f>
        <v>22.583779290452167</v>
      </c>
      <c r="E5" s="74">
        <v>361431.79</v>
      </c>
      <c r="F5" s="74">
        <f>E5/B5*100</f>
        <v>44.614963097943608</v>
      </c>
      <c r="G5" s="74">
        <v>222258.99</v>
      </c>
      <c r="H5" s="74">
        <f>G5/B5*100</f>
        <v>27.435540844473632</v>
      </c>
      <c r="I5" s="74">
        <v>43468.39</v>
      </c>
      <c r="J5" s="74">
        <f>I5/B5*100</f>
        <v>5.3657167671305865</v>
      </c>
      <c r="K5" s="8"/>
    </row>
    <row r="6" spans="1:11" s="9" customFormat="1" ht="12.5" x14ac:dyDescent="0.35">
      <c r="A6" s="13" t="s">
        <v>54</v>
      </c>
      <c r="B6" s="74"/>
      <c r="C6" s="74"/>
      <c r="D6" s="74"/>
      <c r="E6" s="74"/>
      <c r="F6" s="74"/>
      <c r="G6" s="74"/>
      <c r="H6" s="74"/>
      <c r="I6" s="74"/>
      <c r="J6" s="74"/>
      <c r="K6" s="8"/>
    </row>
    <row r="7" spans="1:11" s="9" customFormat="1" ht="12" x14ac:dyDescent="0.35">
      <c r="A7" s="14" t="s">
        <v>19</v>
      </c>
      <c r="B7" s="76">
        <f>C7+E7+G7+I7</f>
        <v>3414.86</v>
      </c>
      <c r="C7" s="77">
        <v>1325.35</v>
      </c>
      <c r="D7" s="76">
        <f t="shared" ref="D7:D19" si="0">C7/B7*100</f>
        <v>38.811254341319987</v>
      </c>
      <c r="E7" s="77">
        <v>1532.04</v>
      </c>
      <c r="F7" s="76">
        <f t="shared" ref="F7:F19" si="1">E7/B7*100</f>
        <v>44.863918286547616</v>
      </c>
      <c r="G7" s="77">
        <v>338.84</v>
      </c>
      <c r="H7" s="76">
        <f t="shared" ref="H7:H19" si="2">G7/B7*100</f>
        <v>9.922515125071012</v>
      </c>
      <c r="I7" s="77">
        <v>218.63</v>
      </c>
      <c r="J7" s="76">
        <f t="shared" ref="J7:J19" si="3">I7/B7*100</f>
        <v>6.4023122470613734</v>
      </c>
      <c r="K7" s="8"/>
    </row>
    <row r="8" spans="1:11" s="9" customFormat="1" x14ac:dyDescent="0.35">
      <c r="A8" s="14" t="s">
        <v>20</v>
      </c>
      <c r="B8" s="76">
        <f t="shared" ref="B8:B19" si="4">C8+E8+G8+I8</f>
        <v>37623.870000000003</v>
      </c>
      <c r="C8" s="77">
        <v>10102.469999999999</v>
      </c>
      <c r="D8" s="76">
        <f t="shared" si="0"/>
        <v>26.85122503346944</v>
      </c>
      <c r="E8" s="77">
        <v>12239.99</v>
      </c>
      <c r="F8" s="76">
        <f t="shared" si="1"/>
        <v>32.532511939893475</v>
      </c>
      <c r="G8" s="77">
        <v>10998.44</v>
      </c>
      <c r="H8" s="76">
        <f t="shared" si="2"/>
        <v>29.232612168817298</v>
      </c>
      <c r="I8" s="77">
        <v>4282.97</v>
      </c>
      <c r="J8" s="76">
        <f t="shared" si="3"/>
        <v>11.383650857819783</v>
      </c>
      <c r="K8" s="8"/>
    </row>
    <row r="9" spans="1:11" s="9" customFormat="1" x14ac:dyDescent="0.35">
      <c r="A9" s="14" t="s">
        <v>21</v>
      </c>
      <c r="B9" s="76">
        <f t="shared" si="4"/>
        <v>83197.37999999999</v>
      </c>
      <c r="C9" s="77">
        <v>22551.85</v>
      </c>
      <c r="D9" s="76">
        <f t="shared" si="0"/>
        <v>27.106442534608664</v>
      </c>
      <c r="E9" s="77">
        <v>29950.16</v>
      </c>
      <c r="F9" s="76">
        <f t="shared" si="1"/>
        <v>35.998922081440547</v>
      </c>
      <c r="G9" s="77">
        <v>23777.87</v>
      </c>
      <c r="H9" s="76">
        <f t="shared" si="2"/>
        <v>28.580070670494674</v>
      </c>
      <c r="I9" s="77">
        <v>6917.5</v>
      </c>
      <c r="J9" s="76">
        <f t="shared" si="3"/>
        <v>8.3145647134561216</v>
      </c>
      <c r="K9" s="8"/>
    </row>
    <row r="10" spans="1:11" s="9" customFormat="1" x14ac:dyDescent="0.35">
      <c r="A10" s="14" t="s">
        <v>31</v>
      </c>
      <c r="B10" s="76">
        <f t="shared" si="4"/>
        <v>86606.07</v>
      </c>
      <c r="C10" s="77">
        <v>15837.14</v>
      </c>
      <c r="D10" s="76">
        <f t="shared" si="0"/>
        <v>18.286408793286657</v>
      </c>
      <c r="E10" s="77">
        <v>38912.57</v>
      </c>
      <c r="F10" s="76">
        <f t="shared" si="1"/>
        <v>44.930534314742602</v>
      </c>
      <c r="G10" s="77">
        <v>23700.73</v>
      </c>
      <c r="H10" s="76">
        <f t="shared" si="2"/>
        <v>27.366130341672353</v>
      </c>
      <c r="I10" s="77">
        <v>8155.63</v>
      </c>
      <c r="J10" s="76">
        <f t="shared" si="3"/>
        <v>9.4169265502983794</v>
      </c>
      <c r="K10" s="8"/>
    </row>
    <row r="11" spans="1:11" s="9" customFormat="1" x14ac:dyDescent="0.35">
      <c r="A11" s="14" t="s">
        <v>22</v>
      </c>
      <c r="B11" s="76">
        <f t="shared" si="4"/>
        <v>131759.19</v>
      </c>
      <c r="C11" s="77">
        <v>27827.4</v>
      </c>
      <c r="D11" s="76">
        <f t="shared" si="0"/>
        <v>21.119893041236821</v>
      </c>
      <c r="E11" s="77">
        <v>55035.1</v>
      </c>
      <c r="F11" s="76">
        <f t="shared" si="1"/>
        <v>41.769458358084925</v>
      </c>
      <c r="G11" s="77">
        <v>33652.519999999997</v>
      </c>
      <c r="H11" s="76">
        <f t="shared" si="2"/>
        <v>25.540928112870148</v>
      </c>
      <c r="I11" s="77">
        <v>15244.17</v>
      </c>
      <c r="J11" s="76">
        <f t="shared" si="3"/>
        <v>11.5697204878081</v>
      </c>
      <c r="K11" s="8"/>
    </row>
    <row r="12" spans="1:11" s="9" customFormat="1" x14ac:dyDescent="0.35">
      <c r="A12" s="14" t="s">
        <v>23</v>
      </c>
      <c r="B12" s="76">
        <f t="shared" si="4"/>
        <v>135926.34</v>
      </c>
      <c r="C12" s="77">
        <v>27975.61</v>
      </c>
      <c r="D12" s="76">
        <f t="shared" si="0"/>
        <v>20.581448746431342</v>
      </c>
      <c r="E12" s="77">
        <v>43635.57</v>
      </c>
      <c r="F12" s="76">
        <f t="shared" si="1"/>
        <v>32.102365148653305</v>
      </c>
      <c r="G12" s="77">
        <v>56793.18</v>
      </c>
      <c r="H12" s="76">
        <f t="shared" si="2"/>
        <v>41.78232121897787</v>
      </c>
      <c r="I12" s="77">
        <v>7521.98</v>
      </c>
      <c r="J12" s="76">
        <f t="shared" si="3"/>
        <v>5.5338648859374864</v>
      </c>
      <c r="K12" s="8"/>
    </row>
    <row r="13" spans="1:11" s="9" customFormat="1" x14ac:dyDescent="0.35">
      <c r="A13" s="14" t="s">
        <v>29</v>
      </c>
      <c r="B13" s="76">
        <f t="shared" si="4"/>
        <v>331585.69</v>
      </c>
      <c r="C13" s="77">
        <v>77334.39</v>
      </c>
      <c r="D13" s="76">
        <f t="shared" si="0"/>
        <v>23.322595736866692</v>
      </c>
      <c r="E13" s="77">
        <v>180126.36</v>
      </c>
      <c r="F13" s="76">
        <f t="shared" si="1"/>
        <v>54.322718208979403</v>
      </c>
      <c r="G13" s="77">
        <v>72997.42</v>
      </c>
      <c r="H13" s="76">
        <f t="shared" si="2"/>
        <v>22.014647254530193</v>
      </c>
      <c r="I13" s="77">
        <v>1127.52</v>
      </c>
      <c r="J13" s="76">
        <f t="shared" si="3"/>
        <v>0.34003879962371114</v>
      </c>
      <c r="K13" s="8"/>
    </row>
    <row r="14" spans="1:11" s="9" customFormat="1" x14ac:dyDescent="0.35">
      <c r="A14" s="13" t="s">
        <v>55</v>
      </c>
      <c r="B14" s="74"/>
      <c r="C14" s="74"/>
      <c r="D14" s="74"/>
      <c r="E14" s="74"/>
      <c r="F14" s="74"/>
      <c r="G14" s="74"/>
      <c r="H14" s="74"/>
      <c r="I14" s="74"/>
      <c r="J14" s="74"/>
      <c r="K14" s="8"/>
    </row>
    <row r="15" spans="1:11" s="9" customFormat="1" x14ac:dyDescent="0.35">
      <c r="A15" s="14" t="s">
        <v>5</v>
      </c>
      <c r="B15" s="76">
        <f t="shared" si="4"/>
        <v>42908.380000000005</v>
      </c>
      <c r="C15" s="76">
        <v>11967.29</v>
      </c>
      <c r="D15" s="76">
        <f t="shared" si="0"/>
        <v>27.890332844073811</v>
      </c>
      <c r="E15" s="76">
        <v>16681.810000000001</v>
      </c>
      <c r="F15" s="76">
        <f t="shared" si="1"/>
        <v>38.877743694821383</v>
      </c>
      <c r="G15" s="76">
        <v>11023.87</v>
      </c>
      <c r="H15" s="76">
        <f t="shared" si="2"/>
        <v>25.691648111627615</v>
      </c>
      <c r="I15" s="76">
        <v>3235.41</v>
      </c>
      <c r="J15" s="76">
        <f t="shared" si="3"/>
        <v>7.5402753494771861</v>
      </c>
      <c r="K15" s="8"/>
    </row>
    <row r="16" spans="1:11" s="9" customFormat="1" x14ac:dyDescent="0.35">
      <c r="A16" s="14" t="s">
        <v>14</v>
      </c>
      <c r="B16" s="76">
        <f t="shared" si="4"/>
        <v>370597.21</v>
      </c>
      <c r="C16" s="76">
        <v>58490.239999999998</v>
      </c>
      <c r="D16" s="76">
        <f t="shared" si="0"/>
        <v>15.782698418047991</v>
      </c>
      <c r="E16" s="76">
        <v>217928.27</v>
      </c>
      <c r="F16" s="76">
        <f t="shared" si="1"/>
        <v>58.804617012632121</v>
      </c>
      <c r="G16" s="76">
        <v>76566.53</v>
      </c>
      <c r="H16" s="76">
        <f t="shared" si="2"/>
        <v>20.660309342318037</v>
      </c>
      <c r="I16" s="76">
        <v>17612.169999999998</v>
      </c>
      <c r="J16" s="76">
        <f t="shared" si="3"/>
        <v>4.7523752270018438</v>
      </c>
      <c r="K16" s="8"/>
    </row>
    <row r="17" spans="1:15" s="9" customFormat="1" x14ac:dyDescent="0.35">
      <c r="A17" s="14" t="s">
        <v>15</v>
      </c>
      <c r="B17" s="76">
        <f t="shared" si="4"/>
        <v>331924.32999999996</v>
      </c>
      <c r="C17" s="76">
        <v>99879.86</v>
      </c>
      <c r="D17" s="76">
        <f t="shared" si="0"/>
        <v>30.091153607209215</v>
      </c>
      <c r="E17" s="76">
        <v>87875.44</v>
      </c>
      <c r="F17" s="76">
        <f t="shared" si="1"/>
        <v>26.474540145942306</v>
      </c>
      <c r="G17" s="76">
        <v>129322.86</v>
      </c>
      <c r="H17" s="76">
        <f t="shared" si="2"/>
        <v>38.961548856632476</v>
      </c>
      <c r="I17" s="76">
        <v>14846.17</v>
      </c>
      <c r="J17" s="76">
        <f t="shared" si="3"/>
        <v>4.4727573902160174</v>
      </c>
      <c r="K17" s="8"/>
    </row>
    <row r="18" spans="1:15" s="9" customFormat="1" x14ac:dyDescent="0.35">
      <c r="A18" s="14" t="s">
        <v>16</v>
      </c>
      <c r="B18" s="76">
        <f t="shared" si="4"/>
        <v>57397.39</v>
      </c>
      <c r="C18" s="76">
        <v>11383.13</v>
      </c>
      <c r="D18" s="76">
        <f t="shared" si="0"/>
        <v>19.832138708746164</v>
      </c>
      <c r="E18" s="76">
        <v>33587.620000000003</v>
      </c>
      <c r="F18" s="76">
        <f t="shared" si="1"/>
        <v>58.517678242860867</v>
      </c>
      <c r="G18" s="76">
        <v>4653.54</v>
      </c>
      <c r="H18" s="76">
        <f t="shared" si="2"/>
        <v>8.1075811983785329</v>
      </c>
      <c r="I18" s="76">
        <v>7773.1</v>
      </c>
      <c r="J18" s="76">
        <f t="shared" si="3"/>
        <v>13.542601850014435</v>
      </c>
      <c r="K18" s="8"/>
    </row>
    <row r="19" spans="1:15" s="9" customFormat="1" x14ac:dyDescent="0.35">
      <c r="A19" s="17" t="s">
        <v>17</v>
      </c>
      <c r="B19" s="78">
        <f t="shared" si="4"/>
        <v>7286.0999999999995</v>
      </c>
      <c r="C19" s="78">
        <v>1233.7</v>
      </c>
      <c r="D19" s="79">
        <f t="shared" si="0"/>
        <v>16.932240842151497</v>
      </c>
      <c r="E19" s="78">
        <v>5358.66</v>
      </c>
      <c r="F19" s="78">
        <f t="shared" si="1"/>
        <v>73.54634166426483</v>
      </c>
      <c r="G19" s="78">
        <v>692.2</v>
      </c>
      <c r="H19" s="78">
        <f t="shared" si="2"/>
        <v>9.5002813576536163</v>
      </c>
      <c r="I19" s="78">
        <v>1.54</v>
      </c>
      <c r="J19" s="78">
        <f t="shared" si="3"/>
        <v>2.1136135930058607E-2</v>
      </c>
      <c r="K19" s="8"/>
    </row>
    <row r="20" spans="1:15" s="9" customFormat="1" x14ac:dyDescent="0.35">
      <c r="A20" s="43" t="s">
        <v>27</v>
      </c>
      <c r="B20" s="15"/>
      <c r="C20" s="16"/>
      <c r="D20" s="15"/>
      <c r="E20" s="15"/>
      <c r="F20" s="15"/>
      <c r="G20" s="15"/>
      <c r="H20" s="15"/>
      <c r="I20" s="33"/>
      <c r="J20" s="33"/>
      <c r="K20" s="8"/>
    </row>
    <row r="21" spans="1:15" s="38" customFormat="1" ht="12.75" customHeight="1" x14ac:dyDescent="0.35">
      <c r="A21" s="84" t="s">
        <v>18</v>
      </c>
      <c r="B21" s="84"/>
      <c r="C21" s="84"/>
      <c r="D21" s="37"/>
      <c r="E21" s="37"/>
      <c r="F21" s="37"/>
      <c r="G21" s="37"/>
      <c r="H21" s="37"/>
      <c r="I21" s="37"/>
      <c r="J21" s="37"/>
      <c r="K21" s="37"/>
      <c r="L21" s="37"/>
      <c r="M21" s="37"/>
      <c r="N21" s="37"/>
      <c r="O21" s="37"/>
    </row>
    <row r="22" spans="1:15" s="38" customFormat="1" ht="23.25" customHeight="1" x14ac:dyDescent="0.35">
      <c r="A22" s="83" t="s">
        <v>57</v>
      </c>
      <c r="B22" s="84"/>
      <c r="C22" s="84"/>
      <c r="D22" s="84"/>
      <c r="E22" s="84"/>
      <c r="F22" s="84"/>
      <c r="G22" s="84"/>
      <c r="H22" s="84"/>
      <c r="I22" s="84"/>
      <c r="J22" s="84"/>
      <c r="K22" s="14"/>
      <c r="L22" s="37"/>
      <c r="M22" s="37"/>
      <c r="N22" s="37"/>
      <c r="O22" s="37"/>
    </row>
    <row r="23" spans="1:15" s="38" customFormat="1" ht="22.5" customHeight="1" x14ac:dyDescent="0.35">
      <c r="A23" s="83" t="s">
        <v>103</v>
      </c>
      <c r="B23" s="84"/>
      <c r="C23" s="84"/>
      <c r="D23" s="84"/>
      <c r="E23" s="84"/>
      <c r="F23" s="84"/>
      <c r="G23" s="84"/>
      <c r="H23" s="84"/>
      <c r="I23" s="84"/>
      <c r="J23" s="84"/>
      <c r="K23" s="14"/>
      <c r="L23" s="37"/>
      <c r="M23" s="37"/>
      <c r="N23" s="37"/>
      <c r="O23" s="37"/>
    </row>
    <row r="24" spans="1:15" s="38" customFormat="1" ht="22.5" customHeight="1" x14ac:dyDescent="0.35">
      <c r="A24" s="83" t="s">
        <v>100</v>
      </c>
      <c r="B24" s="84"/>
      <c r="C24" s="84"/>
      <c r="D24" s="84"/>
      <c r="E24" s="84"/>
      <c r="F24" s="84"/>
      <c r="G24" s="84"/>
      <c r="H24" s="84"/>
      <c r="I24" s="84"/>
      <c r="J24" s="84"/>
      <c r="K24" s="14"/>
      <c r="L24" s="37"/>
      <c r="M24" s="37"/>
      <c r="N24" s="37"/>
      <c r="O24" s="37"/>
    </row>
    <row r="25" spans="1:15" s="8" customFormat="1" ht="12.75" customHeight="1" x14ac:dyDescent="0.35">
      <c r="A25" s="85" t="s">
        <v>99</v>
      </c>
      <c r="B25" s="85"/>
      <c r="C25" s="85"/>
      <c r="D25" s="85"/>
      <c r="E25" s="85"/>
      <c r="F25" s="85"/>
    </row>
    <row r="26" spans="1:15" s="28" customFormat="1" ht="12.75" customHeight="1" x14ac:dyDescent="0.35">
      <c r="A26" s="20" t="s">
        <v>98</v>
      </c>
      <c r="B26" s="42"/>
      <c r="C26" s="42"/>
      <c r="D26" s="42"/>
      <c r="E26" s="42"/>
      <c r="F26" s="42"/>
      <c r="G26" s="42"/>
      <c r="H26" s="42"/>
    </row>
    <row r="27" spans="1:15" s="8" customFormat="1" ht="12.75" customHeight="1" x14ac:dyDescent="0.35">
      <c r="A27" s="20" t="s">
        <v>102</v>
      </c>
    </row>
    <row r="28" spans="1:15" s="8" customFormat="1" ht="12.75" customHeight="1" x14ac:dyDescent="0.35">
      <c r="A28" s="85" t="s">
        <v>26</v>
      </c>
      <c r="B28" s="85"/>
    </row>
    <row r="29" spans="1:15" x14ac:dyDescent="0.25">
      <c r="A29" s="2"/>
      <c r="B29" s="2"/>
      <c r="C29" s="2"/>
      <c r="D29" s="2"/>
      <c r="E29" s="2"/>
      <c r="F29" s="2"/>
      <c r="G29" s="2"/>
      <c r="H29" s="2"/>
      <c r="I29" s="2"/>
      <c r="J29" s="2"/>
      <c r="K29" s="2"/>
    </row>
  </sheetData>
  <mergeCells count="11">
    <mergeCell ref="A1:H1"/>
    <mergeCell ref="C3:D3"/>
    <mergeCell ref="E3:F3"/>
    <mergeCell ref="G3:H3"/>
    <mergeCell ref="A28:B28"/>
    <mergeCell ref="I3:J3"/>
    <mergeCell ref="A22:J22"/>
    <mergeCell ref="A23:J23"/>
    <mergeCell ref="A24:J24"/>
    <mergeCell ref="A25:F25"/>
    <mergeCell ref="A21:C21"/>
  </mergeCells>
  <hyperlinks>
    <hyperlink ref="A28" r:id="rId1" display="mailto:agrar@bfs.admin.ch" xr:uid="{0477423D-3375-48A9-BE3D-B4B9870A0C22}"/>
  </hyperlinks>
  <pageMargins left="0.70866141732283472" right="0.70866141732283472" top="0.78740157480314965" bottom="0.78740157480314965" header="0.31496062992125984" footer="0.31496062992125984"/>
  <pageSetup paperSize="9" scale="96"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0"/>
  <sheetViews>
    <sheetView zoomScaleNormal="100" zoomScaleSheetLayoutView="100" workbookViewId="0">
      <selection activeCell="J3" sqref="J3:O3"/>
    </sheetView>
  </sheetViews>
  <sheetFormatPr baseColWidth="10" defaultColWidth="11" defaultRowHeight="10.5" x14ac:dyDescent="0.25"/>
  <cols>
    <col min="1" max="1" width="16.5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60</v>
      </c>
      <c r="B1" s="86"/>
      <c r="C1" s="86"/>
      <c r="D1" s="86"/>
      <c r="E1" s="86"/>
      <c r="F1" s="86"/>
      <c r="G1" s="86"/>
      <c r="H1" s="86"/>
      <c r="I1" s="86"/>
      <c r="J1" s="86"/>
      <c r="O1" s="4" t="s">
        <v>6</v>
      </c>
    </row>
    <row r="2" spans="1:29" s="8" customFormat="1" ht="12.75" customHeight="1" x14ac:dyDescent="0.35">
      <c r="A2" s="34"/>
      <c r="B2" s="7" t="s">
        <v>8</v>
      </c>
      <c r="C2" s="44"/>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29" t="s">
        <v>46</v>
      </c>
      <c r="N4" s="31"/>
      <c r="O4" s="30" t="s">
        <v>2</v>
      </c>
    </row>
    <row r="5" spans="1:29" s="8" customFormat="1" ht="12.75" customHeight="1" x14ac:dyDescent="0.35">
      <c r="A5" s="12" t="s">
        <v>13</v>
      </c>
      <c r="B5" s="52">
        <v>727378</v>
      </c>
      <c r="C5" s="52"/>
      <c r="D5" s="52">
        <v>139607</v>
      </c>
      <c r="E5" s="52" t="s">
        <v>3</v>
      </c>
      <c r="F5" s="59">
        <v>19</v>
      </c>
      <c r="G5" s="52">
        <v>158328</v>
      </c>
      <c r="H5" s="52" t="s">
        <v>3</v>
      </c>
      <c r="I5" s="59">
        <v>22</v>
      </c>
      <c r="J5" s="52">
        <v>341455</v>
      </c>
      <c r="K5" s="52"/>
      <c r="L5" s="59">
        <v>47</v>
      </c>
      <c r="M5" s="52">
        <v>87970</v>
      </c>
      <c r="N5" s="52" t="s">
        <v>3</v>
      </c>
      <c r="O5" s="59">
        <v>12</v>
      </c>
      <c r="P5" s="22"/>
      <c r="Q5" s="18"/>
      <c r="R5" s="18"/>
      <c r="S5" s="18"/>
      <c r="T5" s="18"/>
      <c r="U5" s="18"/>
      <c r="V5" s="18"/>
      <c r="W5" s="18"/>
      <c r="X5" s="18"/>
      <c r="Y5" s="18"/>
      <c r="Z5" s="18"/>
    </row>
    <row r="6" spans="1:29" s="8" customFormat="1" ht="12.75" customHeight="1" x14ac:dyDescent="0.35">
      <c r="A6" s="23" t="s">
        <v>30</v>
      </c>
      <c r="B6" s="60">
        <v>140870.25320000001</v>
      </c>
      <c r="C6" s="61" t="s">
        <v>3</v>
      </c>
      <c r="D6" s="60">
        <v>37190.763500000001</v>
      </c>
      <c r="E6" s="61" t="s">
        <v>4</v>
      </c>
      <c r="F6" s="60"/>
      <c r="G6" s="60">
        <v>33844.246899999998</v>
      </c>
      <c r="H6" s="61" t="s">
        <v>4</v>
      </c>
      <c r="I6" s="62"/>
      <c r="J6" s="60">
        <v>57131.740400000002</v>
      </c>
      <c r="K6" s="61" t="s">
        <v>4</v>
      </c>
      <c r="L6" s="62"/>
      <c r="M6" s="60">
        <v>12690.7616</v>
      </c>
      <c r="N6" s="61" t="s">
        <v>4</v>
      </c>
      <c r="O6" s="63"/>
      <c r="Q6" s="24"/>
      <c r="R6" s="22"/>
    </row>
    <row r="7" spans="1:29" s="8" customFormat="1" ht="12.75" customHeight="1" x14ac:dyDescent="0.35">
      <c r="A7" s="23" t="s">
        <v>31</v>
      </c>
      <c r="B7" s="60">
        <v>136447.80799999999</v>
      </c>
      <c r="C7" s="61"/>
      <c r="D7" s="60">
        <v>26447.252499999999</v>
      </c>
      <c r="E7" s="61" t="s">
        <v>4</v>
      </c>
      <c r="F7" s="60"/>
      <c r="G7" s="60">
        <v>47537.553699999997</v>
      </c>
      <c r="H7" s="61" t="s">
        <v>4</v>
      </c>
      <c r="I7" s="62"/>
      <c r="J7" s="60">
        <v>34695.567499999997</v>
      </c>
      <c r="K7" s="61" t="s">
        <v>4</v>
      </c>
      <c r="L7" s="62"/>
      <c r="M7" s="60">
        <v>27762.015599999999</v>
      </c>
      <c r="N7" s="61" t="s">
        <v>4</v>
      </c>
      <c r="O7" s="63"/>
      <c r="R7" s="22"/>
    </row>
    <row r="8" spans="1:29" s="8" customFormat="1" ht="12.75" customHeight="1" x14ac:dyDescent="0.35">
      <c r="A8" s="23" t="s">
        <v>32</v>
      </c>
      <c r="B8" s="60">
        <v>120264</v>
      </c>
      <c r="C8" s="62"/>
      <c r="D8" s="60">
        <v>22098</v>
      </c>
      <c r="E8" s="64"/>
      <c r="F8" s="63"/>
      <c r="G8" s="60">
        <v>31745</v>
      </c>
      <c r="H8" s="63"/>
      <c r="I8" s="62"/>
      <c r="J8" s="61">
        <v>54018</v>
      </c>
      <c r="K8" s="61"/>
      <c r="L8" s="62"/>
      <c r="M8" s="60">
        <v>12402</v>
      </c>
      <c r="N8" s="61"/>
      <c r="O8" s="63"/>
      <c r="R8" s="22"/>
    </row>
    <row r="9" spans="1:29" s="8" customFormat="1" ht="12.75" customHeight="1" x14ac:dyDescent="0.35">
      <c r="A9" s="23" t="s">
        <v>33</v>
      </c>
      <c r="B9" s="60">
        <v>95081</v>
      </c>
      <c r="C9" s="62"/>
      <c r="D9" s="60">
        <v>18007</v>
      </c>
      <c r="E9" s="62"/>
      <c r="F9" s="63"/>
      <c r="G9" s="60">
        <v>5281</v>
      </c>
      <c r="H9" s="63"/>
      <c r="I9" s="62"/>
      <c r="J9" s="60">
        <v>50176</v>
      </c>
      <c r="K9" s="63"/>
      <c r="L9" s="62"/>
      <c r="M9" s="60">
        <v>21617</v>
      </c>
      <c r="N9" s="63"/>
      <c r="O9" s="63"/>
      <c r="R9" s="22"/>
    </row>
    <row r="10" spans="1:29" s="8" customFormat="1" ht="12.75" customHeight="1" x14ac:dyDescent="0.35">
      <c r="A10" s="25" t="s">
        <v>34</v>
      </c>
      <c r="B10" s="65">
        <v>234715</v>
      </c>
      <c r="C10" s="66"/>
      <c r="D10" s="65">
        <v>35864</v>
      </c>
      <c r="E10" s="66"/>
      <c r="F10" s="67"/>
      <c r="G10" s="65">
        <v>39920</v>
      </c>
      <c r="H10" s="67"/>
      <c r="I10" s="66"/>
      <c r="J10" s="65">
        <v>145434</v>
      </c>
      <c r="K10" s="67"/>
      <c r="L10" s="66"/>
      <c r="M10" s="65">
        <v>13498</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9" customFormat="1" ht="12.75" customHeight="1" x14ac:dyDescent="0.35">
      <c r="A13" s="94" t="s">
        <v>18</v>
      </c>
      <c r="B13" s="94"/>
      <c r="C13" s="94"/>
      <c r="D13" s="94"/>
      <c r="E13" s="8"/>
      <c r="F13" s="8"/>
      <c r="G13" s="8"/>
      <c r="H13" s="8"/>
      <c r="I13" s="8"/>
      <c r="J13" s="8"/>
      <c r="K13" s="8"/>
      <c r="L13" s="45"/>
      <c r="M13" s="8"/>
      <c r="N13" s="8"/>
      <c r="O13" s="8"/>
      <c r="P13" s="8"/>
      <c r="Q13" s="8"/>
      <c r="R13" s="8"/>
      <c r="S13" s="8"/>
      <c r="T13" s="8"/>
      <c r="U13" s="8"/>
      <c r="V13" s="8"/>
      <c r="W13" s="8"/>
      <c r="X13" s="8"/>
      <c r="Y13" s="8"/>
      <c r="Z13" s="8"/>
    </row>
    <row r="14" spans="1:29" s="9" customFormat="1" ht="12.75" customHeight="1" x14ac:dyDescent="0.35">
      <c r="A14" s="94" t="s">
        <v>38</v>
      </c>
      <c r="B14" s="94"/>
      <c r="C14" s="94"/>
      <c r="D14" s="94"/>
      <c r="E14" s="94"/>
      <c r="F14" s="94"/>
      <c r="G14" s="94"/>
      <c r="H14" s="8"/>
      <c r="I14" s="8"/>
      <c r="J14" s="8"/>
      <c r="K14" s="8"/>
      <c r="L14" s="45"/>
      <c r="M14" s="8"/>
      <c r="N14" s="8"/>
      <c r="O14" s="8"/>
      <c r="P14" s="8"/>
      <c r="Q14" s="8"/>
      <c r="R14" s="8"/>
      <c r="S14" s="8"/>
      <c r="T14" s="8"/>
      <c r="U14" s="8"/>
      <c r="V14" s="8"/>
      <c r="W14" s="8"/>
      <c r="X14" s="8"/>
      <c r="Y14" s="8"/>
      <c r="Z14" s="8"/>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40</v>
      </c>
      <c r="B16" s="85"/>
      <c r="C16" s="20"/>
      <c r="D16" s="20"/>
      <c r="E16" s="20"/>
      <c r="F16" s="20"/>
      <c r="G16" s="20"/>
      <c r="H16" s="20"/>
      <c r="I16" s="20"/>
      <c r="J16" s="20"/>
      <c r="K16" s="20"/>
      <c r="L16" s="20"/>
      <c r="M16" s="20"/>
      <c r="N16" s="20"/>
      <c r="O16" s="20"/>
      <c r="P16" s="20"/>
      <c r="Q16" s="20"/>
      <c r="R16" s="20"/>
      <c r="S16" s="20"/>
      <c r="T16" s="20"/>
      <c r="U16" s="20"/>
    </row>
    <row r="17" spans="1:16" s="28" customFormat="1" ht="12.75" customHeight="1" x14ac:dyDescent="0.35">
      <c r="A17" s="85" t="s">
        <v>42</v>
      </c>
      <c r="B17" s="85"/>
      <c r="C17" s="85"/>
      <c r="D17" s="85"/>
      <c r="E17" s="85"/>
      <c r="F17" s="85"/>
      <c r="G17" s="85"/>
      <c r="H17" s="85"/>
      <c r="I17" s="85"/>
      <c r="J17" s="85"/>
      <c r="K17" s="85"/>
      <c r="L17" s="85"/>
      <c r="M17" s="85"/>
      <c r="N17" s="40"/>
      <c r="O17" s="41"/>
      <c r="P17" s="22"/>
    </row>
    <row r="18" spans="1:16" s="8" customFormat="1" ht="12.75" customHeight="1" x14ac:dyDescent="0.35">
      <c r="A18" s="20" t="s">
        <v>7</v>
      </c>
      <c r="L18" s="39"/>
      <c r="M18" s="39"/>
      <c r="N18" s="40"/>
      <c r="O18" s="41"/>
      <c r="P18" s="22"/>
    </row>
    <row r="19" spans="1:16" s="8" customFormat="1" ht="12.75" customHeight="1" x14ac:dyDescent="0.35">
      <c r="A19" s="20" t="s">
        <v>25</v>
      </c>
      <c r="L19" s="39"/>
      <c r="M19" s="39"/>
      <c r="N19" s="40"/>
      <c r="O19" s="41"/>
      <c r="P19" s="22"/>
    </row>
    <row r="20" spans="1:16" x14ac:dyDescent="0.25">
      <c r="A20" s="102" t="s">
        <v>26</v>
      </c>
      <c r="B20" s="102"/>
    </row>
  </sheetData>
  <dataConsolidate/>
  <mergeCells count="13">
    <mergeCell ref="A20:B20"/>
    <mergeCell ref="A1:J1"/>
    <mergeCell ref="A13:D13"/>
    <mergeCell ref="A14:G14"/>
    <mergeCell ref="A16:B16"/>
    <mergeCell ref="A17:M17"/>
    <mergeCell ref="A15:O15"/>
    <mergeCell ref="D3:F3"/>
    <mergeCell ref="G3:I3"/>
    <mergeCell ref="J3:L3"/>
    <mergeCell ref="M3:O3"/>
    <mergeCell ref="B3:C3"/>
    <mergeCell ref="A12:O12"/>
  </mergeCells>
  <hyperlinks>
    <hyperlink ref="A20" r:id="rId1" display="mailto:agrar@bfs.admin.ch" xr:uid="{00000000-0004-0000-06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0"/>
  <sheetViews>
    <sheetView zoomScaleNormal="100" zoomScaleSheetLayoutView="100" workbookViewId="0">
      <selection activeCell="J3" sqref="J3:O3"/>
    </sheetView>
  </sheetViews>
  <sheetFormatPr baseColWidth="10" defaultColWidth="11" defaultRowHeight="10.5" x14ac:dyDescent="0.25"/>
  <cols>
    <col min="1" max="1" width="16.5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59</v>
      </c>
      <c r="B1" s="86"/>
      <c r="C1" s="86"/>
      <c r="D1" s="86"/>
      <c r="E1" s="86"/>
      <c r="F1" s="86"/>
      <c r="G1" s="86"/>
      <c r="H1" s="86"/>
      <c r="I1" s="86"/>
      <c r="J1" s="86"/>
      <c r="O1" s="4" t="s">
        <v>6</v>
      </c>
    </row>
    <row r="2" spans="1:29" s="8" customFormat="1" ht="12.75" customHeight="1" x14ac:dyDescent="0.35">
      <c r="A2" s="34"/>
      <c r="B2" s="92" t="s">
        <v>8</v>
      </c>
      <c r="C2" s="93"/>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29" t="s">
        <v>46</v>
      </c>
      <c r="N4" s="31"/>
      <c r="O4" s="30" t="s">
        <v>2</v>
      </c>
    </row>
    <row r="5" spans="1:29" s="8" customFormat="1" ht="12.75" customHeight="1" x14ac:dyDescent="0.35">
      <c r="A5" s="12" t="s">
        <v>13</v>
      </c>
      <c r="B5" s="52">
        <v>752819</v>
      </c>
      <c r="C5" s="52"/>
      <c r="D5" s="52">
        <v>138925</v>
      </c>
      <c r="E5" s="52" t="s">
        <v>3</v>
      </c>
      <c r="F5" s="59">
        <v>18</v>
      </c>
      <c r="G5" s="52">
        <v>143027</v>
      </c>
      <c r="H5" s="52" t="s">
        <v>3</v>
      </c>
      <c r="I5" s="59">
        <v>19</v>
      </c>
      <c r="J5" s="52">
        <v>373792</v>
      </c>
      <c r="K5" s="52" t="s">
        <v>3</v>
      </c>
      <c r="L5" s="59">
        <v>50</v>
      </c>
      <c r="M5" s="52">
        <v>97090</v>
      </c>
      <c r="N5" s="52" t="s">
        <v>3</v>
      </c>
      <c r="O5" s="59">
        <v>13</v>
      </c>
      <c r="P5" s="22"/>
      <c r="Q5" s="18"/>
      <c r="R5" s="18"/>
      <c r="S5" s="18"/>
      <c r="T5" s="18"/>
      <c r="U5" s="18"/>
      <c r="V5" s="18"/>
      <c r="W5" s="18"/>
      <c r="X5" s="18"/>
      <c r="Y5" s="18"/>
      <c r="Z5" s="18"/>
    </row>
    <row r="6" spans="1:29" s="8" customFormat="1" ht="12.75" customHeight="1" x14ac:dyDescent="0.35">
      <c r="A6" s="23" t="s">
        <v>30</v>
      </c>
      <c r="B6" s="60">
        <v>127109.3</v>
      </c>
      <c r="C6" s="61" t="s">
        <v>3</v>
      </c>
      <c r="D6" s="60">
        <v>35582.5</v>
      </c>
      <c r="E6" s="61" t="s">
        <v>4</v>
      </c>
      <c r="F6" s="60"/>
      <c r="G6" s="60">
        <v>25160</v>
      </c>
      <c r="H6" s="61" t="s">
        <v>4</v>
      </c>
      <c r="I6" s="62"/>
      <c r="J6" s="60">
        <v>55886.7</v>
      </c>
      <c r="K6" s="61" t="s">
        <v>4</v>
      </c>
      <c r="L6" s="62"/>
      <c r="M6" s="60">
        <v>10485.6</v>
      </c>
      <c r="N6" s="61" t="s">
        <v>4</v>
      </c>
      <c r="O6" s="63"/>
      <c r="Q6" s="24"/>
      <c r="R6" s="22"/>
    </row>
    <row r="7" spans="1:29" s="8" customFormat="1" ht="12.75" customHeight="1" x14ac:dyDescent="0.35">
      <c r="A7" s="23" t="s">
        <v>31</v>
      </c>
      <c r="B7" s="60">
        <v>113839.6</v>
      </c>
      <c r="C7" s="61" t="s">
        <v>3</v>
      </c>
      <c r="D7" s="60">
        <v>20223.900000000001</v>
      </c>
      <c r="E7" s="61" t="s">
        <v>4</v>
      </c>
      <c r="F7" s="60"/>
      <c r="G7" s="60">
        <v>35451.199999999997</v>
      </c>
      <c r="H7" s="61" t="s">
        <v>4</v>
      </c>
      <c r="I7" s="62"/>
      <c r="J7" s="60">
        <v>36260.1</v>
      </c>
      <c r="K7" s="61" t="s">
        <v>4</v>
      </c>
      <c r="L7" s="62"/>
      <c r="M7" s="60">
        <v>21915.200000000001</v>
      </c>
      <c r="N7" s="61" t="s">
        <v>4</v>
      </c>
      <c r="O7" s="63"/>
      <c r="R7" s="22"/>
    </row>
    <row r="8" spans="1:29" s="8" customFormat="1" ht="12.75" customHeight="1" x14ac:dyDescent="0.35">
      <c r="A8" s="23" t="s">
        <v>32</v>
      </c>
      <c r="B8" s="60">
        <v>159068.20000000001</v>
      </c>
      <c r="C8" s="62"/>
      <c r="D8" s="60">
        <v>26866.3</v>
      </c>
      <c r="E8" s="64" t="s">
        <v>3</v>
      </c>
      <c r="F8" s="63"/>
      <c r="G8" s="60">
        <v>40545.199999999997</v>
      </c>
      <c r="H8" s="63"/>
      <c r="I8" s="62"/>
      <c r="J8" s="61">
        <v>73376.800000000003</v>
      </c>
      <c r="K8" s="61" t="s">
        <v>3</v>
      </c>
      <c r="L8" s="62"/>
      <c r="M8" s="60">
        <v>18278.900000000001</v>
      </c>
      <c r="N8" s="61" t="s">
        <v>3</v>
      </c>
      <c r="O8" s="63"/>
      <c r="R8" s="22"/>
    </row>
    <row r="9" spans="1:29" s="8" customFormat="1" ht="12.75" customHeight="1" x14ac:dyDescent="0.35">
      <c r="A9" s="23" t="s">
        <v>33</v>
      </c>
      <c r="B9" s="60">
        <v>99335</v>
      </c>
      <c r="C9" s="62"/>
      <c r="D9" s="60">
        <v>20485</v>
      </c>
      <c r="E9" s="62"/>
      <c r="F9" s="63"/>
      <c r="G9" s="60">
        <v>5759</v>
      </c>
      <c r="H9" s="63"/>
      <c r="I9" s="62"/>
      <c r="J9" s="60">
        <v>42930</v>
      </c>
      <c r="K9" s="63"/>
      <c r="L9" s="62"/>
      <c r="M9" s="60">
        <v>30160</v>
      </c>
      <c r="N9" s="63"/>
      <c r="O9" s="63"/>
      <c r="R9" s="22"/>
    </row>
    <row r="10" spans="1:29" s="8" customFormat="1" ht="12.75" customHeight="1" x14ac:dyDescent="0.35">
      <c r="A10" s="25" t="s">
        <v>34</v>
      </c>
      <c r="B10" s="65">
        <v>253467</v>
      </c>
      <c r="C10" s="66"/>
      <c r="D10" s="65">
        <v>35767</v>
      </c>
      <c r="E10" s="66"/>
      <c r="F10" s="67"/>
      <c r="G10" s="65">
        <v>36112</v>
      </c>
      <c r="H10" s="67"/>
      <c r="I10" s="66"/>
      <c r="J10" s="65">
        <v>165338</v>
      </c>
      <c r="K10" s="67"/>
      <c r="L10" s="66"/>
      <c r="M10" s="65">
        <v>16250</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8"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8" customFormat="1" ht="12.75" customHeight="1" x14ac:dyDescent="0.35">
      <c r="A13" s="94" t="s">
        <v>18</v>
      </c>
      <c r="B13" s="94"/>
      <c r="C13" s="94"/>
      <c r="D13" s="94"/>
      <c r="E13" s="94"/>
      <c r="L13" s="45"/>
    </row>
    <row r="14" spans="1:29" s="8" customFormat="1" ht="12.75" customHeight="1" x14ac:dyDescent="0.35">
      <c r="A14" s="94" t="s">
        <v>38</v>
      </c>
      <c r="B14" s="94"/>
      <c r="C14" s="94"/>
      <c r="D14" s="94"/>
      <c r="E14" s="94"/>
      <c r="F14" s="94"/>
      <c r="G14" s="94"/>
      <c r="L14" s="45"/>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40</v>
      </c>
      <c r="B16" s="85"/>
      <c r="C16" s="20"/>
      <c r="D16" s="20"/>
      <c r="E16" s="20"/>
      <c r="F16" s="20"/>
      <c r="G16" s="20"/>
      <c r="H16" s="20"/>
      <c r="I16" s="20"/>
      <c r="J16" s="20"/>
      <c r="K16" s="20"/>
      <c r="L16" s="20"/>
      <c r="M16" s="20"/>
      <c r="N16" s="20"/>
      <c r="O16" s="20"/>
      <c r="P16" s="20"/>
      <c r="Q16" s="20"/>
      <c r="R16" s="20"/>
      <c r="S16" s="20"/>
      <c r="T16" s="20"/>
      <c r="U16" s="20"/>
    </row>
    <row r="17" spans="1:16" s="28" customFormat="1" ht="12.75" customHeight="1" x14ac:dyDescent="0.35">
      <c r="A17" s="85" t="s">
        <v>41</v>
      </c>
      <c r="B17" s="85"/>
      <c r="C17" s="85"/>
      <c r="D17" s="85"/>
      <c r="E17" s="85"/>
      <c r="F17" s="85"/>
      <c r="G17" s="85"/>
      <c r="H17" s="85"/>
      <c r="I17" s="85"/>
      <c r="J17" s="85"/>
      <c r="K17" s="85"/>
      <c r="L17" s="85"/>
      <c r="M17" s="85"/>
      <c r="N17" s="40"/>
      <c r="O17" s="41"/>
      <c r="P17" s="22"/>
    </row>
    <row r="18" spans="1:16" s="8" customFormat="1" ht="12.75" customHeight="1" x14ac:dyDescent="0.35">
      <c r="A18" s="20" t="s">
        <v>7</v>
      </c>
      <c r="L18" s="39"/>
      <c r="M18" s="39"/>
      <c r="N18" s="40"/>
      <c r="O18" s="41"/>
      <c r="P18" s="22"/>
    </row>
    <row r="19" spans="1:16" s="8" customFormat="1" ht="12.75" customHeight="1" x14ac:dyDescent="0.35">
      <c r="A19" s="20" t="s">
        <v>25</v>
      </c>
      <c r="L19" s="39"/>
      <c r="M19" s="39"/>
      <c r="N19" s="40"/>
      <c r="O19" s="41"/>
      <c r="P19" s="22"/>
    </row>
    <row r="20" spans="1:16" s="2" customFormat="1" ht="10" x14ac:dyDescent="0.2">
      <c r="A20" s="103" t="s">
        <v>26</v>
      </c>
      <c r="B20" s="103"/>
    </row>
  </sheetData>
  <dataConsolidate/>
  <mergeCells count="14">
    <mergeCell ref="A17:M17"/>
    <mergeCell ref="A20:B20"/>
    <mergeCell ref="A1:J1"/>
    <mergeCell ref="B2:C2"/>
    <mergeCell ref="A13:E13"/>
    <mergeCell ref="A14:G14"/>
    <mergeCell ref="A16:B16"/>
    <mergeCell ref="A15:O15"/>
    <mergeCell ref="D3:F3"/>
    <mergeCell ref="G3:I3"/>
    <mergeCell ref="J3:L3"/>
    <mergeCell ref="M3:O3"/>
    <mergeCell ref="B3:C3"/>
    <mergeCell ref="A12:O12"/>
  </mergeCells>
  <hyperlinks>
    <hyperlink ref="A20" r:id="rId1" display="mailto:agrar@bfs.admin.ch" xr:uid="{00000000-0004-0000-07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0"/>
  <sheetViews>
    <sheetView zoomScaleNormal="100" zoomScaleSheetLayoutView="100" workbookViewId="0">
      <selection activeCell="J3" sqref="J3:O3"/>
    </sheetView>
  </sheetViews>
  <sheetFormatPr baseColWidth="10" defaultColWidth="11" defaultRowHeight="10.5" x14ac:dyDescent="0.25"/>
  <cols>
    <col min="1" max="1" width="16.5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61</v>
      </c>
      <c r="B1" s="86"/>
      <c r="C1" s="86"/>
      <c r="D1" s="86"/>
      <c r="E1" s="86"/>
      <c r="F1" s="86"/>
      <c r="G1" s="86"/>
      <c r="H1" s="86"/>
      <c r="I1" s="86"/>
      <c r="J1" s="86"/>
      <c r="O1" s="4" t="s">
        <v>6</v>
      </c>
    </row>
    <row r="2" spans="1:29" s="8" customFormat="1" ht="12.75" customHeight="1" x14ac:dyDescent="0.35">
      <c r="A2" s="34"/>
      <c r="B2" s="92" t="s">
        <v>8</v>
      </c>
      <c r="C2" s="93"/>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46" t="s">
        <v>46</v>
      </c>
      <c r="N4" s="31"/>
      <c r="O4" s="30" t="s">
        <v>2</v>
      </c>
    </row>
    <row r="5" spans="1:29" s="8" customFormat="1" ht="12.75" customHeight="1" x14ac:dyDescent="0.35">
      <c r="A5" s="12" t="s">
        <v>13</v>
      </c>
      <c r="B5" s="52">
        <v>713482</v>
      </c>
      <c r="C5" s="52"/>
      <c r="D5" s="52">
        <v>200754</v>
      </c>
      <c r="E5" s="52"/>
      <c r="F5" s="59">
        <v>28</v>
      </c>
      <c r="G5" s="52">
        <v>108347</v>
      </c>
      <c r="H5" s="52" t="s">
        <v>3</v>
      </c>
      <c r="I5" s="59">
        <v>15</v>
      </c>
      <c r="J5" s="52">
        <v>336264</v>
      </c>
      <c r="K5" s="52"/>
      <c r="L5" s="59">
        <v>47</v>
      </c>
      <c r="M5" s="52">
        <v>68117</v>
      </c>
      <c r="N5" s="52" t="s">
        <v>3</v>
      </c>
      <c r="O5" s="59">
        <v>10</v>
      </c>
      <c r="P5" s="22"/>
      <c r="Q5" s="18"/>
      <c r="R5" s="18"/>
      <c r="S5" s="18"/>
      <c r="T5" s="18"/>
      <c r="U5" s="18"/>
      <c r="V5" s="18"/>
      <c r="W5" s="18"/>
      <c r="X5" s="18"/>
      <c r="Y5" s="18"/>
      <c r="Z5" s="18"/>
    </row>
    <row r="6" spans="1:29" s="8" customFormat="1" ht="12.75" customHeight="1" x14ac:dyDescent="0.35">
      <c r="A6" s="23" t="s">
        <v>30</v>
      </c>
      <c r="B6" s="60">
        <v>166915.5588</v>
      </c>
      <c r="C6" s="61" t="s">
        <v>3</v>
      </c>
      <c r="D6" s="60">
        <v>39387.991900000001</v>
      </c>
      <c r="E6" s="61" t="s">
        <v>4</v>
      </c>
      <c r="F6" s="60"/>
      <c r="G6" s="60">
        <v>40627.007599999997</v>
      </c>
      <c r="H6" s="61" t="s">
        <v>4</v>
      </c>
      <c r="I6" s="62"/>
      <c r="J6" s="60">
        <v>78003.153600000005</v>
      </c>
      <c r="K6" s="61" t="s">
        <v>4</v>
      </c>
      <c r="L6" s="62"/>
      <c r="M6" s="60">
        <v>8895.3785000000007</v>
      </c>
      <c r="N6" s="61" t="s">
        <v>4</v>
      </c>
      <c r="O6" s="63"/>
      <c r="Q6" s="24"/>
      <c r="R6" s="22"/>
    </row>
    <row r="7" spans="1:29" s="8" customFormat="1" ht="12.75" customHeight="1" x14ac:dyDescent="0.35">
      <c r="A7" s="23" t="s">
        <v>31</v>
      </c>
      <c r="B7" s="60">
        <v>94048.329199999993</v>
      </c>
      <c r="C7" s="61"/>
      <c r="D7" s="60">
        <v>19406.0825</v>
      </c>
      <c r="E7" s="61" t="s">
        <v>4</v>
      </c>
      <c r="F7" s="60"/>
      <c r="G7" s="60">
        <v>27711.103500000001</v>
      </c>
      <c r="H7" s="61" t="s">
        <v>4</v>
      </c>
      <c r="I7" s="62"/>
      <c r="J7" s="60">
        <v>40197.837899999999</v>
      </c>
      <c r="K7" s="61" t="s">
        <v>3</v>
      </c>
      <c r="L7" s="62"/>
      <c r="M7" s="60">
        <v>6735.3053</v>
      </c>
      <c r="N7" s="61" t="s">
        <v>4</v>
      </c>
      <c r="O7" s="63"/>
      <c r="R7" s="22"/>
    </row>
    <row r="8" spans="1:29" s="8" customFormat="1" ht="12.75" customHeight="1" x14ac:dyDescent="0.35">
      <c r="A8" s="23" t="s">
        <v>32</v>
      </c>
      <c r="B8" s="60">
        <v>112736</v>
      </c>
      <c r="C8" s="62"/>
      <c r="D8" s="60">
        <v>20331</v>
      </c>
      <c r="E8" s="64"/>
      <c r="F8" s="63"/>
      <c r="G8" s="60">
        <v>25873</v>
      </c>
      <c r="H8" s="63"/>
      <c r="I8" s="62"/>
      <c r="J8" s="61">
        <v>58509</v>
      </c>
      <c r="K8" s="61"/>
      <c r="L8" s="62"/>
      <c r="M8" s="60">
        <v>8023</v>
      </c>
      <c r="N8" s="61"/>
      <c r="O8" s="63"/>
      <c r="R8" s="22"/>
    </row>
    <row r="9" spans="1:29" s="8" customFormat="1" ht="12.75" customHeight="1" x14ac:dyDescent="0.35">
      <c r="A9" s="23" t="s">
        <v>33</v>
      </c>
      <c r="B9" s="60">
        <v>62521</v>
      </c>
      <c r="C9" s="62"/>
      <c r="D9" s="60">
        <v>14807</v>
      </c>
      <c r="E9" s="62"/>
      <c r="F9" s="63"/>
      <c r="G9" s="60">
        <v>6716</v>
      </c>
      <c r="H9" s="63"/>
      <c r="I9" s="62"/>
      <c r="J9" s="60">
        <v>36377</v>
      </c>
      <c r="K9" s="63"/>
      <c r="L9" s="62"/>
      <c r="M9" s="60">
        <v>4623</v>
      </c>
      <c r="N9" s="63"/>
      <c r="O9" s="63"/>
      <c r="R9" s="22"/>
    </row>
    <row r="10" spans="1:29" s="8" customFormat="1" ht="12.75" customHeight="1" x14ac:dyDescent="0.35">
      <c r="A10" s="25" t="s">
        <v>34</v>
      </c>
      <c r="B10" s="65">
        <v>277261</v>
      </c>
      <c r="C10" s="66"/>
      <c r="D10" s="65">
        <v>106822</v>
      </c>
      <c r="E10" s="66"/>
      <c r="F10" s="67"/>
      <c r="G10" s="65">
        <v>7420</v>
      </c>
      <c r="H10" s="67"/>
      <c r="I10" s="66"/>
      <c r="J10" s="65">
        <v>123177</v>
      </c>
      <c r="K10" s="67"/>
      <c r="L10" s="66"/>
      <c r="M10" s="65">
        <v>39840</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9" customFormat="1" ht="12.75" customHeight="1" x14ac:dyDescent="0.35">
      <c r="A13" s="94" t="s">
        <v>18</v>
      </c>
      <c r="B13" s="94"/>
      <c r="C13" s="94"/>
      <c r="D13" s="94"/>
      <c r="E13" s="8"/>
      <c r="F13" s="8"/>
      <c r="G13" s="8"/>
      <c r="H13" s="8"/>
      <c r="I13" s="8"/>
      <c r="J13" s="8"/>
      <c r="K13" s="8"/>
      <c r="L13" s="45"/>
      <c r="M13" s="8"/>
      <c r="N13" s="8"/>
      <c r="O13" s="8"/>
      <c r="P13" s="8"/>
      <c r="Q13" s="8"/>
      <c r="R13" s="8"/>
      <c r="S13" s="8"/>
      <c r="T13" s="8"/>
      <c r="U13" s="8"/>
      <c r="V13" s="8"/>
      <c r="W13" s="8"/>
      <c r="X13" s="8"/>
      <c r="Y13" s="8"/>
      <c r="Z13" s="8"/>
    </row>
    <row r="14" spans="1:29" s="9" customFormat="1" ht="12.75" customHeight="1" x14ac:dyDescent="0.35">
      <c r="A14" s="94" t="s">
        <v>38</v>
      </c>
      <c r="B14" s="94"/>
      <c r="C14" s="94"/>
      <c r="D14" s="94"/>
      <c r="E14" s="94"/>
      <c r="F14" s="94"/>
      <c r="G14" s="94"/>
      <c r="H14" s="8"/>
      <c r="I14" s="8"/>
      <c r="J14" s="8"/>
      <c r="K14" s="8"/>
      <c r="L14" s="45"/>
      <c r="M14" s="8"/>
      <c r="N14" s="8"/>
      <c r="O14" s="8"/>
      <c r="P14" s="8"/>
      <c r="Q14" s="8"/>
      <c r="R14" s="8"/>
      <c r="S14" s="8"/>
      <c r="T14" s="8"/>
      <c r="U14" s="8"/>
      <c r="V14" s="8"/>
      <c r="W14" s="8"/>
      <c r="X14" s="8"/>
      <c r="Y14" s="8"/>
      <c r="Z14" s="8"/>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40</v>
      </c>
      <c r="B16" s="85"/>
      <c r="C16" s="20"/>
      <c r="D16" s="20"/>
      <c r="E16" s="20"/>
      <c r="F16" s="20"/>
      <c r="G16" s="20"/>
      <c r="H16" s="20"/>
      <c r="I16" s="20"/>
      <c r="J16" s="20"/>
      <c r="K16" s="20"/>
      <c r="L16" s="20"/>
      <c r="M16" s="20"/>
      <c r="N16" s="20"/>
      <c r="O16" s="20"/>
      <c r="P16" s="20"/>
      <c r="Q16" s="20"/>
      <c r="R16" s="20"/>
      <c r="S16" s="20"/>
      <c r="T16" s="20"/>
      <c r="U16" s="20"/>
    </row>
    <row r="17" spans="1:16" s="28" customFormat="1" ht="12.75" customHeight="1" x14ac:dyDescent="0.35">
      <c r="A17" s="85" t="s">
        <v>43</v>
      </c>
      <c r="B17" s="85"/>
      <c r="C17" s="85"/>
      <c r="D17" s="85"/>
      <c r="E17" s="85"/>
      <c r="F17" s="85"/>
      <c r="G17" s="85"/>
      <c r="H17" s="85"/>
      <c r="I17" s="85"/>
      <c r="J17" s="85"/>
      <c r="K17" s="85"/>
      <c r="L17" s="85"/>
      <c r="M17" s="85"/>
      <c r="N17" s="40"/>
      <c r="O17" s="41"/>
      <c r="P17" s="22"/>
    </row>
    <row r="18" spans="1:16" s="8" customFormat="1" ht="12.75" customHeight="1" x14ac:dyDescent="0.35">
      <c r="A18" s="20" t="s">
        <v>7</v>
      </c>
      <c r="L18" s="39"/>
      <c r="M18" s="39"/>
      <c r="N18" s="40"/>
      <c r="O18" s="41"/>
      <c r="P18" s="22"/>
    </row>
    <row r="19" spans="1:16" s="8" customFormat="1" ht="12.75" customHeight="1" x14ac:dyDescent="0.35">
      <c r="A19" s="20" t="s">
        <v>25</v>
      </c>
      <c r="L19" s="39"/>
      <c r="M19" s="39"/>
      <c r="N19" s="40"/>
      <c r="O19" s="41"/>
      <c r="P19" s="22"/>
    </row>
    <row r="20" spans="1:16" x14ac:dyDescent="0.25">
      <c r="A20" s="102" t="s">
        <v>26</v>
      </c>
      <c r="B20" s="102"/>
    </row>
  </sheetData>
  <dataConsolidate/>
  <mergeCells count="14">
    <mergeCell ref="A17:M17"/>
    <mergeCell ref="A20:B20"/>
    <mergeCell ref="A1:J1"/>
    <mergeCell ref="B2:C2"/>
    <mergeCell ref="A13:D13"/>
    <mergeCell ref="A14:G14"/>
    <mergeCell ref="A16:B16"/>
    <mergeCell ref="A15:O15"/>
    <mergeCell ref="D3:F3"/>
    <mergeCell ref="G3:I3"/>
    <mergeCell ref="J3:L3"/>
    <mergeCell ref="M3:O3"/>
    <mergeCell ref="B3:C3"/>
    <mergeCell ref="A12:O12"/>
  </mergeCells>
  <hyperlinks>
    <hyperlink ref="A20" r:id="rId1" display="mailto:agrar@bfs.admin.ch" xr:uid="{00000000-0004-0000-0800-000000000000}"/>
  </hyperlinks>
  <printOptions horizontalCentered="1"/>
  <pageMargins left="0.39370078740157483" right="0.39370078740157483" top="0.98425196850393704" bottom="0.98425196850393704"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21"/>
  <sheetViews>
    <sheetView zoomScaleNormal="100" workbookViewId="0">
      <selection activeCell="G3" sqref="G3:J3"/>
    </sheetView>
  </sheetViews>
  <sheetFormatPr baseColWidth="10" defaultColWidth="11" defaultRowHeight="10.5" x14ac:dyDescent="0.25"/>
  <cols>
    <col min="1" max="1" width="15.08203125" style="1" customWidth="1"/>
    <col min="2" max="2" width="10.5" style="1" bestFit="1" customWidth="1"/>
    <col min="3" max="3" width="7.58203125" style="1" customWidth="1"/>
    <col min="4" max="4" width="3.58203125" style="1" customWidth="1"/>
    <col min="5" max="5" width="7.58203125" style="1" customWidth="1"/>
    <col min="6" max="6" width="3.58203125" style="1" customWidth="1"/>
    <col min="7" max="7" width="11" style="1" customWidth="1"/>
    <col min="8" max="8" width="3.58203125" style="1" customWidth="1"/>
    <col min="9" max="9" width="9.08203125" style="1" customWidth="1"/>
    <col min="10" max="10" width="3.58203125" style="1" customWidth="1"/>
    <col min="11" max="11" width="8.58203125" style="1" customWidth="1"/>
    <col min="12" max="16384" width="11" style="1"/>
  </cols>
  <sheetData>
    <row r="1" spans="1:29" s="3" customFormat="1" ht="13.5" x14ac:dyDescent="0.35">
      <c r="A1" s="86" t="s">
        <v>62</v>
      </c>
      <c r="B1" s="86"/>
      <c r="C1" s="86"/>
      <c r="D1" s="86"/>
      <c r="E1" s="86"/>
      <c r="F1" s="86"/>
      <c r="G1" s="86"/>
      <c r="J1" s="4" t="s">
        <v>6</v>
      </c>
    </row>
    <row r="2" spans="1:29" s="9" customFormat="1" ht="12" x14ac:dyDescent="0.35">
      <c r="A2" s="5"/>
      <c r="B2" s="6" t="s">
        <v>8</v>
      </c>
      <c r="C2" s="7" t="s">
        <v>9</v>
      </c>
      <c r="D2" s="5"/>
      <c r="E2" s="5"/>
      <c r="F2" s="5"/>
      <c r="G2" s="5"/>
      <c r="H2" s="5"/>
      <c r="I2" s="5"/>
      <c r="J2" s="5"/>
      <c r="K2" s="8"/>
    </row>
    <row r="3" spans="1:29" s="9" customFormat="1" ht="45" customHeight="1" x14ac:dyDescent="0.35">
      <c r="A3" s="8"/>
      <c r="B3" s="36" t="s">
        <v>1</v>
      </c>
      <c r="C3" s="87" t="s">
        <v>11</v>
      </c>
      <c r="D3" s="88"/>
      <c r="E3" s="87" t="s">
        <v>10</v>
      </c>
      <c r="F3" s="88"/>
      <c r="G3" s="87" t="s">
        <v>97</v>
      </c>
      <c r="H3" s="89"/>
      <c r="I3" s="90" t="s">
        <v>12</v>
      </c>
      <c r="J3" s="91"/>
      <c r="K3" s="8"/>
    </row>
    <row r="4" spans="1:29" s="9" customFormat="1" x14ac:dyDescent="0.35">
      <c r="A4" s="8"/>
      <c r="B4" s="29" t="s">
        <v>46</v>
      </c>
      <c r="C4" s="29" t="s">
        <v>46</v>
      </c>
      <c r="D4" s="31" t="s">
        <v>2</v>
      </c>
      <c r="E4" s="29" t="s">
        <v>46</v>
      </c>
      <c r="F4" s="31" t="s">
        <v>2</v>
      </c>
      <c r="G4" s="29" t="s">
        <v>46</v>
      </c>
      <c r="H4" s="31" t="s">
        <v>2</v>
      </c>
      <c r="I4" s="29" t="s">
        <v>46</v>
      </c>
      <c r="J4" s="30" t="s">
        <v>2</v>
      </c>
    </row>
    <row r="5" spans="1:29" s="9" customFormat="1" x14ac:dyDescent="0.35">
      <c r="A5" s="32" t="s">
        <v>13</v>
      </c>
      <c r="B5" s="51">
        <v>728050</v>
      </c>
      <c r="C5" s="51">
        <v>134373</v>
      </c>
      <c r="D5" s="51">
        <v>18.456562049309799</v>
      </c>
      <c r="E5" s="51">
        <v>168138</v>
      </c>
      <c r="F5" s="51">
        <v>23.094292974383627</v>
      </c>
      <c r="G5" s="51">
        <v>349630</v>
      </c>
      <c r="H5" s="51">
        <v>48.022800631824737</v>
      </c>
      <c r="I5" s="51">
        <v>75908</v>
      </c>
      <c r="J5" s="52">
        <v>10.426206991278072</v>
      </c>
    </row>
    <row r="6" spans="1:29" s="9" customFormat="1" ht="12" x14ac:dyDescent="0.35">
      <c r="A6" s="14" t="s">
        <v>19</v>
      </c>
      <c r="B6" s="53">
        <v>7536</v>
      </c>
      <c r="C6" s="54">
        <v>2126</v>
      </c>
      <c r="D6" s="55">
        <v>28.211252653927808</v>
      </c>
      <c r="E6" s="53">
        <v>2278</v>
      </c>
      <c r="F6" s="53">
        <v>30.22823779193206</v>
      </c>
      <c r="G6" s="53">
        <v>2455</v>
      </c>
      <c r="H6" s="55">
        <v>32.576963906581739</v>
      </c>
      <c r="I6" s="53">
        <v>676</v>
      </c>
      <c r="J6" s="55">
        <v>8.9702760084925686</v>
      </c>
    </row>
    <row r="7" spans="1:29" s="9" customFormat="1" x14ac:dyDescent="0.35">
      <c r="A7" s="14" t="s">
        <v>20</v>
      </c>
      <c r="B7" s="53">
        <v>65679</v>
      </c>
      <c r="C7" s="54">
        <v>17642</v>
      </c>
      <c r="D7" s="55">
        <v>26.860944898673857</v>
      </c>
      <c r="E7" s="53">
        <v>18476</v>
      </c>
      <c r="F7" s="53">
        <v>28.130757167435561</v>
      </c>
      <c r="G7" s="53">
        <v>25211</v>
      </c>
      <c r="H7" s="55">
        <v>38.385176388191049</v>
      </c>
      <c r="I7" s="53">
        <v>4350</v>
      </c>
      <c r="J7" s="55">
        <v>6.6231215456995383</v>
      </c>
    </row>
    <row r="8" spans="1:29" s="9" customFormat="1" x14ac:dyDescent="0.35">
      <c r="A8" s="14" t="s">
        <v>21</v>
      </c>
      <c r="B8" s="53">
        <v>96136</v>
      </c>
      <c r="C8" s="54">
        <v>22631</v>
      </c>
      <c r="D8" s="55">
        <v>23.540609137055839</v>
      </c>
      <c r="E8" s="53">
        <v>25173</v>
      </c>
      <c r="F8" s="53">
        <v>26.184779895148541</v>
      </c>
      <c r="G8" s="53">
        <v>41349</v>
      </c>
      <c r="H8" s="55">
        <v>43.010942830989428</v>
      </c>
      <c r="I8" s="53">
        <v>6982</v>
      </c>
      <c r="J8" s="55">
        <v>7.2626279437463594</v>
      </c>
    </row>
    <row r="9" spans="1:29" s="9" customFormat="1" x14ac:dyDescent="0.35">
      <c r="A9" s="14" t="s">
        <v>31</v>
      </c>
      <c r="B9" s="53">
        <v>93322</v>
      </c>
      <c r="C9" s="54">
        <v>25016</v>
      </c>
      <c r="D9" s="55">
        <v>26.806112170763598</v>
      </c>
      <c r="E9" s="53">
        <v>25968</v>
      </c>
      <c r="F9" s="53">
        <v>27.826236042948072</v>
      </c>
      <c r="G9" s="53">
        <v>33107</v>
      </c>
      <c r="H9" s="55">
        <v>35.476093525642398</v>
      </c>
      <c r="I9" s="53">
        <v>9230</v>
      </c>
      <c r="J9" s="55">
        <v>9.8904867019566662</v>
      </c>
    </row>
    <row r="10" spans="1:29" s="9" customFormat="1" x14ac:dyDescent="0.35">
      <c r="A10" s="14" t="s">
        <v>22</v>
      </c>
      <c r="B10" s="53">
        <v>112630</v>
      </c>
      <c r="C10" s="54">
        <v>18038</v>
      </c>
      <c r="D10" s="55">
        <v>16.015271242120217</v>
      </c>
      <c r="E10" s="53">
        <v>23243</v>
      </c>
      <c r="F10" s="53">
        <v>20.636597709313683</v>
      </c>
      <c r="G10" s="53">
        <v>55659</v>
      </c>
      <c r="H10" s="55">
        <v>49.417561928438246</v>
      </c>
      <c r="I10" s="53">
        <v>15690</v>
      </c>
      <c r="J10" s="55">
        <v>13.930569120127853</v>
      </c>
    </row>
    <row r="11" spans="1:29" s="9" customFormat="1" x14ac:dyDescent="0.35">
      <c r="A11" s="14" t="s">
        <v>23</v>
      </c>
      <c r="B11" s="53">
        <v>170685</v>
      </c>
      <c r="C11" s="54">
        <v>32879</v>
      </c>
      <c r="D11" s="55">
        <v>19.262969798166214</v>
      </c>
      <c r="E11" s="53">
        <v>17000</v>
      </c>
      <c r="F11" s="53">
        <v>9.9598675923484787</v>
      </c>
      <c r="G11" s="53">
        <v>93434</v>
      </c>
      <c r="H11" s="55">
        <v>54.740604036675741</v>
      </c>
      <c r="I11" s="53">
        <v>27374</v>
      </c>
      <c r="J11" s="55">
        <v>16.037730321938074</v>
      </c>
    </row>
    <row r="12" spans="1:29" s="9" customFormat="1" x14ac:dyDescent="0.35">
      <c r="A12" s="17" t="s">
        <v>29</v>
      </c>
      <c r="B12" s="56">
        <v>182062</v>
      </c>
      <c r="C12" s="57">
        <v>16041</v>
      </c>
      <c r="D12" s="58">
        <v>8.8107348046269944</v>
      </c>
      <c r="E12" s="56">
        <v>56000</v>
      </c>
      <c r="F12" s="56">
        <v>30.758752512880228</v>
      </c>
      <c r="G12" s="56">
        <v>98415</v>
      </c>
      <c r="H12" s="58">
        <v>54.055761224198349</v>
      </c>
      <c r="I12" s="56">
        <v>11606</v>
      </c>
      <c r="J12" s="58">
        <v>6.3747514582944271</v>
      </c>
    </row>
    <row r="13" spans="1:29" s="9" customFormat="1" x14ac:dyDescent="0.35">
      <c r="A13" s="43" t="s">
        <v>27</v>
      </c>
      <c r="B13" s="15"/>
      <c r="C13" s="16"/>
      <c r="D13" s="15"/>
      <c r="E13" s="15"/>
      <c r="F13" s="15"/>
      <c r="G13" s="15"/>
      <c r="H13" s="15"/>
      <c r="I13" s="33"/>
      <c r="J13" s="33"/>
      <c r="K13" s="8"/>
    </row>
    <row r="14" spans="1:29" s="38" customFormat="1" ht="12.75" customHeight="1" x14ac:dyDescent="0.35">
      <c r="A14" s="84" t="s">
        <v>18</v>
      </c>
      <c r="B14" s="84"/>
      <c r="C14" s="84"/>
      <c r="D14" s="84"/>
      <c r="E14" s="14"/>
      <c r="F14" s="14"/>
      <c r="G14" s="14"/>
      <c r="H14" s="14"/>
      <c r="I14" s="14"/>
      <c r="J14" s="14"/>
      <c r="K14" s="37"/>
      <c r="L14" s="37"/>
      <c r="M14" s="37"/>
      <c r="N14" s="37"/>
      <c r="O14" s="37"/>
      <c r="P14" s="37"/>
      <c r="Q14" s="37"/>
      <c r="R14" s="37"/>
      <c r="S14" s="37"/>
      <c r="T14" s="37"/>
      <c r="U14" s="37"/>
      <c r="V14" s="37"/>
      <c r="W14" s="37"/>
      <c r="X14" s="37"/>
      <c r="Y14" s="37"/>
      <c r="Z14" s="37"/>
      <c r="AA14" s="37"/>
      <c r="AB14" s="37"/>
      <c r="AC14" s="37"/>
    </row>
    <row r="15" spans="1:29" s="38" customFormat="1" ht="23.25" customHeight="1" x14ac:dyDescent="0.35">
      <c r="A15" s="83" t="s">
        <v>52</v>
      </c>
      <c r="B15" s="84"/>
      <c r="C15" s="84"/>
      <c r="D15" s="84"/>
      <c r="E15" s="84"/>
      <c r="F15" s="84"/>
      <c r="G15" s="84"/>
      <c r="H15" s="84"/>
      <c r="I15" s="84"/>
      <c r="J15" s="84"/>
      <c r="K15" s="14"/>
      <c r="L15" s="14"/>
      <c r="M15" s="14"/>
      <c r="N15" s="14"/>
      <c r="O15" s="14"/>
      <c r="P15" s="14"/>
      <c r="Q15" s="14"/>
      <c r="R15" s="14"/>
      <c r="S15" s="37"/>
      <c r="T15" s="37"/>
      <c r="U15" s="37"/>
      <c r="V15" s="37"/>
      <c r="W15" s="37"/>
      <c r="X15" s="37"/>
      <c r="Y15" s="37"/>
      <c r="Z15" s="37"/>
      <c r="AA15" s="37"/>
      <c r="AB15" s="37"/>
      <c r="AC15" s="37"/>
    </row>
    <row r="16" spans="1:29" s="38" customFormat="1" ht="22.5" customHeight="1" x14ac:dyDescent="0.35">
      <c r="A16" s="83" t="s">
        <v>53</v>
      </c>
      <c r="B16" s="84"/>
      <c r="C16" s="84"/>
      <c r="D16" s="84"/>
      <c r="E16" s="84"/>
      <c r="F16" s="84"/>
      <c r="G16" s="84"/>
      <c r="H16" s="84"/>
      <c r="I16" s="84"/>
      <c r="J16" s="84"/>
      <c r="K16" s="14"/>
      <c r="L16" s="14"/>
      <c r="M16" s="14"/>
      <c r="N16" s="14"/>
      <c r="O16" s="14"/>
      <c r="P16" s="14"/>
      <c r="Q16" s="14"/>
      <c r="R16" s="14"/>
      <c r="S16" s="37"/>
      <c r="T16" s="37"/>
      <c r="U16" s="37"/>
      <c r="V16" s="37"/>
      <c r="W16" s="37"/>
      <c r="X16" s="37"/>
      <c r="Y16" s="37"/>
      <c r="Z16" s="37"/>
      <c r="AA16" s="37"/>
      <c r="AB16" s="37"/>
      <c r="AC16" s="37"/>
    </row>
    <row r="17" spans="1:16" s="8" customFormat="1" ht="12.75" customHeight="1" x14ac:dyDescent="0.35">
      <c r="A17" s="85" t="s">
        <v>51</v>
      </c>
      <c r="B17" s="85"/>
      <c r="C17" s="85"/>
      <c r="D17" s="85"/>
      <c r="E17" s="85"/>
      <c r="F17" s="85"/>
      <c r="G17" s="85"/>
      <c r="L17" s="39"/>
      <c r="M17" s="39"/>
      <c r="N17" s="40"/>
      <c r="O17" s="41"/>
      <c r="P17" s="22"/>
    </row>
    <row r="18" spans="1:16" s="28" customFormat="1" ht="12.75" customHeight="1" x14ac:dyDescent="0.35">
      <c r="A18" s="20" t="s">
        <v>7</v>
      </c>
      <c r="B18" s="42"/>
      <c r="C18" s="42"/>
      <c r="D18" s="42"/>
      <c r="E18" s="42"/>
      <c r="F18" s="42"/>
      <c r="G18" s="42"/>
      <c r="H18" s="42"/>
      <c r="L18" s="39"/>
      <c r="M18" s="39"/>
      <c r="N18" s="40"/>
      <c r="O18" s="41"/>
      <c r="P18" s="22"/>
    </row>
    <row r="19" spans="1:16" s="8" customFormat="1" ht="12.75" customHeight="1" x14ac:dyDescent="0.35">
      <c r="A19" s="85" t="s">
        <v>25</v>
      </c>
      <c r="B19" s="85"/>
      <c r="L19" s="39"/>
      <c r="M19" s="39"/>
      <c r="N19" s="40"/>
      <c r="O19" s="41"/>
      <c r="P19" s="22"/>
    </row>
    <row r="20" spans="1:16" s="8" customFormat="1" ht="12.75" customHeight="1" x14ac:dyDescent="0.35">
      <c r="A20" s="85" t="s">
        <v>26</v>
      </c>
      <c r="B20" s="85"/>
      <c r="L20" s="39"/>
      <c r="M20" s="39"/>
      <c r="N20" s="40"/>
      <c r="O20" s="41"/>
      <c r="P20" s="22"/>
    </row>
    <row r="21" spans="1:16" x14ac:dyDescent="0.25">
      <c r="A21" s="2"/>
      <c r="B21" s="2"/>
      <c r="C21" s="2"/>
      <c r="D21" s="2"/>
      <c r="E21" s="2"/>
      <c r="F21" s="2"/>
      <c r="G21" s="2"/>
      <c r="H21" s="2"/>
      <c r="I21" s="2"/>
      <c r="J21" s="2"/>
    </row>
  </sheetData>
  <mergeCells count="11">
    <mergeCell ref="A17:G17"/>
    <mergeCell ref="A1:G1"/>
    <mergeCell ref="A19:B19"/>
    <mergeCell ref="A20:B20"/>
    <mergeCell ref="A14:D14"/>
    <mergeCell ref="A15:J15"/>
    <mergeCell ref="A16:J16"/>
    <mergeCell ref="C3:D3"/>
    <mergeCell ref="E3:F3"/>
    <mergeCell ref="G3:H3"/>
    <mergeCell ref="I3:J3"/>
  </mergeCells>
  <hyperlinks>
    <hyperlink ref="A20" r:id="rId1" display="mailto:agrar@bfs.admin.ch" xr:uid="{00000000-0004-0000-09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Normal="100" zoomScaleSheetLayoutView="100" workbookViewId="0">
      <selection activeCell="J3" sqref="J3:O3"/>
    </sheetView>
  </sheetViews>
  <sheetFormatPr baseColWidth="10" defaultColWidth="11" defaultRowHeight="10.5" x14ac:dyDescent="0.25"/>
  <cols>
    <col min="1" max="1" width="16.5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63</v>
      </c>
      <c r="B1" s="86"/>
      <c r="C1" s="86"/>
      <c r="D1" s="86"/>
      <c r="E1" s="86"/>
      <c r="F1" s="86"/>
      <c r="G1" s="86"/>
      <c r="H1" s="86"/>
      <c r="I1" s="86"/>
      <c r="J1" s="86"/>
      <c r="O1" s="4" t="s">
        <v>6</v>
      </c>
    </row>
    <row r="2" spans="1:29" s="8" customFormat="1" ht="12.75" customHeight="1" x14ac:dyDescent="0.35">
      <c r="A2" s="34"/>
      <c r="B2" s="92" t="s">
        <v>8</v>
      </c>
      <c r="C2" s="93"/>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29" t="s">
        <v>46</v>
      </c>
      <c r="N4" s="31"/>
      <c r="O4" s="30" t="s">
        <v>2</v>
      </c>
    </row>
    <row r="5" spans="1:29" s="8" customFormat="1" ht="12.75" customHeight="1" x14ac:dyDescent="0.35">
      <c r="A5" s="12" t="s">
        <v>13</v>
      </c>
      <c r="B5" s="52">
        <v>815000</v>
      </c>
      <c r="C5" s="52"/>
      <c r="D5" s="52">
        <v>176763.495</v>
      </c>
      <c r="E5" s="52" t="s">
        <v>3</v>
      </c>
      <c r="F5" s="59">
        <v>22</v>
      </c>
      <c r="G5" s="52">
        <v>119239.18669999999</v>
      </c>
      <c r="H5" s="52" t="s">
        <v>3</v>
      </c>
      <c r="I5" s="59">
        <v>15</v>
      </c>
      <c r="J5" s="52">
        <v>424832.1716</v>
      </c>
      <c r="K5" s="52"/>
      <c r="L5" s="59">
        <v>52</v>
      </c>
      <c r="M5" s="52">
        <v>94166.0622</v>
      </c>
      <c r="N5" s="52" t="s">
        <v>3</v>
      </c>
      <c r="O5" s="59">
        <v>11</v>
      </c>
      <c r="P5" s="22"/>
      <c r="Q5" s="18"/>
      <c r="R5" s="18"/>
      <c r="S5" s="18"/>
      <c r="T5" s="18"/>
      <c r="U5" s="18"/>
      <c r="V5" s="18"/>
      <c r="W5" s="18"/>
      <c r="X5" s="18"/>
      <c r="Y5" s="18"/>
      <c r="Z5" s="18"/>
    </row>
    <row r="6" spans="1:29" s="8" customFormat="1" ht="12.75" customHeight="1" x14ac:dyDescent="0.35">
      <c r="A6" s="23" t="s">
        <v>30</v>
      </c>
      <c r="B6" s="60">
        <v>167348.78909999999</v>
      </c>
      <c r="C6" s="61" t="s">
        <v>3</v>
      </c>
      <c r="D6" s="60">
        <v>52706.012199999997</v>
      </c>
      <c r="E6" s="61" t="s">
        <v>4</v>
      </c>
      <c r="F6" s="60"/>
      <c r="G6" s="60">
        <v>28700.8292</v>
      </c>
      <c r="H6" s="61" t="s">
        <v>4</v>
      </c>
      <c r="I6" s="62"/>
      <c r="J6" s="60">
        <v>76445.983600000007</v>
      </c>
      <c r="K6" s="61" t="s">
        <v>4</v>
      </c>
      <c r="L6" s="62"/>
      <c r="M6" s="60">
        <v>9501.0622000000003</v>
      </c>
      <c r="N6" s="61" t="s">
        <v>4</v>
      </c>
      <c r="O6" s="63"/>
      <c r="Q6" s="24"/>
      <c r="R6" s="22"/>
    </row>
    <row r="7" spans="1:29" s="8" customFormat="1" ht="12.75" customHeight="1" x14ac:dyDescent="0.35">
      <c r="A7" s="23" t="s">
        <v>31</v>
      </c>
      <c r="B7" s="60">
        <v>105603.02830000001</v>
      </c>
      <c r="C7" s="61" t="s">
        <v>3</v>
      </c>
      <c r="D7" s="60">
        <v>43414.482799999998</v>
      </c>
      <c r="E7" s="61" t="s">
        <v>4</v>
      </c>
      <c r="F7" s="60"/>
      <c r="G7" s="60">
        <v>32165.357499999998</v>
      </c>
      <c r="H7" s="61" t="s">
        <v>4</v>
      </c>
      <c r="I7" s="62"/>
      <c r="J7" s="60">
        <v>24680.187999999998</v>
      </c>
      <c r="K7" s="61" t="s">
        <v>4</v>
      </c>
      <c r="L7" s="62"/>
      <c r="M7" s="60">
        <v>5341</v>
      </c>
      <c r="N7" s="61" t="s">
        <v>3</v>
      </c>
      <c r="O7" s="63"/>
      <c r="R7" s="22"/>
    </row>
    <row r="8" spans="1:29" s="8" customFormat="1" ht="12.75" customHeight="1" x14ac:dyDescent="0.35">
      <c r="A8" s="23" t="s">
        <v>32</v>
      </c>
      <c r="B8" s="60">
        <v>136616</v>
      </c>
      <c r="C8" s="62"/>
      <c r="D8" s="60">
        <v>21468</v>
      </c>
      <c r="E8" s="64"/>
      <c r="F8" s="63"/>
      <c r="G8" s="60">
        <v>35939</v>
      </c>
      <c r="H8" s="63"/>
      <c r="I8" s="62"/>
      <c r="J8" s="61">
        <v>64876</v>
      </c>
      <c r="K8" s="61"/>
      <c r="L8" s="62"/>
      <c r="M8" s="60">
        <v>14334</v>
      </c>
      <c r="N8" s="61"/>
      <c r="O8" s="63"/>
      <c r="R8" s="22"/>
    </row>
    <row r="9" spans="1:29" s="8" customFormat="1" ht="12.75" customHeight="1" x14ac:dyDescent="0.35">
      <c r="A9" s="23" t="s">
        <v>33</v>
      </c>
      <c r="B9" s="60">
        <v>144988</v>
      </c>
      <c r="C9" s="62"/>
      <c r="D9" s="60">
        <v>16320</v>
      </c>
      <c r="E9" s="62"/>
      <c r="F9" s="63"/>
      <c r="G9" s="60">
        <v>4580</v>
      </c>
      <c r="H9" s="63"/>
      <c r="I9" s="62"/>
      <c r="J9" s="60">
        <v>116908</v>
      </c>
      <c r="K9" s="63"/>
      <c r="L9" s="62"/>
      <c r="M9" s="60">
        <v>7180</v>
      </c>
      <c r="N9" s="63"/>
      <c r="O9" s="63"/>
      <c r="R9" s="22"/>
    </row>
    <row r="10" spans="1:29" s="8" customFormat="1" ht="12.75" customHeight="1" x14ac:dyDescent="0.35">
      <c r="A10" s="25" t="s">
        <v>34</v>
      </c>
      <c r="B10" s="65">
        <v>260442</v>
      </c>
      <c r="C10" s="66"/>
      <c r="D10" s="65">
        <v>42855</v>
      </c>
      <c r="E10" s="66"/>
      <c r="F10" s="67"/>
      <c r="G10" s="65">
        <v>17854</v>
      </c>
      <c r="H10" s="67"/>
      <c r="I10" s="66"/>
      <c r="J10" s="65">
        <v>141922</v>
      </c>
      <c r="K10" s="67"/>
      <c r="L10" s="66"/>
      <c r="M10" s="65">
        <v>57810</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9" customFormat="1" ht="12.75" customHeight="1" x14ac:dyDescent="0.35">
      <c r="A13" s="94" t="s">
        <v>18</v>
      </c>
      <c r="B13" s="94"/>
      <c r="C13" s="94"/>
      <c r="D13" s="94"/>
      <c r="E13" s="8"/>
      <c r="F13" s="8"/>
      <c r="G13" s="8"/>
      <c r="H13" s="8"/>
      <c r="I13" s="8"/>
      <c r="J13" s="8"/>
      <c r="K13" s="8"/>
      <c r="L13" s="45"/>
      <c r="M13" s="8"/>
      <c r="N13" s="8"/>
      <c r="O13" s="8"/>
      <c r="P13" s="8"/>
      <c r="Q13" s="8"/>
      <c r="R13" s="8"/>
      <c r="S13" s="8"/>
      <c r="T13" s="8"/>
      <c r="U13" s="8"/>
      <c r="V13" s="8"/>
      <c r="W13" s="8"/>
      <c r="X13" s="8"/>
      <c r="Y13" s="8"/>
      <c r="Z13" s="8"/>
    </row>
    <row r="14" spans="1:29" s="9" customFormat="1" ht="12.75" customHeight="1" x14ac:dyDescent="0.35">
      <c r="A14" s="94" t="s">
        <v>38</v>
      </c>
      <c r="B14" s="94"/>
      <c r="C14" s="94"/>
      <c r="D14" s="94"/>
      <c r="E14" s="94"/>
      <c r="F14" s="94"/>
      <c r="G14" s="94"/>
      <c r="H14" s="8"/>
      <c r="I14" s="8"/>
      <c r="J14" s="8"/>
      <c r="K14" s="8"/>
      <c r="L14" s="45"/>
      <c r="M14" s="8"/>
      <c r="N14" s="8"/>
      <c r="O14" s="8"/>
      <c r="P14" s="8"/>
      <c r="Q14" s="8"/>
      <c r="R14" s="8"/>
      <c r="S14" s="8"/>
      <c r="T14" s="8"/>
      <c r="U14" s="8"/>
      <c r="V14" s="8"/>
      <c r="W14" s="8"/>
      <c r="X14" s="8"/>
      <c r="Y14" s="8"/>
      <c r="Z14" s="8"/>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45</v>
      </c>
      <c r="B16" s="85"/>
      <c r="C16" s="85"/>
      <c r="D16" s="85"/>
      <c r="E16" s="85"/>
      <c r="F16" s="85"/>
      <c r="G16" s="85"/>
      <c r="H16" s="85"/>
      <c r="I16" s="85"/>
      <c r="J16" s="85"/>
      <c r="K16" s="85"/>
      <c r="L16" s="85"/>
      <c r="M16" s="85"/>
      <c r="N16" s="20"/>
      <c r="O16" s="20"/>
      <c r="P16" s="20"/>
      <c r="Q16" s="20"/>
      <c r="R16" s="20"/>
      <c r="S16" s="20"/>
      <c r="T16" s="20"/>
      <c r="U16" s="20"/>
    </row>
    <row r="17" spans="1:30" s="28" customFormat="1" ht="12.75" customHeight="1" x14ac:dyDescent="0.35">
      <c r="A17" s="20" t="s">
        <v>7</v>
      </c>
      <c r="B17" s="42"/>
      <c r="C17" s="42"/>
      <c r="D17" s="42"/>
      <c r="E17" s="42"/>
      <c r="F17" s="42"/>
      <c r="G17" s="42"/>
      <c r="H17" s="42"/>
      <c r="L17" s="39"/>
      <c r="M17" s="39"/>
      <c r="N17" s="40"/>
      <c r="O17" s="41"/>
      <c r="P17" s="22"/>
    </row>
    <row r="18" spans="1:30" s="8" customFormat="1" ht="12.75" customHeight="1" x14ac:dyDescent="0.35">
      <c r="A18" s="20" t="s">
        <v>25</v>
      </c>
      <c r="L18" s="39"/>
      <c r="M18" s="39"/>
      <c r="N18" s="40"/>
      <c r="O18" s="41"/>
      <c r="P18" s="22"/>
    </row>
    <row r="19" spans="1:30" s="8" customFormat="1" ht="12.75" customHeight="1" x14ac:dyDescent="0.35">
      <c r="A19" s="85" t="s">
        <v>26</v>
      </c>
      <c r="B19" s="85"/>
      <c r="L19" s="39"/>
      <c r="M19" s="39"/>
      <c r="N19" s="40"/>
      <c r="O19" s="41"/>
      <c r="P19" s="22"/>
    </row>
    <row r="26" spans="1:30" x14ac:dyDescent="0.25">
      <c r="P26" s="83"/>
      <c r="Q26" s="84"/>
      <c r="R26" s="84"/>
      <c r="S26" s="84"/>
      <c r="T26" s="84"/>
      <c r="U26" s="84"/>
      <c r="V26" s="84"/>
      <c r="W26" s="84"/>
      <c r="X26" s="84"/>
      <c r="Y26" s="84"/>
      <c r="Z26" s="84"/>
      <c r="AA26" s="84"/>
      <c r="AB26" s="84"/>
      <c r="AC26" s="84"/>
      <c r="AD26" s="84"/>
    </row>
  </sheetData>
  <dataConsolidate/>
  <mergeCells count="14">
    <mergeCell ref="P26:AD26"/>
    <mergeCell ref="D3:F3"/>
    <mergeCell ref="G3:I3"/>
    <mergeCell ref="J3:L3"/>
    <mergeCell ref="M3:O3"/>
    <mergeCell ref="B2:C2"/>
    <mergeCell ref="A1:J1"/>
    <mergeCell ref="A19:B19"/>
    <mergeCell ref="B3:C3"/>
    <mergeCell ref="A12:O12"/>
    <mergeCell ref="A15:O15"/>
    <mergeCell ref="A16:M16"/>
    <mergeCell ref="A13:D13"/>
    <mergeCell ref="A14:G14"/>
  </mergeCells>
  <hyperlinks>
    <hyperlink ref="A19" r:id="rId1" display="mailto:agrar@bfs.admin.ch" xr:uid="{00000000-0004-0000-0A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6"/>
  <sheetViews>
    <sheetView zoomScaleNormal="120" zoomScaleSheetLayoutView="100" workbookViewId="0">
      <selection activeCell="J3" sqref="J3:O3"/>
    </sheetView>
  </sheetViews>
  <sheetFormatPr baseColWidth="10" defaultColWidth="11" defaultRowHeight="10.5" x14ac:dyDescent="0.25"/>
  <cols>
    <col min="1" max="1" width="16.5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64</v>
      </c>
      <c r="B1" s="86"/>
      <c r="C1" s="86"/>
      <c r="D1" s="86"/>
      <c r="E1" s="86"/>
      <c r="F1" s="86"/>
      <c r="G1" s="86"/>
      <c r="H1" s="86"/>
      <c r="I1" s="86"/>
      <c r="J1" s="86"/>
      <c r="O1" s="4" t="s">
        <v>6</v>
      </c>
    </row>
    <row r="2" spans="1:29" s="8" customFormat="1" ht="12.75" customHeight="1" x14ac:dyDescent="0.35">
      <c r="A2" s="34"/>
      <c r="B2" s="92" t="s">
        <v>8</v>
      </c>
      <c r="C2" s="93"/>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29" t="s">
        <v>46</v>
      </c>
      <c r="N4" s="31"/>
      <c r="O4" s="30" t="s">
        <v>2</v>
      </c>
    </row>
    <row r="5" spans="1:29" s="8" customFormat="1" ht="12.75" customHeight="1" x14ac:dyDescent="0.35">
      <c r="A5" s="12" t="s">
        <v>13</v>
      </c>
      <c r="B5" s="52">
        <v>946481</v>
      </c>
      <c r="C5" s="52"/>
      <c r="D5" s="52">
        <v>155040</v>
      </c>
      <c r="E5" s="52" t="s">
        <v>3</v>
      </c>
      <c r="F5" s="59">
        <v>16</v>
      </c>
      <c r="G5" s="52">
        <v>202282</v>
      </c>
      <c r="H5" s="52" t="s">
        <v>3</v>
      </c>
      <c r="I5" s="59">
        <v>21</v>
      </c>
      <c r="J5" s="52">
        <v>518504</v>
      </c>
      <c r="K5" s="52"/>
      <c r="L5" s="59">
        <v>55</v>
      </c>
      <c r="M5" s="52">
        <v>70655</v>
      </c>
      <c r="N5" s="52" t="s">
        <v>3</v>
      </c>
      <c r="O5" s="59">
        <v>7</v>
      </c>
      <c r="P5" s="22"/>
      <c r="Q5" s="18"/>
      <c r="R5" s="18"/>
      <c r="S5" s="18"/>
      <c r="T5" s="18"/>
      <c r="U5" s="18"/>
      <c r="V5" s="18"/>
      <c r="W5" s="18"/>
      <c r="X5" s="18"/>
      <c r="Y5" s="18"/>
      <c r="Z5" s="18"/>
    </row>
    <row r="6" spans="1:29" s="8" customFormat="1" ht="12.75" customHeight="1" x14ac:dyDescent="0.35">
      <c r="A6" s="23" t="s">
        <v>30</v>
      </c>
      <c r="B6" s="60">
        <v>200590.44190000001</v>
      </c>
      <c r="C6" s="61" t="s">
        <v>3</v>
      </c>
      <c r="D6" s="60">
        <v>33669.403599999998</v>
      </c>
      <c r="E6" s="61" t="s">
        <v>4</v>
      </c>
      <c r="F6" s="60"/>
      <c r="G6" s="60">
        <v>52278.549099999997</v>
      </c>
      <c r="H6" s="61" t="s">
        <v>4</v>
      </c>
      <c r="I6" s="62"/>
      <c r="J6" s="60">
        <v>103562.2809</v>
      </c>
      <c r="K6" s="61" t="s">
        <v>4</v>
      </c>
      <c r="L6" s="62"/>
      <c r="M6" s="60">
        <v>11090.213900000001</v>
      </c>
      <c r="N6" s="61" t="s">
        <v>4</v>
      </c>
      <c r="O6" s="63"/>
      <c r="Q6" s="24"/>
      <c r="R6" s="22"/>
    </row>
    <row r="7" spans="1:29" s="8" customFormat="1" ht="12.75" customHeight="1" x14ac:dyDescent="0.35">
      <c r="A7" s="23" t="s">
        <v>31</v>
      </c>
      <c r="B7" s="60">
        <v>86813.432499999995</v>
      </c>
      <c r="C7" s="61" t="s">
        <v>3</v>
      </c>
      <c r="D7" s="60">
        <v>23975.231400000001</v>
      </c>
      <c r="E7" s="61" t="s">
        <v>4</v>
      </c>
      <c r="F7" s="60"/>
      <c r="G7" s="60">
        <v>30991.5301</v>
      </c>
      <c r="H7" s="61" t="s">
        <v>3</v>
      </c>
      <c r="I7" s="62"/>
      <c r="J7" s="60">
        <v>27740.670999999998</v>
      </c>
      <c r="K7" s="61" t="s">
        <v>4</v>
      </c>
      <c r="L7" s="62"/>
      <c r="M7" s="60">
        <v>4107</v>
      </c>
      <c r="N7" s="61" t="s">
        <v>3</v>
      </c>
      <c r="O7" s="63"/>
      <c r="R7" s="22"/>
    </row>
    <row r="8" spans="1:29" s="8" customFormat="1" ht="12.75" customHeight="1" x14ac:dyDescent="0.35">
      <c r="A8" s="23" t="s">
        <v>32</v>
      </c>
      <c r="B8" s="60">
        <v>101291</v>
      </c>
      <c r="C8" s="62"/>
      <c r="D8" s="60">
        <v>16990</v>
      </c>
      <c r="E8" s="64"/>
      <c r="F8" s="63"/>
      <c r="G8" s="60">
        <v>19505</v>
      </c>
      <c r="H8" s="63"/>
      <c r="I8" s="62"/>
      <c r="J8" s="61">
        <v>54997</v>
      </c>
      <c r="K8" s="61"/>
      <c r="L8" s="62"/>
      <c r="M8" s="60">
        <v>9797</v>
      </c>
      <c r="N8" s="61"/>
      <c r="O8" s="63"/>
      <c r="R8" s="22"/>
    </row>
    <row r="9" spans="1:29" s="8" customFormat="1" ht="12.75" customHeight="1" x14ac:dyDescent="0.35">
      <c r="A9" s="23" t="s">
        <v>33</v>
      </c>
      <c r="B9" s="60">
        <v>187228</v>
      </c>
      <c r="C9" s="62"/>
      <c r="D9" s="60">
        <v>25376</v>
      </c>
      <c r="E9" s="62"/>
      <c r="F9" s="63"/>
      <c r="G9" s="60">
        <v>30874</v>
      </c>
      <c r="H9" s="63"/>
      <c r="I9" s="62"/>
      <c r="J9" s="60">
        <v>110434</v>
      </c>
      <c r="K9" s="63"/>
      <c r="L9" s="62"/>
      <c r="M9" s="60">
        <v>20544</v>
      </c>
      <c r="N9" s="63"/>
      <c r="O9" s="63"/>
      <c r="R9" s="22"/>
    </row>
    <row r="10" spans="1:29" s="8" customFormat="1" ht="12.75" customHeight="1" x14ac:dyDescent="0.35">
      <c r="A10" s="25" t="s">
        <v>34</v>
      </c>
      <c r="B10" s="65">
        <v>370558</v>
      </c>
      <c r="C10" s="66"/>
      <c r="D10" s="65">
        <v>55030</v>
      </c>
      <c r="E10" s="66"/>
      <c r="F10" s="67"/>
      <c r="G10" s="65">
        <v>68633</v>
      </c>
      <c r="H10" s="67"/>
      <c r="I10" s="66"/>
      <c r="J10" s="65">
        <v>221778</v>
      </c>
      <c r="K10" s="67"/>
      <c r="L10" s="66"/>
      <c r="M10" s="65">
        <v>25117</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9" customFormat="1" ht="12.75" customHeight="1" x14ac:dyDescent="0.35">
      <c r="A13" s="94" t="s">
        <v>18</v>
      </c>
      <c r="B13" s="94"/>
      <c r="C13" s="94"/>
      <c r="D13" s="94"/>
      <c r="E13" s="8"/>
      <c r="F13" s="8"/>
      <c r="G13" s="8"/>
      <c r="H13" s="8"/>
      <c r="I13" s="8"/>
      <c r="J13" s="8"/>
      <c r="K13" s="8"/>
      <c r="L13" s="45"/>
      <c r="M13" s="8"/>
      <c r="N13" s="8"/>
      <c r="O13" s="8"/>
      <c r="P13" s="8"/>
      <c r="Q13" s="8"/>
      <c r="R13" s="8"/>
      <c r="S13" s="8"/>
      <c r="T13" s="8"/>
      <c r="U13" s="8"/>
      <c r="V13" s="8"/>
      <c r="W13" s="8"/>
      <c r="X13" s="8"/>
      <c r="Y13" s="8"/>
      <c r="Z13" s="8"/>
    </row>
    <row r="14" spans="1:29" s="9" customFormat="1" ht="12.75" customHeight="1" x14ac:dyDescent="0.35">
      <c r="A14" s="94" t="s">
        <v>38</v>
      </c>
      <c r="B14" s="94"/>
      <c r="C14" s="94"/>
      <c r="D14" s="94"/>
      <c r="E14" s="94"/>
      <c r="F14" s="94"/>
      <c r="G14" s="94"/>
      <c r="H14" s="8"/>
      <c r="I14" s="8"/>
      <c r="J14" s="8"/>
      <c r="K14" s="8"/>
      <c r="L14" s="45"/>
      <c r="M14" s="8"/>
      <c r="N14" s="8"/>
      <c r="O14" s="8"/>
      <c r="P14" s="8"/>
      <c r="Q14" s="8"/>
      <c r="R14" s="8"/>
      <c r="S14" s="8"/>
      <c r="T14" s="8"/>
      <c r="U14" s="8"/>
      <c r="V14" s="8"/>
      <c r="W14" s="8"/>
      <c r="X14" s="8"/>
      <c r="Y14" s="8"/>
      <c r="Z14" s="8"/>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47</v>
      </c>
      <c r="B16" s="85"/>
      <c r="C16" s="85"/>
      <c r="D16" s="85"/>
      <c r="E16" s="85"/>
      <c r="F16" s="85"/>
      <c r="G16" s="85"/>
      <c r="H16" s="85"/>
      <c r="I16" s="85"/>
      <c r="J16" s="85"/>
      <c r="K16" s="85"/>
      <c r="L16" s="85"/>
      <c r="M16" s="85"/>
      <c r="N16" s="20"/>
      <c r="O16" s="20"/>
      <c r="P16" s="20"/>
      <c r="Q16" s="20"/>
      <c r="R16" s="20"/>
      <c r="S16" s="20"/>
      <c r="T16" s="20"/>
      <c r="U16" s="20"/>
    </row>
    <row r="17" spans="1:30" s="28" customFormat="1" ht="12.75" customHeight="1" x14ac:dyDescent="0.35">
      <c r="A17" s="20" t="s">
        <v>7</v>
      </c>
      <c r="B17" s="42"/>
      <c r="C17" s="42"/>
      <c r="D17" s="42"/>
      <c r="E17" s="42"/>
      <c r="F17" s="42"/>
      <c r="G17" s="42"/>
      <c r="H17" s="42"/>
      <c r="L17" s="39"/>
      <c r="M17" s="39"/>
      <c r="N17" s="40"/>
      <c r="O17" s="41"/>
      <c r="P17" s="22"/>
    </row>
    <row r="18" spans="1:30" s="8" customFormat="1" ht="12.75" customHeight="1" x14ac:dyDescent="0.35">
      <c r="A18" s="20" t="s">
        <v>25</v>
      </c>
      <c r="L18" s="39"/>
      <c r="M18" s="39"/>
      <c r="N18" s="40"/>
      <c r="O18" s="41"/>
      <c r="P18" s="22"/>
    </row>
    <row r="19" spans="1:30" s="8" customFormat="1" ht="12.75" customHeight="1" x14ac:dyDescent="0.35">
      <c r="A19" s="85" t="s">
        <v>26</v>
      </c>
      <c r="B19" s="85"/>
      <c r="L19" s="39"/>
      <c r="M19" s="39"/>
      <c r="N19" s="40"/>
      <c r="O19" s="41"/>
      <c r="P19" s="22"/>
    </row>
    <row r="26" spans="1:30" x14ac:dyDescent="0.25">
      <c r="P26" s="83"/>
      <c r="Q26" s="84"/>
      <c r="R26" s="84"/>
      <c r="S26" s="84"/>
      <c r="T26" s="84"/>
      <c r="U26" s="84"/>
      <c r="V26" s="84"/>
      <c r="W26" s="84"/>
      <c r="X26" s="84"/>
      <c r="Y26" s="84"/>
      <c r="Z26" s="84"/>
      <c r="AA26" s="84"/>
      <c r="AB26" s="84"/>
      <c r="AC26" s="84"/>
      <c r="AD26" s="84"/>
    </row>
  </sheetData>
  <dataConsolidate/>
  <mergeCells count="14">
    <mergeCell ref="A1:J1"/>
    <mergeCell ref="B2:C2"/>
    <mergeCell ref="A19:B19"/>
    <mergeCell ref="A16:M16"/>
    <mergeCell ref="P26:AD26"/>
    <mergeCell ref="A15:O15"/>
    <mergeCell ref="D3:F3"/>
    <mergeCell ref="G3:I3"/>
    <mergeCell ref="J3:L3"/>
    <mergeCell ref="M3:O3"/>
    <mergeCell ref="B3:C3"/>
    <mergeCell ref="A12:O12"/>
    <mergeCell ref="A13:D13"/>
    <mergeCell ref="A14:G14"/>
  </mergeCells>
  <phoneticPr fontId="2" type="noConversion"/>
  <hyperlinks>
    <hyperlink ref="A19" r:id="rId1" display="mailto:agrar@bfs.admin.ch" xr:uid="{00000000-0004-0000-0B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6"/>
  <sheetViews>
    <sheetView workbookViewId="0">
      <selection activeCell="J3" sqref="J3:O3"/>
    </sheetView>
  </sheetViews>
  <sheetFormatPr baseColWidth="10" defaultColWidth="11" defaultRowHeight="10.5" x14ac:dyDescent="0.25"/>
  <cols>
    <col min="1" max="1" width="16.5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65</v>
      </c>
      <c r="B1" s="86"/>
      <c r="C1" s="86"/>
      <c r="D1" s="86"/>
      <c r="E1" s="86"/>
      <c r="F1" s="86"/>
      <c r="G1" s="86"/>
      <c r="H1" s="86"/>
      <c r="I1" s="86"/>
      <c r="J1" s="86"/>
      <c r="O1" s="4" t="s">
        <v>6</v>
      </c>
    </row>
    <row r="2" spans="1:29" s="8" customFormat="1" ht="12.75" customHeight="1" x14ac:dyDescent="0.35">
      <c r="A2" s="34"/>
      <c r="B2" s="92" t="s">
        <v>8</v>
      </c>
      <c r="C2" s="93"/>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29" t="s">
        <v>46</v>
      </c>
      <c r="N4" s="31"/>
      <c r="O4" s="30" t="s">
        <v>2</v>
      </c>
    </row>
    <row r="5" spans="1:29" s="8" customFormat="1" ht="12.75" customHeight="1" x14ac:dyDescent="0.35">
      <c r="A5" s="12" t="s">
        <v>13</v>
      </c>
      <c r="B5" s="52">
        <f>SUM(B6:B10)</f>
        <v>958000</v>
      </c>
      <c r="C5" s="52"/>
      <c r="D5" s="52">
        <f>SUM(D6:D10)</f>
        <v>136000</v>
      </c>
      <c r="E5" s="52" t="s">
        <v>3</v>
      </c>
      <c r="F5" s="59">
        <v>14</v>
      </c>
      <c r="G5" s="52">
        <f>SUM(G6:G10)</f>
        <v>179000</v>
      </c>
      <c r="H5" s="52"/>
      <c r="I5" s="59">
        <v>19</v>
      </c>
      <c r="J5" s="52">
        <f>SUM(J6:J10)</f>
        <v>550000</v>
      </c>
      <c r="K5" s="52"/>
      <c r="L5" s="59">
        <v>57</v>
      </c>
      <c r="M5" s="52">
        <f>SUM(M6:M10)</f>
        <v>93000</v>
      </c>
      <c r="N5" s="52" t="s">
        <v>3</v>
      </c>
      <c r="O5" s="59">
        <v>10</v>
      </c>
      <c r="P5" s="22"/>
      <c r="Q5" s="18"/>
      <c r="R5" s="18"/>
      <c r="S5" s="18"/>
      <c r="T5" s="18"/>
      <c r="U5" s="18"/>
      <c r="V5" s="18"/>
      <c r="W5" s="18"/>
      <c r="X5" s="18"/>
      <c r="Y5" s="18"/>
      <c r="Z5" s="18"/>
    </row>
    <row r="6" spans="1:29" s="8" customFormat="1" ht="12.75" customHeight="1" x14ac:dyDescent="0.35">
      <c r="A6" s="23" t="s">
        <v>30</v>
      </c>
      <c r="B6" s="60">
        <v>210000</v>
      </c>
      <c r="C6" s="61" t="s">
        <v>3</v>
      </c>
      <c r="D6" s="60">
        <v>59000</v>
      </c>
      <c r="E6" s="61" t="s">
        <v>4</v>
      </c>
      <c r="F6" s="60"/>
      <c r="G6" s="60">
        <v>38000</v>
      </c>
      <c r="H6" s="61" t="s">
        <v>4</v>
      </c>
      <c r="I6" s="62"/>
      <c r="J6" s="60">
        <v>97000</v>
      </c>
      <c r="K6" s="61" t="s">
        <v>4</v>
      </c>
      <c r="L6" s="62"/>
      <c r="M6" s="60">
        <v>16000</v>
      </c>
      <c r="N6" s="61" t="s">
        <v>4</v>
      </c>
      <c r="O6" s="63"/>
      <c r="Q6" s="24"/>
      <c r="R6" s="22"/>
    </row>
    <row r="7" spans="1:29" s="8" customFormat="1" ht="12.75" customHeight="1" x14ac:dyDescent="0.35">
      <c r="A7" s="23" t="s">
        <v>31</v>
      </c>
      <c r="B7" s="60">
        <v>100000</v>
      </c>
      <c r="C7" s="61" t="s">
        <v>3</v>
      </c>
      <c r="D7" s="60">
        <v>22000</v>
      </c>
      <c r="E7" s="61" t="s">
        <v>4</v>
      </c>
      <c r="F7" s="60"/>
      <c r="G7" s="60">
        <v>16000</v>
      </c>
      <c r="H7" s="61" t="s">
        <v>3</v>
      </c>
      <c r="I7" s="62"/>
      <c r="J7" s="60">
        <v>37000</v>
      </c>
      <c r="K7" s="61" t="s">
        <v>4</v>
      </c>
      <c r="L7" s="62"/>
      <c r="M7" s="60">
        <v>24000</v>
      </c>
      <c r="N7" s="61" t="s">
        <v>4</v>
      </c>
      <c r="O7" s="63"/>
      <c r="R7" s="22"/>
    </row>
    <row r="8" spans="1:29" s="8" customFormat="1" ht="12.75" customHeight="1" x14ac:dyDescent="0.35">
      <c r="A8" s="23" t="s">
        <v>32</v>
      </c>
      <c r="B8" s="60">
        <v>129000</v>
      </c>
      <c r="C8" s="62"/>
      <c r="D8" s="60">
        <v>22000</v>
      </c>
      <c r="E8" s="64"/>
      <c r="F8" s="63"/>
      <c r="G8" s="60">
        <v>22000</v>
      </c>
      <c r="H8" s="63"/>
      <c r="I8" s="62"/>
      <c r="J8" s="61">
        <v>69000</v>
      </c>
      <c r="K8" s="61"/>
      <c r="L8" s="62"/>
      <c r="M8" s="60">
        <v>17000</v>
      </c>
      <c r="N8" s="61"/>
      <c r="O8" s="63"/>
      <c r="R8" s="22"/>
    </row>
    <row r="9" spans="1:29" s="8" customFormat="1" ht="12.75" customHeight="1" x14ac:dyDescent="0.35">
      <c r="A9" s="23" t="s">
        <v>33</v>
      </c>
      <c r="B9" s="60">
        <v>161000</v>
      </c>
      <c r="C9" s="62"/>
      <c r="D9" s="60">
        <v>23000</v>
      </c>
      <c r="E9" s="62"/>
      <c r="F9" s="63"/>
      <c r="G9" s="60">
        <v>24000</v>
      </c>
      <c r="H9" s="63"/>
      <c r="I9" s="62"/>
      <c r="J9" s="60">
        <v>96000</v>
      </c>
      <c r="K9" s="63"/>
      <c r="L9" s="62"/>
      <c r="M9" s="60">
        <v>18000</v>
      </c>
      <c r="N9" s="63"/>
      <c r="O9" s="63"/>
      <c r="R9" s="22"/>
    </row>
    <row r="10" spans="1:29" s="8" customFormat="1" ht="12.75" customHeight="1" x14ac:dyDescent="0.35">
      <c r="A10" s="25" t="s">
        <v>34</v>
      </c>
      <c r="B10" s="65">
        <v>358000</v>
      </c>
      <c r="C10" s="66"/>
      <c r="D10" s="65">
        <v>10000</v>
      </c>
      <c r="E10" s="66"/>
      <c r="F10" s="67"/>
      <c r="G10" s="65">
        <v>79000</v>
      </c>
      <c r="H10" s="67"/>
      <c r="I10" s="66"/>
      <c r="J10" s="65">
        <v>251000</v>
      </c>
      <c r="K10" s="67"/>
      <c r="L10" s="66"/>
      <c r="M10" s="65">
        <v>18000</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9" customFormat="1" ht="12.75" customHeight="1" x14ac:dyDescent="0.35">
      <c r="A13" s="94" t="s">
        <v>18</v>
      </c>
      <c r="B13" s="94"/>
      <c r="C13" s="94"/>
      <c r="D13" s="94"/>
      <c r="E13" s="8"/>
      <c r="F13" s="8"/>
      <c r="G13" s="8"/>
      <c r="H13" s="8"/>
      <c r="I13" s="8"/>
      <c r="J13" s="8"/>
      <c r="K13" s="8"/>
      <c r="L13" s="45"/>
      <c r="M13" s="8"/>
      <c r="N13" s="8"/>
      <c r="O13" s="8"/>
      <c r="P13" s="8"/>
      <c r="Q13" s="8"/>
      <c r="R13" s="8"/>
      <c r="S13" s="8"/>
      <c r="T13" s="8"/>
      <c r="U13" s="8"/>
      <c r="V13" s="8"/>
      <c r="W13" s="8"/>
      <c r="X13" s="8"/>
      <c r="Y13" s="8"/>
      <c r="Z13" s="8"/>
    </row>
    <row r="14" spans="1:29" s="9" customFormat="1" ht="12.75" customHeight="1" x14ac:dyDescent="0.35">
      <c r="A14" s="94" t="s">
        <v>38</v>
      </c>
      <c r="B14" s="94"/>
      <c r="C14" s="94"/>
      <c r="D14" s="94"/>
      <c r="E14" s="94"/>
      <c r="F14" s="94"/>
      <c r="G14" s="94"/>
      <c r="H14" s="8"/>
      <c r="I14" s="8"/>
      <c r="J14" s="8"/>
      <c r="K14" s="8"/>
      <c r="L14" s="45"/>
      <c r="M14" s="8"/>
      <c r="N14" s="8"/>
      <c r="O14" s="8"/>
      <c r="P14" s="8"/>
      <c r="Q14" s="8"/>
      <c r="R14" s="8"/>
      <c r="S14" s="8"/>
      <c r="T14" s="8"/>
      <c r="U14" s="8"/>
      <c r="V14" s="8"/>
      <c r="W14" s="8"/>
      <c r="X14" s="8"/>
      <c r="Y14" s="8"/>
      <c r="Z14" s="8"/>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48</v>
      </c>
      <c r="B16" s="85"/>
      <c r="C16" s="85"/>
      <c r="D16" s="85"/>
      <c r="E16" s="85"/>
      <c r="F16" s="85"/>
      <c r="G16" s="85"/>
      <c r="H16" s="85"/>
      <c r="I16" s="85"/>
      <c r="J16" s="85"/>
      <c r="K16" s="85"/>
      <c r="L16" s="85"/>
      <c r="M16" s="85"/>
      <c r="N16" s="20"/>
      <c r="O16" s="20"/>
      <c r="P16" s="20"/>
      <c r="Q16" s="20"/>
      <c r="R16" s="20"/>
      <c r="S16" s="20"/>
      <c r="T16" s="20"/>
      <c r="U16" s="20"/>
    </row>
    <row r="17" spans="1:30" s="28" customFormat="1" ht="12.75" customHeight="1" x14ac:dyDescent="0.35">
      <c r="A17" s="20" t="s">
        <v>7</v>
      </c>
      <c r="B17" s="42"/>
      <c r="C17" s="42"/>
      <c r="D17" s="42"/>
      <c r="E17" s="42"/>
      <c r="F17" s="42"/>
      <c r="G17" s="42"/>
      <c r="H17" s="42"/>
      <c r="L17" s="39"/>
      <c r="M17" s="39"/>
      <c r="N17" s="40"/>
      <c r="O17" s="41"/>
      <c r="P17" s="22"/>
    </row>
    <row r="18" spans="1:30" s="8" customFormat="1" ht="12.75" customHeight="1" x14ac:dyDescent="0.35">
      <c r="A18" s="20" t="s">
        <v>25</v>
      </c>
      <c r="L18" s="39"/>
      <c r="M18" s="39"/>
      <c r="N18" s="40"/>
      <c r="O18" s="41"/>
      <c r="P18" s="22"/>
    </row>
    <row r="19" spans="1:30" s="8" customFormat="1" ht="12.75" customHeight="1" x14ac:dyDescent="0.35">
      <c r="A19" s="85" t="s">
        <v>26</v>
      </c>
      <c r="B19" s="85"/>
      <c r="L19" s="39"/>
      <c r="M19" s="39"/>
      <c r="N19" s="40"/>
      <c r="O19" s="41"/>
      <c r="P19" s="22"/>
    </row>
    <row r="26" spans="1:30" x14ac:dyDescent="0.25">
      <c r="P26" s="83"/>
      <c r="Q26" s="84"/>
      <c r="R26" s="84"/>
      <c r="S26" s="84"/>
      <c r="T26" s="84"/>
      <c r="U26" s="84"/>
      <c r="V26" s="84"/>
      <c r="W26" s="84"/>
      <c r="X26" s="84"/>
      <c r="Y26" s="84"/>
      <c r="Z26" s="84"/>
      <c r="AA26" s="84"/>
      <c r="AB26" s="84"/>
      <c r="AC26" s="84"/>
      <c r="AD26" s="84"/>
    </row>
  </sheetData>
  <dataConsolidate/>
  <mergeCells count="14">
    <mergeCell ref="B2:C2"/>
    <mergeCell ref="A1:J1"/>
    <mergeCell ref="A19:B19"/>
    <mergeCell ref="A16:M16"/>
    <mergeCell ref="P26:AD26"/>
    <mergeCell ref="A15:O15"/>
    <mergeCell ref="D3:F3"/>
    <mergeCell ref="G3:I3"/>
    <mergeCell ref="J3:L3"/>
    <mergeCell ref="M3:O3"/>
    <mergeCell ref="B3:C3"/>
    <mergeCell ref="A12:O12"/>
    <mergeCell ref="A13:D13"/>
    <mergeCell ref="A14:G14"/>
  </mergeCells>
  <phoneticPr fontId="2" type="noConversion"/>
  <hyperlinks>
    <hyperlink ref="A19" r:id="rId1" display="mailto:agrar@bfs.admin.ch" xr:uid="{00000000-0004-0000-0C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26"/>
  <sheetViews>
    <sheetView workbookViewId="0">
      <selection activeCell="I3" sqref="I3:N3"/>
    </sheetView>
  </sheetViews>
  <sheetFormatPr baseColWidth="10" defaultColWidth="11" defaultRowHeight="10.5" x14ac:dyDescent="0.25"/>
  <cols>
    <col min="1" max="1" width="16.58203125" style="1" customWidth="1"/>
    <col min="2" max="2" width="11" style="1" customWidth="1"/>
    <col min="3" max="3" width="6.08203125" style="1" customWidth="1"/>
    <col min="4" max="4" width="1.5" style="1" bestFit="1" customWidth="1"/>
    <col min="5" max="5" width="4.08203125" style="1" customWidth="1"/>
    <col min="6" max="6" width="6.08203125" style="1" customWidth="1"/>
    <col min="7" max="7" width="1.5" style="1" bestFit="1" customWidth="1"/>
    <col min="8" max="8" width="4.08203125" style="1" customWidth="1"/>
    <col min="9" max="9" width="9.5" style="1" customWidth="1"/>
    <col min="10" max="10" width="1.5" style="1" bestFit="1" customWidth="1"/>
    <col min="11" max="11" width="3.58203125" style="1" customWidth="1"/>
    <col min="12" max="12" width="7.58203125" style="1" customWidth="1"/>
    <col min="13" max="13" width="1.5" style="1" bestFit="1" customWidth="1"/>
    <col min="14" max="14" width="4.08203125" style="1" customWidth="1"/>
    <col min="15" max="15" width="7" style="1" customWidth="1"/>
    <col min="16" max="17" width="8.58203125" style="1" customWidth="1"/>
    <col min="18" max="16384" width="11" style="1"/>
  </cols>
  <sheetData>
    <row r="1" spans="1:28" s="3" customFormat="1" ht="13.5" x14ac:dyDescent="0.35">
      <c r="A1" s="86" t="s">
        <v>66</v>
      </c>
      <c r="B1" s="86"/>
      <c r="C1" s="86"/>
      <c r="D1" s="86"/>
      <c r="E1" s="86"/>
      <c r="F1" s="86"/>
      <c r="G1" s="86"/>
      <c r="H1" s="86"/>
      <c r="I1" s="86"/>
      <c r="N1" s="4" t="s">
        <v>6</v>
      </c>
    </row>
    <row r="2" spans="1:28" s="8" customFormat="1" ht="12.75" customHeight="1" x14ac:dyDescent="0.35">
      <c r="A2" s="34"/>
      <c r="B2" s="7" t="s">
        <v>8</v>
      </c>
      <c r="C2" s="7" t="s">
        <v>9</v>
      </c>
      <c r="D2" s="5"/>
      <c r="E2" s="5"/>
      <c r="F2" s="5"/>
      <c r="G2" s="5"/>
      <c r="H2" s="5"/>
      <c r="I2" s="5"/>
      <c r="J2" s="5"/>
      <c r="K2" s="5"/>
      <c r="L2" s="5"/>
      <c r="M2" s="5"/>
      <c r="N2" s="5"/>
    </row>
    <row r="3" spans="1:28" s="8" customFormat="1" ht="45.75" customHeight="1" x14ac:dyDescent="0.35">
      <c r="B3" s="47" t="s">
        <v>1</v>
      </c>
      <c r="C3" s="90" t="s">
        <v>35</v>
      </c>
      <c r="D3" s="95"/>
      <c r="E3" s="96"/>
      <c r="F3" s="90" t="s">
        <v>36</v>
      </c>
      <c r="G3" s="95"/>
      <c r="H3" s="96"/>
      <c r="I3" s="90" t="s">
        <v>97</v>
      </c>
      <c r="J3" s="95"/>
      <c r="K3" s="96"/>
      <c r="L3" s="90" t="s">
        <v>12</v>
      </c>
      <c r="M3" s="95"/>
      <c r="N3" s="95"/>
    </row>
    <row r="4" spans="1:28" s="8" customFormat="1" ht="12.75" customHeight="1" x14ac:dyDescent="0.35">
      <c r="B4" s="29" t="s">
        <v>46</v>
      </c>
      <c r="C4" s="29" t="s">
        <v>46</v>
      </c>
      <c r="D4" s="31"/>
      <c r="E4" s="30" t="s">
        <v>2</v>
      </c>
      <c r="F4" s="29" t="s">
        <v>46</v>
      </c>
      <c r="G4" s="31"/>
      <c r="H4" s="30" t="s">
        <v>2</v>
      </c>
      <c r="I4" s="29" t="s">
        <v>46</v>
      </c>
      <c r="J4" s="31"/>
      <c r="K4" s="30" t="s">
        <v>2</v>
      </c>
      <c r="L4" s="29" t="s">
        <v>46</v>
      </c>
      <c r="M4" s="31"/>
      <c r="N4" s="30" t="s">
        <v>2</v>
      </c>
    </row>
    <row r="5" spans="1:28" s="8" customFormat="1" ht="12.75" customHeight="1" x14ac:dyDescent="0.35">
      <c r="A5" s="12" t="s">
        <v>13</v>
      </c>
      <c r="B5" s="52">
        <f>SUM(B6:B10)</f>
        <v>972000</v>
      </c>
      <c r="C5" s="52">
        <f>SUM(C6:C10)</f>
        <v>157000</v>
      </c>
      <c r="D5" s="52" t="s">
        <v>3</v>
      </c>
      <c r="E5" s="59">
        <v>16</v>
      </c>
      <c r="F5" s="52">
        <f>SUM(F6:F10)</f>
        <v>103000</v>
      </c>
      <c r="G5" s="52" t="s">
        <v>3</v>
      </c>
      <c r="H5" s="59">
        <v>11</v>
      </c>
      <c r="I5" s="52">
        <f>SUM(I6:I10)</f>
        <v>617000</v>
      </c>
      <c r="J5" s="52"/>
      <c r="K5" s="59">
        <v>63</v>
      </c>
      <c r="L5" s="52">
        <f>SUM(L6:L10)</f>
        <v>97000</v>
      </c>
      <c r="M5" s="52" t="s">
        <v>3</v>
      </c>
      <c r="N5" s="59">
        <v>10</v>
      </c>
      <c r="O5" s="22"/>
      <c r="P5" s="18"/>
      <c r="Q5" s="18"/>
      <c r="R5" s="18"/>
      <c r="S5" s="18"/>
      <c r="T5" s="18"/>
      <c r="U5" s="18"/>
      <c r="V5" s="18"/>
      <c r="W5" s="18"/>
      <c r="X5" s="18"/>
      <c r="Y5" s="18"/>
    </row>
    <row r="6" spans="1:28" s="8" customFormat="1" ht="12.75" customHeight="1" x14ac:dyDescent="0.35">
      <c r="A6" s="23" t="s">
        <v>30</v>
      </c>
      <c r="B6" s="60">
        <v>215000</v>
      </c>
      <c r="C6" s="60">
        <v>45000</v>
      </c>
      <c r="D6" s="61" t="s">
        <v>4</v>
      </c>
      <c r="E6" s="60"/>
      <c r="F6" s="60">
        <v>32000</v>
      </c>
      <c r="G6" s="61" t="s">
        <v>4</v>
      </c>
      <c r="H6" s="62"/>
      <c r="I6" s="60">
        <v>113000</v>
      </c>
      <c r="J6" s="61" t="s">
        <v>3</v>
      </c>
      <c r="K6" s="62"/>
      <c r="L6" s="60">
        <v>26000</v>
      </c>
      <c r="M6" s="61" t="s">
        <v>4</v>
      </c>
      <c r="N6" s="63"/>
      <c r="P6" s="24"/>
      <c r="Q6" s="22"/>
    </row>
    <row r="7" spans="1:28" s="8" customFormat="1" ht="12.75" customHeight="1" x14ac:dyDescent="0.35">
      <c r="A7" s="23" t="s">
        <v>31</v>
      </c>
      <c r="B7" s="60">
        <v>90000</v>
      </c>
      <c r="C7" s="60">
        <v>27000</v>
      </c>
      <c r="D7" s="61" t="s">
        <v>4</v>
      </c>
      <c r="E7" s="60"/>
      <c r="F7" s="60">
        <v>23000</v>
      </c>
      <c r="G7" s="61" t="s">
        <v>4</v>
      </c>
      <c r="H7" s="62"/>
      <c r="I7" s="60">
        <v>37000</v>
      </c>
      <c r="J7" s="61" t="s">
        <v>4</v>
      </c>
      <c r="K7" s="62"/>
      <c r="L7" s="60">
        <v>4000</v>
      </c>
      <c r="M7" s="61" t="s">
        <v>4</v>
      </c>
      <c r="N7" s="63"/>
      <c r="Q7" s="22"/>
    </row>
    <row r="8" spans="1:28" s="8" customFormat="1" ht="12.75" customHeight="1" x14ac:dyDescent="0.35">
      <c r="A8" s="23" t="s">
        <v>32</v>
      </c>
      <c r="B8" s="60">
        <v>162000</v>
      </c>
      <c r="C8" s="60">
        <v>29000</v>
      </c>
      <c r="D8" s="64"/>
      <c r="E8" s="63"/>
      <c r="F8" s="60">
        <v>23000</v>
      </c>
      <c r="G8" s="63"/>
      <c r="H8" s="62"/>
      <c r="I8" s="61">
        <v>81000</v>
      </c>
      <c r="J8" s="61"/>
      <c r="K8" s="62"/>
      <c r="L8" s="60">
        <v>30000</v>
      </c>
      <c r="M8" s="61"/>
      <c r="N8" s="63"/>
      <c r="Q8" s="22"/>
    </row>
    <row r="9" spans="1:28" s="8" customFormat="1" ht="12.75" customHeight="1" x14ac:dyDescent="0.35">
      <c r="A9" s="23" t="s">
        <v>33</v>
      </c>
      <c r="B9" s="60">
        <v>153000</v>
      </c>
      <c r="C9" s="60">
        <v>21000</v>
      </c>
      <c r="D9" s="62"/>
      <c r="E9" s="63"/>
      <c r="F9" s="60">
        <v>13000</v>
      </c>
      <c r="G9" s="63"/>
      <c r="H9" s="62"/>
      <c r="I9" s="60">
        <v>100000</v>
      </c>
      <c r="J9" s="63"/>
      <c r="K9" s="62"/>
      <c r="L9" s="60">
        <v>18000</v>
      </c>
      <c r="M9" s="63"/>
      <c r="N9" s="63"/>
      <c r="Q9" s="22"/>
    </row>
    <row r="10" spans="1:28" s="8" customFormat="1" ht="12.75" customHeight="1" x14ac:dyDescent="0.35">
      <c r="A10" s="25" t="s">
        <v>34</v>
      </c>
      <c r="B10" s="65">
        <v>352000</v>
      </c>
      <c r="C10" s="65">
        <v>35000</v>
      </c>
      <c r="D10" s="66"/>
      <c r="E10" s="67"/>
      <c r="F10" s="65">
        <v>12000</v>
      </c>
      <c r="G10" s="67"/>
      <c r="H10" s="66"/>
      <c r="I10" s="65">
        <v>286000</v>
      </c>
      <c r="J10" s="67"/>
      <c r="K10" s="66"/>
      <c r="L10" s="65">
        <v>19000</v>
      </c>
      <c r="M10" s="67"/>
      <c r="N10" s="67"/>
      <c r="Q10" s="22"/>
    </row>
    <row r="11" spans="1:28" s="8" customFormat="1" ht="12.75" customHeight="1" x14ac:dyDescent="0.35">
      <c r="A11" s="26" t="s">
        <v>27</v>
      </c>
      <c r="B11" s="27"/>
      <c r="C11" s="18" t="s">
        <v>0</v>
      </c>
      <c r="D11" s="18"/>
      <c r="E11" s="19" t="s">
        <v>0</v>
      </c>
      <c r="F11" s="19"/>
      <c r="G11" s="19"/>
      <c r="H11" s="18" t="s">
        <v>0</v>
      </c>
      <c r="I11" s="19" t="s">
        <v>0</v>
      </c>
      <c r="J11" s="19"/>
      <c r="K11" s="18" t="s">
        <v>0</v>
      </c>
      <c r="L11" s="19" t="s">
        <v>0</v>
      </c>
      <c r="M11" s="19"/>
      <c r="N11" s="19" t="s">
        <v>0</v>
      </c>
    </row>
    <row r="12" spans="1:28" s="9" customFormat="1" ht="34.5" customHeight="1" x14ac:dyDescent="0.35">
      <c r="A12" s="101" t="s">
        <v>37</v>
      </c>
      <c r="B12" s="101"/>
      <c r="C12" s="101"/>
      <c r="D12" s="101"/>
      <c r="E12" s="101"/>
      <c r="F12" s="101"/>
      <c r="G12" s="101"/>
      <c r="H12" s="101"/>
      <c r="I12" s="101"/>
      <c r="J12" s="101"/>
      <c r="K12" s="101"/>
      <c r="L12" s="101"/>
      <c r="M12" s="101"/>
      <c r="N12" s="101"/>
      <c r="O12" s="35"/>
      <c r="P12" s="35"/>
      <c r="Q12" s="35"/>
      <c r="R12" s="35"/>
      <c r="S12" s="35"/>
      <c r="T12" s="35"/>
      <c r="U12" s="35"/>
      <c r="V12" s="35"/>
      <c r="W12" s="35"/>
      <c r="X12" s="35"/>
      <c r="Y12" s="35"/>
    </row>
    <row r="13" spans="1:28" s="9" customFormat="1" ht="12.75" customHeight="1" x14ac:dyDescent="0.35">
      <c r="A13" s="94" t="s">
        <v>18</v>
      </c>
      <c r="B13" s="94"/>
      <c r="C13" s="94"/>
      <c r="D13" s="8"/>
      <c r="E13" s="8"/>
      <c r="F13" s="8"/>
      <c r="G13" s="8"/>
      <c r="H13" s="8"/>
      <c r="I13" s="8"/>
      <c r="J13" s="8"/>
      <c r="K13" s="45"/>
      <c r="L13" s="8"/>
      <c r="M13" s="8"/>
      <c r="N13" s="8"/>
      <c r="O13" s="8"/>
      <c r="P13" s="8"/>
      <c r="Q13" s="8"/>
      <c r="R13" s="8"/>
      <c r="S13" s="8"/>
      <c r="T13" s="8"/>
      <c r="U13" s="8"/>
      <c r="V13" s="8"/>
      <c r="W13" s="8"/>
      <c r="X13" s="8"/>
      <c r="Y13" s="8"/>
    </row>
    <row r="14" spans="1:28" s="9" customFormat="1" ht="12.75" customHeight="1" x14ac:dyDescent="0.35">
      <c r="A14" s="94" t="s">
        <v>38</v>
      </c>
      <c r="B14" s="94"/>
      <c r="C14" s="94"/>
      <c r="D14" s="94"/>
      <c r="E14" s="94"/>
      <c r="F14" s="94"/>
      <c r="G14" s="8"/>
      <c r="H14" s="8"/>
      <c r="I14" s="8"/>
      <c r="J14" s="8"/>
      <c r="K14" s="45"/>
      <c r="L14" s="8"/>
      <c r="M14" s="8"/>
      <c r="N14" s="8"/>
      <c r="O14" s="8"/>
      <c r="P14" s="8"/>
      <c r="Q14" s="8"/>
      <c r="R14" s="8"/>
      <c r="S14" s="8"/>
      <c r="T14" s="8"/>
      <c r="U14" s="8"/>
      <c r="V14" s="8"/>
      <c r="W14" s="8"/>
      <c r="X14" s="8"/>
      <c r="Y14" s="8"/>
    </row>
    <row r="15" spans="1:28" s="38" customFormat="1" ht="22.5" customHeight="1" x14ac:dyDescent="0.35">
      <c r="A15" s="97" t="s">
        <v>44</v>
      </c>
      <c r="B15" s="98"/>
      <c r="C15" s="98"/>
      <c r="D15" s="98"/>
      <c r="E15" s="98"/>
      <c r="F15" s="98"/>
      <c r="G15" s="98"/>
      <c r="H15" s="98"/>
      <c r="I15" s="98"/>
      <c r="J15" s="98"/>
      <c r="K15" s="98"/>
      <c r="L15" s="98"/>
      <c r="M15" s="98"/>
      <c r="N15" s="98"/>
      <c r="O15" s="14"/>
      <c r="P15" s="14"/>
      <c r="Q15" s="14"/>
      <c r="R15" s="37"/>
      <c r="S15" s="37"/>
      <c r="T15" s="37"/>
      <c r="U15" s="37"/>
      <c r="V15" s="37"/>
      <c r="W15" s="37"/>
      <c r="X15" s="37"/>
      <c r="Y15" s="37"/>
      <c r="Z15" s="37"/>
      <c r="AA15" s="37"/>
      <c r="AB15" s="37"/>
    </row>
    <row r="16" spans="1:28" s="8" customFormat="1" ht="12.75" customHeight="1" x14ac:dyDescent="0.35">
      <c r="A16" s="85" t="s">
        <v>49</v>
      </c>
      <c r="B16" s="85"/>
      <c r="C16" s="85"/>
      <c r="D16" s="85"/>
      <c r="E16" s="85"/>
      <c r="F16" s="85"/>
      <c r="G16" s="85"/>
      <c r="H16" s="85"/>
      <c r="I16" s="85"/>
      <c r="J16" s="85"/>
      <c r="K16" s="85"/>
      <c r="L16" s="85"/>
      <c r="M16" s="20"/>
      <c r="N16" s="20"/>
      <c r="O16" s="20"/>
      <c r="P16" s="20"/>
      <c r="Q16" s="20"/>
      <c r="R16" s="20"/>
      <c r="S16" s="20"/>
      <c r="T16" s="20"/>
    </row>
    <row r="17" spans="1:29" s="28" customFormat="1" ht="12.75" customHeight="1" x14ac:dyDescent="0.35">
      <c r="A17" s="20" t="s">
        <v>7</v>
      </c>
      <c r="B17" s="42"/>
      <c r="C17" s="42"/>
      <c r="D17" s="42"/>
      <c r="E17" s="42"/>
      <c r="F17" s="42"/>
      <c r="G17" s="42"/>
      <c r="K17" s="39"/>
      <c r="L17" s="39"/>
      <c r="M17" s="40"/>
      <c r="N17" s="41"/>
      <c r="O17" s="22"/>
    </row>
    <row r="18" spans="1:29" s="8" customFormat="1" ht="12.75" customHeight="1" x14ac:dyDescent="0.35">
      <c r="A18" s="20" t="s">
        <v>25</v>
      </c>
      <c r="K18" s="39"/>
      <c r="L18" s="39"/>
      <c r="M18" s="40"/>
      <c r="N18" s="41"/>
      <c r="O18" s="22"/>
    </row>
    <row r="19" spans="1:29" s="8" customFormat="1" ht="12.75" customHeight="1" x14ac:dyDescent="0.35">
      <c r="A19" s="85" t="s">
        <v>26</v>
      </c>
      <c r="B19" s="85"/>
      <c r="K19" s="39"/>
      <c r="L19" s="39"/>
      <c r="M19" s="40"/>
      <c r="N19" s="41"/>
      <c r="O19" s="22"/>
    </row>
    <row r="26" spans="1:29" x14ac:dyDescent="0.25">
      <c r="O26" s="83"/>
      <c r="P26" s="84"/>
      <c r="Q26" s="84"/>
      <c r="R26" s="84"/>
      <c r="S26" s="84"/>
      <c r="T26" s="84"/>
      <c r="U26" s="84"/>
      <c r="V26" s="84"/>
      <c r="W26" s="84"/>
      <c r="X26" s="84"/>
      <c r="Y26" s="84"/>
      <c r="Z26" s="84"/>
      <c r="AA26" s="84"/>
      <c r="AB26" s="84"/>
      <c r="AC26" s="84"/>
    </row>
  </sheetData>
  <mergeCells count="12">
    <mergeCell ref="A1:I1"/>
    <mergeCell ref="A19:B19"/>
    <mergeCell ref="A16:L16"/>
    <mergeCell ref="O26:AC26"/>
    <mergeCell ref="A15:N15"/>
    <mergeCell ref="C3:E3"/>
    <mergeCell ref="F3:H3"/>
    <mergeCell ref="I3:K3"/>
    <mergeCell ref="L3:N3"/>
    <mergeCell ref="A12:N12"/>
    <mergeCell ref="A13:C13"/>
    <mergeCell ref="A14:F14"/>
  </mergeCells>
  <phoneticPr fontId="2" type="noConversion"/>
  <hyperlinks>
    <hyperlink ref="A19" r:id="rId1" display="mailto:agrar@bfs.admin.ch" xr:uid="{00000000-0004-0000-0D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21"/>
  <sheetViews>
    <sheetView zoomScaleNormal="100" workbookViewId="0">
      <selection activeCell="N15" sqref="N15"/>
    </sheetView>
  </sheetViews>
  <sheetFormatPr baseColWidth="10" defaultColWidth="11" defaultRowHeight="10.5" x14ac:dyDescent="0.25"/>
  <cols>
    <col min="1" max="1" width="15.08203125" style="1" customWidth="1"/>
    <col min="2" max="2" width="10.5" style="1" bestFit="1" customWidth="1"/>
    <col min="3" max="3" width="7.58203125" style="1" customWidth="1"/>
    <col min="4" max="4" width="3.58203125" style="1" customWidth="1"/>
    <col min="5" max="5" width="7.58203125" style="1" customWidth="1"/>
    <col min="6" max="6" width="3.58203125" style="1" customWidth="1"/>
    <col min="7" max="7" width="11" style="1" customWidth="1"/>
    <col min="8" max="8" width="3.58203125" style="1" customWidth="1"/>
    <col min="9" max="9" width="9.08203125" style="1" customWidth="1"/>
    <col min="10" max="10" width="3.58203125" style="1" customWidth="1"/>
    <col min="11" max="11" width="8.58203125" style="1" customWidth="1"/>
    <col min="12" max="16384" width="11" style="1"/>
  </cols>
  <sheetData>
    <row r="1" spans="1:29" s="3" customFormat="1" ht="13.5" x14ac:dyDescent="0.35">
      <c r="A1" s="86" t="s">
        <v>67</v>
      </c>
      <c r="B1" s="86"/>
      <c r="C1" s="86"/>
      <c r="D1" s="86"/>
      <c r="E1" s="86"/>
      <c r="F1" s="86"/>
      <c r="G1" s="86"/>
      <c r="J1" s="4" t="s">
        <v>6</v>
      </c>
    </row>
    <row r="2" spans="1:29" s="9" customFormat="1" ht="12" x14ac:dyDescent="0.35">
      <c r="A2" s="5"/>
      <c r="B2" s="6" t="s">
        <v>8</v>
      </c>
      <c r="C2" s="7" t="s">
        <v>9</v>
      </c>
      <c r="D2" s="5"/>
      <c r="E2" s="5"/>
      <c r="F2" s="5"/>
      <c r="G2" s="5"/>
      <c r="H2" s="5"/>
      <c r="I2" s="5"/>
      <c r="J2" s="5"/>
      <c r="K2" s="8"/>
    </row>
    <row r="3" spans="1:29" s="9" customFormat="1" ht="45" customHeight="1" x14ac:dyDescent="0.35">
      <c r="A3" s="8"/>
      <c r="B3" s="36" t="s">
        <v>1</v>
      </c>
      <c r="C3" s="87" t="s">
        <v>11</v>
      </c>
      <c r="D3" s="88"/>
      <c r="E3" s="87" t="s">
        <v>10</v>
      </c>
      <c r="F3" s="88"/>
      <c r="G3" s="87" t="s">
        <v>97</v>
      </c>
      <c r="H3" s="89"/>
      <c r="I3" s="90" t="s">
        <v>12</v>
      </c>
      <c r="J3" s="91"/>
      <c r="K3" s="8"/>
    </row>
    <row r="4" spans="1:29" s="9" customFormat="1" x14ac:dyDescent="0.35">
      <c r="A4" s="8"/>
      <c r="B4" s="29" t="s">
        <v>46</v>
      </c>
      <c r="C4" s="29" t="s">
        <v>46</v>
      </c>
      <c r="D4" s="31" t="s">
        <v>2</v>
      </c>
      <c r="E4" s="29" t="s">
        <v>46</v>
      </c>
      <c r="F4" s="31" t="s">
        <v>2</v>
      </c>
      <c r="G4" s="29" t="s">
        <v>46</v>
      </c>
      <c r="H4" s="31" t="s">
        <v>2</v>
      </c>
      <c r="I4" s="29" t="s">
        <v>46</v>
      </c>
      <c r="J4" s="30" t="s">
        <v>2</v>
      </c>
    </row>
    <row r="5" spans="1:29" s="9" customFormat="1" x14ac:dyDescent="0.35">
      <c r="A5" s="32" t="s">
        <v>13</v>
      </c>
      <c r="B5" s="51">
        <v>1007362</v>
      </c>
      <c r="C5" s="51">
        <v>127311</v>
      </c>
      <c r="D5" s="52">
        <v>13</v>
      </c>
      <c r="E5" s="51">
        <v>154249</v>
      </c>
      <c r="F5" s="52">
        <v>15</v>
      </c>
      <c r="G5" s="51">
        <v>639553</v>
      </c>
      <c r="H5" s="52">
        <v>63</v>
      </c>
      <c r="I5" s="51">
        <v>86249</v>
      </c>
      <c r="J5" s="52">
        <v>9</v>
      </c>
    </row>
    <row r="6" spans="1:29" s="9" customFormat="1" ht="12" x14ac:dyDescent="0.35">
      <c r="A6" s="14" t="s">
        <v>19</v>
      </c>
      <c r="B6" s="53">
        <v>7981</v>
      </c>
      <c r="C6" s="54">
        <v>2270</v>
      </c>
      <c r="D6" s="55">
        <v>28.442551058764565</v>
      </c>
      <c r="E6" s="53">
        <v>2079</v>
      </c>
      <c r="F6" s="53">
        <v>26.049367247212128</v>
      </c>
      <c r="G6" s="53">
        <v>2852</v>
      </c>
      <c r="H6" s="55">
        <v>35.73487031700288</v>
      </c>
      <c r="I6" s="53">
        <v>779</v>
      </c>
      <c r="J6" s="55">
        <v>9.7606816188447567</v>
      </c>
    </row>
    <row r="7" spans="1:29" s="9" customFormat="1" x14ac:dyDescent="0.35">
      <c r="A7" s="14" t="s">
        <v>20</v>
      </c>
      <c r="B7" s="53">
        <v>72565</v>
      </c>
      <c r="C7" s="54">
        <v>12691</v>
      </c>
      <c r="D7" s="55">
        <v>17.489147660717975</v>
      </c>
      <c r="E7" s="53">
        <v>14308</v>
      </c>
      <c r="F7" s="53">
        <v>19.717494659960035</v>
      </c>
      <c r="G7" s="53">
        <v>40593</v>
      </c>
      <c r="H7" s="55">
        <v>55.940191552401295</v>
      </c>
      <c r="I7" s="53">
        <v>4971</v>
      </c>
      <c r="J7" s="55">
        <v>6.8504099772617648</v>
      </c>
    </row>
    <row r="8" spans="1:29" s="9" customFormat="1" x14ac:dyDescent="0.35">
      <c r="A8" s="14" t="s">
        <v>21</v>
      </c>
      <c r="B8" s="53">
        <v>142275</v>
      </c>
      <c r="C8" s="54">
        <v>25433</v>
      </c>
      <c r="D8" s="55">
        <v>17.875944473730453</v>
      </c>
      <c r="E8" s="53">
        <v>23352</v>
      </c>
      <c r="F8" s="53">
        <v>16.413284132841326</v>
      </c>
      <c r="G8" s="53">
        <v>85017</v>
      </c>
      <c r="H8" s="55">
        <v>59.755403268318396</v>
      </c>
      <c r="I8" s="53">
        <v>8475</v>
      </c>
      <c r="J8" s="55">
        <v>5.9567738534528205</v>
      </c>
    </row>
    <row r="9" spans="1:29" s="9" customFormat="1" x14ac:dyDescent="0.35">
      <c r="A9" s="14" t="s">
        <v>31</v>
      </c>
      <c r="B9" s="53">
        <v>133882</v>
      </c>
      <c r="C9" s="54">
        <v>23598</v>
      </c>
      <c r="D9" s="55">
        <v>17.625969137001242</v>
      </c>
      <c r="E9" s="53">
        <v>27275</v>
      </c>
      <c r="F9" s="53">
        <v>20.372417501979356</v>
      </c>
      <c r="G9" s="53">
        <v>67402</v>
      </c>
      <c r="H9" s="55">
        <v>50.344333069419342</v>
      </c>
      <c r="I9" s="53">
        <v>15608</v>
      </c>
      <c r="J9" s="55">
        <v>11.658027217997939</v>
      </c>
    </row>
    <row r="10" spans="1:29" s="9" customFormat="1" x14ac:dyDescent="0.35">
      <c r="A10" s="14" t="s">
        <v>22</v>
      </c>
      <c r="B10" s="53">
        <v>155168</v>
      </c>
      <c r="C10" s="54">
        <v>28060</v>
      </c>
      <c r="D10" s="55">
        <v>18.083625489791711</v>
      </c>
      <c r="E10" s="53">
        <v>24096</v>
      </c>
      <c r="F10" s="53">
        <v>15.528975046401319</v>
      </c>
      <c r="G10" s="53">
        <v>94603</v>
      </c>
      <c r="H10" s="55">
        <v>60.968111981851926</v>
      </c>
      <c r="I10" s="53">
        <v>8410</v>
      </c>
      <c r="J10" s="55">
        <v>5.4199319447308723</v>
      </c>
    </row>
    <row r="11" spans="1:29" s="9" customFormat="1" x14ac:dyDescent="0.35">
      <c r="A11" s="14" t="s">
        <v>23</v>
      </c>
      <c r="B11" s="53">
        <v>137742</v>
      </c>
      <c r="C11" s="54">
        <v>15166</v>
      </c>
      <c r="D11" s="55">
        <v>11.01043980775653</v>
      </c>
      <c r="E11" s="53">
        <v>10699</v>
      </c>
      <c r="F11" s="53">
        <v>7.7674202494518747</v>
      </c>
      <c r="G11" s="53">
        <v>103688</v>
      </c>
      <c r="H11" s="55">
        <v>75.276967083387774</v>
      </c>
      <c r="I11" s="53">
        <v>8188</v>
      </c>
      <c r="J11" s="55">
        <v>5.9444468644276975</v>
      </c>
    </row>
    <row r="12" spans="1:29" s="9" customFormat="1" x14ac:dyDescent="0.35">
      <c r="A12" s="17" t="s">
        <v>29</v>
      </c>
      <c r="B12" s="56">
        <v>357749</v>
      </c>
      <c r="C12" s="57">
        <v>20093</v>
      </c>
      <c r="D12" s="58">
        <v>5.6165076631940272</v>
      </c>
      <c r="E12" s="56">
        <v>52440</v>
      </c>
      <c r="F12" s="56">
        <v>14.658321896077977</v>
      </c>
      <c r="G12" s="56">
        <v>245398</v>
      </c>
      <c r="H12" s="58">
        <v>68.595020531154532</v>
      </c>
      <c r="I12" s="56">
        <v>39818</v>
      </c>
      <c r="J12" s="58">
        <v>11.130149909573472</v>
      </c>
    </row>
    <row r="13" spans="1:29" s="9" customFormat="1" x14ac:dyDescent="0.35">
      <c r="A13" s="43" t="s">
        <v>27</v>
      </c>
      <c r="B13" s="15"/>
      <c r="C13" s="16"/>
      <c r="D13" s="15"/>
      <c r="E13" s="15"/>
      <c r="F13" s="15"/>
      <c r="G13" s="15"/>
      <c r="H13" s="15"/>
      <c r="I13" s="33"/>
      <c r="J13" s="33"/>
      <c r="K13" s="8"/>
    </row>
    <row r="14" spans="1:29" s="38" customFormat="1" ht="12.75" customHeight="1" x14ac:dyDescent="0.35">
      <c r="A14" s="84" t="s">
        <v>18</v>
      </c>
      <c r="B14" s="84"/>
      <c r="C14" s="84"/>
      <c r="D14" s="14"/>
      <c r="E14" s="14"/>
      <c r="F14" s="14"/>
      <c r="G14" s="14"/>
      <c r="H14" s="14"/>
      <c r="I14" s="14"/>
      <c r="J14" s="14"/>
      <c r="K14" s="37"/>
      <c r="L14" s="37"/>
      <c r="M14" s="37"/>
      <c r="N14" s="37"/>
      <c r="O14" s="37"/>
      <c r="P14" s="37"/>
      <c r="Q14" s="37"/>
      <c r="R14" s="37"/>
      <c r="S14" s="37"/>
      <c r="T14" s="37"/>
      <c r="U14" s="37"/>
      <c r="V14" s="37"/>
      <c r="W14" s="37"/>
      <c r="X14" s="37"/>
      <c r="Y14" s="37"/>
      <c r="Z14" s="37"/>
      <c r="AA14" s="37"/>
      <c r="AB14" s="37"/>
      <c r="AC14" s="37"/>
    </row>
    <row r="15" spans="1:29" s="38" customFormat="1" ht="23.25" customHeight="1" x14ac:dyDescent="0.35">
      <c r="A15" s="104" t="s">
        <v>52</v>
      </c>
      <c r="B15" s="105"/>
      <c r="C15" s="105"/>
      <c r="D15" s="105"/>
      <c r="E15" s="105"/>
      <c r="F15" s="105"/>
      <c r="G15" s="105"/>
      <c r="H15" s="105"/>
      <c r="I15" s="105"/>
      <c r="J15" s="105"/>
      <c r="K15" s="14"/>
      <c r="L15" s="14"/>
      <c r="M15" s="14"/>
      <c r="N15" s="14"/>
      <c r="O15" s="14"/>
      <c r="P15" s="14"/>
      <c r="Q15" s="14"/>
      <c r="R15" s="14"/>
      <c r="S15" s="37"/>
      <c r="T15" s="37"/>
      <c r="U15" s="37"/>
      <c r="V15" s="37"/>
      <c r="W15" s="37"/>
      <c r="X15" s="37"/>
      <c r="Y15" s="37"/>
      <c r="Z15" s="37"/>
      <c r="AA15" s="37"/>
      <c r="AB15" s="37"/>
      <c r="AC15" s="37"/>
    </row>
    <row r="16" spans="1:29" s="38" customFormat="1" ht="22.5" customHeight="1" x14ac:dyDescent="0.35">
      <c r="A16" s="83" t="s">
        <v>53</v>
      </c>
      <c r="B16" s="84"/>
      <c r="C16" s="84"/>
      <c r="D16" s="84"/>
      <c r="E16" s="84"/>
      <c r="F16" s="84"/>
      <c r="G16" s="84"/>
      <c r="H16" s="84"/>
      <c r="I16" s="84"/>
      <c r="J16" s="84"/>
      <c r="K16" s="14"/>
      <c r="L16" s="14"/>
      <c r="M16" s="14"/>
      <c r="N16" s="14"/>
      <c r="O16" s="14"/>
      <c r="P16" s="14"/>
      <c r="Q16" s="14"/>
      <c r="R16" s="14"/>
      <c r="S16" s="37"/>
      <c r="T16" s="37"/>
      <c r="U16" s="37"/>
      <c r="V16" s="37"/>
      <c r="W16" s="37"/>
      <c r="X16" s="37"/>
      <c r="Y16" s="37"/>
      <c r="Z16" s="37"/>
      <c r="AA16" s="37"/>
      <c r="AB16" s="37"/>
      <c r="AC16" s="37"/>
    </row>
    <row r="17" spans="1:16" s="8" customFormat="1" ht="12.75" customHeight="1" x14ac:dyDescent="0.35">
      <c r="A17" s="85" t="s">
        <v>50</v>
      </c>
      <c r="B17" s="85"/>
      <c r="C17" s="85"/>
      <c r="D17" s="85"/>
      <c r="E17" s="85"/>
      <c r="F17" s="85"/>
      <c r="G17" s="85"/>
      <c r="L17" s="39"/>
      <c r="M17" s="39"/>
      <c r="N17" s="40"/>
      <c r="O17" s="41"/>
      <c r="P17" s="22"/>
    </row>
    <row r="18" spans="1:16" s="28" customFormat="1" ht="12.75" customHeight="1" x14ac:dyDescent="0.35">
      <c r="A18" s="20" t="s">
        <v>7</v>
      </c>
      <c r="B18" s="42"/>
      <c r="C18" s="42"/>
      <c r="D18" s="42"/>
      <c r="E18" s="42"/>
      <c r="F18" s="42"/>
      <c r="G18" s="42"/>
      <c r="H18" s="42"/>
      <c r="L18" s="39"/>
      <c r="M18" s="39"/>
      <c r="N18" s="40"/>
      <c r="O18" s="41"/>
      <c r="P18" s="22"/>
    </row>
    <row r="19" spans="1:16" s="8" customFormat="1" ht="12.75" customHeight="1" x14ac:dyDescent="0.35">
      <c r="A19" s="85" t="s">
        <v>25</v>
      </c>
      <c r="B19" s="85"/>
      <c r="L19" s="39"/>
      <c r="M19" s="39"/>
      <c r="N19" s="40"/>
      <c r="O19" s="41"/>
      <c r="P19" s="22"/>
    </row>
    <row r="20" spans="1:16" s="8" customFormat="1" ht="12.75" customHeight="1" x14ac:dyDescent="0.35">
      <c r="A20" s="85" t="s">
        <v>26</v>
      </c>
      <c r="B20" s="85"/>
      <c r="L20" s="39"/>
      <c r="M20" s="39"/>
      <c r="N20" s="40"/>
      <c r="O20" s="41"/>
      <c r="P20" s="22"/>
    </row>
    <row r="21" spans="1:16" x14ac:dyDescent="0.25">
      <c r="A21" s="2"/>
      <c r="B21" s="2"/>
      <c r="C21" s="2"/>
      <c r="D21" s="2"/>
      <c r="E21" s="2"/>
      <c r="F21" s="2"/>
      <c r="G21" s="2"/>
      <c r="H21" s="2"/>
      <c r="I21" s="2"/>
      <c r="J21" s="2"/>
    </row>
  </sheetData>
  <mergeCells count="11">
    <mergeCell ref="A1:G1"/>
    <mergeCell ref="A14:C14"/>
    <mergeCell ref="A19:B19"/>
    <mergeCell ref="A20:B20"/>
    <mergeCell ref="A17:G17"/>
    <mergeCell ref="A16:J16"/>
    <mergeCell ref="C3:D3"/>
    <mergeCell ref="E3:F3"/>
    <mergeCell ref="G3:H3"/>
    <mergeCell ref="I3:J3"/>
    <mergeCell ref="A15:J15"/>
  </mergeCells>
  <phoneticPr fontId="2" type="noConversion"/>
  <hyperlinks>
    <hyperlink ref="A20" r:id="rId1" display="mailto:agrar@bfs.admin.ch" xr:uid="{00000000-0004-0000-0E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0FAD-F3F9-46BB-933D-056DAB4F954A}">
  <dimension ref="A1:AC29"/>
  <sheetViews>
    <sheetView zoomScale="112" zoomScaleNormal="112" workbookViewId="0">
      <selection activeCell="M25" sqref="M25"/>
    </sheetView>
  </sheetViews>
  <sheetFormatPr baseColWidth="10" defaultColWidth="11" defaultRowHeight="10.5" x14ac:dyDescent="0.25"/>
  <cols>
    <col min="1" max="1" width="21.08203125" style="1" customWidth="1"/>
    <col min="2" max="2" width="10.5" style="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2" width="8.58203125" style="1" customWidth="1"/>
    <col min="13" max="13" width="14.08203125" style="1" customWidth="1"/>
    <col min="14" max="14" width="3.58203125" style="1" customWidth="1"/>
    <col min="15" max="18" width="8.33203125" style="1" bestFit="1" customWidth="1"/>
    <col min="19" max="16384" width="11" style="1"/>
  </cols>
  <sheetData>
    <row r="1" spans="1:13" s="3" customFormat="1" ht="13.5" x14ac:dyDescent="0.35">
      <c r="A1" s="86" t="s">
        <v>95</v>
      </c>
      <c r="B1" s="86"/>
      <c r="C1" s="86"/>
      <c r="D1" s="86"/>
      <c r="E1" s="86"/>
      <c r="F1" s="86"/>
      <c r="G1" s="86"/>
      <c r="H1" s="86"/>
      <c r="J1" s="4" t="s">
        <v>6</v>
      </c>
    </row>
    <row r="2" spans="1:13" s="9" customFormat="1" ht="12" x14ac:dyDescent="0.35">
      <c r="A2" s="5"/>
      <c r="B2" s="6" t="s">
        <v>8</v>
      </c>
      <c r="C2" s="7" t="s">
        <v>9</v>
      </c>
      <c r="D2" s="5"/>
      <c r="E2" s="5"/>
      <c r="F2" s="5"/>
      <c r="G2" s="5"/>
      <c r="H2" s="5"/>
      <c r="I2" s="5"/>
      <c r="J2" s="5"/>
      <c r="K2" s="8"/>
    </row>
    <row r="3" spans="1:13" s="9" customFormat="1" ht="45.65" customHeight="1" x14ac:dyDescent="0.35">
      <c r="A3" s="8"/>
      <c r="B3" s="36" t="s">
        <v>1</v>
      </c>
      <c r="C3" s="87" t="s">
        <v>11</v>
      </c>
      <c r="D3" s="88"/>
      <c r="E3" s="87" t="s">
        <v>10</v>
      </c>
      <c r="F3" s="88"/>
      <c r="G3" s="87" t="s">
        <v>97</v>
      </c>
      <c r="H3" s="89"/>
      <c r="I3" s="81" t="s">
        <v>12</v>
      </c>
      <c r="J3" s="82"/>
      <c r="K3" s="8"/>
    </row>
    <row r="4" spans="1:13" s="9" customFormat="1" x14ac:dyDescent="0.35">
      <c r="A4" s="8"/>
      <c r="B4" s="29" t="s">
        <v>46</v>
      </c>
      <c r="C4" s="48" t="s">
        <v>46</v>
      </c>
      <c r="D4" s="48" t="s">
        <v>2</v>
      </c>
      <c r="E4" s="48" t="s">
        <v>46</v>
      </c>
      <c r="F4" s="31" t="s">
        <v>2</v>
      </c>
      <c r="G4" s="48" t="s">
        <v>46</v>
      </c>
      <c r="H4" s="31" t="s">
        <v>2</v>
      </c>
      <c r="I4" s="48" t="s">
        <v>46</v>
      </c>
      <c r="J4" s="30" t="s">
        <v>2</v>
      </c>
      <c r="K4" s="8"/>
    </row>
    <row r="5" spans="1:13" s="9" customFormat="1" x14ac:dyDescent="0.35">
      <c r="A5" s="21" t="s">
        <v>13</v>
      </c>
      <c r="B5" s="74">
        <v>806550.76054450602</v>
      </c>
      <c r="C5" s="75">
        <v>167490.83532737801</v>
      </c>
      <c r="D5" s="74">
        <v>20.766310506520899</v>
      </c>
      <c r="E5" s="74">
        <v>356200.262852541</v>
      </c>
      <c r="F5" s="74">
        <v>44.163403009138499</v>
      </c>
      <c r="G5" s="74">
        <v>237517.581371437</v>
      </c>
      <c r="H5" s="74">
        <v>29.448559593581901</v>
      </c>
      <c r="I5" s="74">
        <v>45342.080993149699</v>
      </c>
      <c r="J5" s="74">
        <v>5.6217268907587501</v>
      </c>
      <c r="K5" s="8"/>
    </row>
    <row r="6" spans="1:13" s="9" customFormat="1" ht="12.5" x14ac:dyDescent="0.35">
      <c r="A6" s="13" t="s">
        <v>54</v>
      </c>
      <c r="B6" s="74"/>
      <c r="C6" s="74"/>
      <c r="D6" s="74"/>
      <c r="E6" s="74"/>
      <c r="F6" s="74"/>
      <c r="G6" s="74"/>
      <c r="H6" s="74"/>
      <c r="I6" s="74"/>
      <c r="J6" s="74"/>
      <c r="K6" s="8"/>
    </row>
    <row r="7" spans="1:13" s="9" customFormat="1" ht="12" x14ac:dyDescent="0.35">
      <c r="A7" s="14" t="s">
        <v>19</v>
      </c>
      <c r="B7" s="76">
        <v>3650.2352000000001</v>
      </c>
      <c r="C7" s="76">
        <v>1439.23</v>
      </c>
      <c r="D7" s="76">
        <v>39.428418201654502</v>
      </c>
      <c r="E7" s="76">
        <v>1612.1622</v>
      </c>
      <c r="F7" s="76">
        <v>44.165981414019598</v>
      </c>
      <c r="G7" s="76">
        <v>357.62849999999997</v>
      </c>
      <c r="H7" s="76">
        <v>9.7974097669103593</v>
      </c>
      <c r="I7" s="76">
        <v>241.21449999999999</v>
      </c>
      <c r="J7" s="76">
        <v>6.60819061741556</v>
      </c>
      <c r="K7" s="8"/>
    </row>
    <row r="8" spans="1:13" s="9" customFormat="1" x14ac:dyDescent="0.35">
      <c r="A8" s="14" t="s">
        <v>20</v>
      </c>
      <c r="B8" s="76">
        <v>39071.119200000001</v>
      </c>
      <c r="C8" s="76">
        <v>8871.9003439999997</v>
      </c>
      <c r="D8" s="76">
        <v>22.707054534542198</v>
      </c>
      <c r="E8" s="76">
        <v>13912.739809999999</v>
      </c>
      <c r="F8" s="76">
        <v>35.6087567872896</v>
      </c>
      <c r="G8" s="76">
        <v>11863.623799999999</v>
      </c>
      <c r="H8" s="76">
        <v>30.364177026185601</v>
      </c>
      <c r="I8" s="76">
        <v>4422.8552460000001</v>
      </c>
      <c r="J8" s="76">
        <v>11.3200116519826</v>
      </c>
      <c r="K8" s="8"/>
    </row>
    <row r="9" spans="1:13" s="9" customFormat="1" x14ac:dyDescent="0.35">
      <c r="A9" s="14" t="s">
        <v>21</v>
      </c>
      <c r="B9" s="76">
        <v>84130.391000000003</v>
      </c>
      <c r="C9" s="76">
        <v>21940.173615539999</v>
      </c>
      <c r="D9" s="76">
        <v>26.078772908044598</v>
      </c>
      <c r="E9" s="76">
        <v>30171.183242939998</v>
      </c>
      <c r="F9" s="76">
        <v>35.862407014059897</v>
      </c>
      <c r="G9" s="76">
        <v>24786.31573396</v>
      </c>
      <c r="H9" s="76">
        <v>29.461785972158399</v>
      </c>
      <c r="I9" s="76">
        <v>7232.7184075599998</v>
      </c>
      <c r="J9" s="76">
        <v>8.59703410573713</v>
      </c>
      <c r="K9" s="8"/>
      <c r="M9" s="49"/>
    </row>
    <row r="10" spans="1:13" s="9" customFormat="1" x14ac:dyDescent="0.35">
      <c r="A10" s="14" t="s">
        <v>31</v>
      </c>
      <c r="B10" s="76">
        <v>80956.0291</v>
      </c>
      <c r="C10" s="76">
        <v>14912.084844999999</v>
      </c>
      <c r="D10" s="76">
        <v>18.419980587956001</v>
      </c>
      <c r="E10" s="76">
        <v>33574.382920999997</v>
      </c>
      <c r="F10" s="76">
        <v>41.472368759005803</v>
      </c>
      <c r="G10" s="76">
        <v>23040.023669999999</v>
      </c>
      <c r="H10" s="76">
        <v>28.4599231535184</v>
      </c>
      <c r="I10" s="76">
        <v>9429.5376639999995</v>
      </c>
      <c r="J10" s="76">
        <v>11.647727499519901</v>
      </c>
      <c r="K10" s="8"/>
    </row>
    <row r="11" spans="1:13" s="9" customFormat="1" x14ac:dyDescent="0.35">
      <c r="A11" s="14" t="s">
        <v>22</v>
      </c>
      <c r="B11" s="76">
        <v>151238.91151810001</v>
      </c>
      <c r="C11" s="76">
        <v>34345.801900202998</v>
      </c>
      <c r="D11" s="76">
        <v>22.709633093393801</v>
      </c>
      <c r="E11" s="76">
        <v>60152.751888195999</v>
      </c>
      <c r="F11" s="76">
        <v>39.773330344946999</v>
      </c>
      <c r="G11" s="76">
        <v>40187.628726657</v>
      </c>
      <c r="H11" s="76">
        <v>26.572281116852299</v>
      </c>
      <c r="I11" s="76">
        <v>16552.729003044002</v>
      </c>
      <c r="J11" s="76">
        <v>10.9447554448069</v>
      </c>
      <c r="K11" s="8"/>
    </row>
    <row r="12" spans="1:13" s="9" customFormat="1" x14ac:dyDescent="0.35">
      <c r="A12" s="14" t="s">
        <v>23</v>
      </c>
      <c r="B12" s="76">
        <v>114802.41032</v>
      </c>
      <c r="C12" s="76">
        <v>20295.9892</v>
      </c>
      <c r="D12" s="76">
        <v>17.679061914664501</v>
      </c>
      <c r="E12" s="76">
        <v>33688.891607999998</v>
      </c>
      <c r="F12" s="76">
        <v>29.3451082726361</v>
      </c>
      <c r="G12" s="76">
        <v>54317.001735999998</v>
      </c>
      <c r="H12" s="76">
        <v>47.313468057505901</v>
      </c>
      <c r="I12" s="76">
        <v>6500.5277759999999</v>
      </c>
      <c r="J12" s="76">
        <v>5.6623617551935101</v>
      </c>
      <c r="K12" s="8"/>
    </row>
    <row r="13" spans="1:13" s="9" customFormat="1" x14ac:dyDescent="0.35">
      <c r="A13" s="14" t="s">
        <v>29</v>
      </c>
      <c r="B13" s="76">
        <v>332701.66420640599</v>
      </c>
      <c r="C13" s="76">
        <v>65685.655422634707</v>
      </c>
      <c r="D13" s="76">
        <v>19.7431099658954</v>
      </c>
      <c r="E13" s="76">
        <v>183088.15118240501</v>
      </c>
      <c r="F13" s="76">
        <v>55.030728992331902</v>
      </c>
      <c r="G13" s="76">
        <v>82965.359204820197</v>
      </c>
      <c r="H13" s="76">
        <v>24.936863301455901</v>
      </c>
      <c r="I13" s="76">
        <v>962.498396545736</v>
      </c>
      <c r="J13" s="76">
        <v>0.28929774031686001</v>
      </c>
      <c r="K13" s="8"/>
    </row>
    <row r="14" spans="1:13" s="9" customFormat="1" x14ac:dyDescent="0.35">
      <c r="A14" s="13" t="s">
        <v>55</v>
      </c>
      <c r="B14" s="74"/>
      <c r="C14" s="74"/>
      <c r="D14" s="74"/>
      <c r="E14" s="74"/>
      <c r="F14" s="74"/>
      <c r="G14" s="74"/>
      <c r="H14" s="74"/>
      <c r="I14" s="74"/>
      <c r="J14" s="74"/>
      <c r="K14" s="8"/>
    </row>
    <row r="15" spans="1:13" s="9" customFormat="1" x14ac:dyDescent="0.35">
      <c r="A15" s="14" t="s">
        <v>5</v>
      </c>
      <c r="B15" s="76">
        <v>42735.51</v>
      </c>
      <c r="C15" s="77">
        <v>12177.58469</v>
      </c>
      <c r="D15" s="76">
        <v>28.495236607682902</v>
      </c>
      <c r="E15" s="76">
        <v>13033.779409999999</v>
      </c>
      <c r="F15" s="76">
        <v>30.498710346501099</v>
      </c>
      <c r="G15" s="76">
        <v>14159.977290000001</v>
      </c>
      <c r="H15" s="76">
        <v>33.1339845716127</v>
      </c>
      <c r="I15" s="76">
        <v>3364.1686100000002</v>
      </c>
      <c r="J15" s="76">
        <v>7.87206847420331</v>
      </c>
      <c r="K15" s="8"/>
    </row>
    <row r="16" spans="1:13" s="9" customFormat="1" x14ac:dyDescent="0.35">
      <c r="A16" s="14" t="s">
        <v>14</v>
      </c>
      <c r="B16" s="76">
        <v>373149.01124450599</v>
      </c>
      <c r="C16" s="77">
        <v>58594.989416377801</v>
      </c>
      <c r="D16" s="76">
        <v>15.702839254740301</v>
      </c>
      <c r="E16" s="76">
        <v>216468.00142954101</v>
      </c>
      <c r="F16" s="76">
        <v>58.011141636846197</v>
      </c>
      <c r="G16" s="76">
        <v>80121.985260437199</v>
      </c>
      <c r="H16" s="76">
        <v>21.471847129707999</v>
      </c>
      <c r="I16" s="76">
        <v>17964.035138149698</v>
      </c>
      <c r="J16" s="76">
        <v>4.8141719787055299</v>
      </c>
      <c r="K16" s="8"/>
    </row>
    <row r="17" spans="1:29" s="9" customFormat="1" x14ac:dyDescent="0.35">
      <c r="A17" s="14" t="s">
        <v>15</v>
      </c>
      <c r="B17" s="76">
        <v>335769.65639999998</v>
      </c>
      <c r="C17" s="77">
        <v>87361.479173</v>
      </c>
      <c r="D17" s="76">
        <v>26.018276966911799</v>
      </c>
      <c r="E17" s="76">
        <v>94670.489411000002</v>
      </c>
      <c r="F17" s="76">
        <v>28.195069925621802</v>
      </c>
      <c r="G17" s="76">
        <v>137802.982021</v>
      </c>
      <c r="H17" s="76">
        <v>41.0409277295851</v>
      </c>
      <c r="I17" s="76">
        <v>15934.705795</v>
      </c>
      <c r="J17" s="76">
        <v>4.7457253778814099</v>
      </c>
      <c r="K17" s="8"/>
    </row>
    <row r="18" spans="1:29" s="9" customFormat="1" x14ac:dyDescent="0.35">
      <c r="A18" s="14" t="s">
        <v>16</v>
      </c>
      <c r="B18" s="76">
        <v>47829.102899999998</v>
      </c>
      <c r="C18" s="77">
        <v>8172.1920479999999</v>
      </c>
      <c r="D18" s="76">
        <v>17.086233177080999</v>
      </c>
      <c r="E18" s="76">
        <v>26817.902601999998</v>
      </c>
      <c r="F18" s="76">
        <v>56.070260523326702</v>
      </c>
      <c r="G18" s="76">
        <v>4759.8368</v>
      </c>
      <c r="H18" s="76">
        <v>9.9517584721414494</v>
      </c>
      <c r="I18" s="76">
        <v>8079.1714499999998</v>
      </c>
      <c r="J18" s="76">
        <v>16.891747827450899</v>
      </c>
      <c r="K18" s="8"/>
    </row>
    <row r="19" spans="1:29" s="9" customFormat="1" x14ac:dyDescent="0.35">
      <c r="A19" s="17" t="s">
        <v>17</v>
      </c>
      <c r="B19" s="78">
        <v>7067.48</v>
      </c>
      <c r="C19" s="79">
        <v>1184.5899999999999</v>
      </c>
      <c r="D19" s="79">
        <v>16.761136925750101</v>
      </c>
      <c r="E19" s="78">
        <v>5210.09</v>
      </c>
      <c r="F19" s="78">
        <v>73.719204016141603</v>
      </c>
      <c r="G19" s="78">
        <v>672.8</v>
      </c>
      <c r="H19" s="78">
        <v>9.5196590581084095</v>
      </c>
      <c r="I19" s="80">
        <v>0</v>
      </c>
      <c r="J19" s="78">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38" customFormat="1" ht="22.5" customHeight="1" x14ac:dyDescent="0.35">
      <c r="A24" s="83" t="s">
        <v>96</v>
      </c>
      <c r="B24" s="84"/>
      <c r="C24" s="84"/>
      <c r="D24" s="84"/>
      <c r="E24" s="84"/>
      <c r="F24" s="84"/>
      <c r="G24" s="84"/>
      <c r="H24" s="84"/>
      <c r="I24" s="84"/>
      <c r="J24" s="84"/>
      <c r="K24" s="14"/>
      <c r="L24" s="14"/>
      <c r="M24" s="14"/>
      <c r="N24" s="14"/>
      <c r="O24" s="14"/>
      <c r="P24" s="14"/>
      <c r="Q24" s="14"/>
      <c r="R24" s="14"/>
      <c r="S24" s="37"/>
      <c r="T24" s="37"/>
      <c r="U24" s="37"/>
      <c r="V24" s="37"/>
      <c r="W24" s="37"/>
      <c r="X24" s="37"/>
      <c r="Y24" s="37"/>
      <c r="Z24" s="37"/>
      <c r="AA24" s="37"/>
      <c r="AB24" s="37"/>
      <c r="AC24" s="37"/>
    </row>
    <row r="25" spans="1:29" s="8" customFormat="1" ht="12.75" customHeight="1" x14ac:dyDescent="0.35">
      <c r="A25" s="85" t="s">
        <v>90</v>
      </c>
      <c r="B25" s="85"/>
      <c r="C25" s="85"/>
      <c r="D25" s="85"/>
      <c r="E25" s="85"/>
      <c r="F25" s="85"/>
      <c r="L25" s="39"/>
      <c r="M25" s="39"/>
      <c r="N25" s="40"/>
      <c r="O25" s="41"/>
      <c r="P25" s="22"/>
    </row>
    <row r="26" spans="1:29" s="28" customFormat="1" ht="12.75" customHeight="1" x14ac:dyDescent="0.35">
      <c r="A26" s="20" t="s">
        <v>91</v>
      </c>
      <c r="B26" s="42"/>
      <c r="C26" s="42"/>
      <c r="D26" s="42"/>
      <c r="E26" s="42"/>
      <c r="F26" s="42"/>
      <c r="G26" s="42"/>
      <c r="H26" s="42"/>
      <c r="L26" s="39"/>
      <c r="M26" s="39"/>
      <c r="N26" s="40"/>
      <c r="O26" s="41"/>
      <c r="P26" s="22"/>
    </row>
    <row r="27" spans="1:29" s="8" customFormat="1" ht="12.75" customHeight="1" x14ac:dyDescent="0.35">
      <c r="A27" s="20" t="s">
        <v>92</v>
      </c>
      <c r="L27" s="39"/>
      <c r="M27" s="39"/>
      <c r="N27" s="40"/>
      <c r="O27" s="41"/>
      <c r="P27" s="22"/>
    </row>
    <row r="28" spans="1:29" s="8" customFormat="1" ht="12.75" customHeight="1" x14ac:dyDescent="0.35">
      <c r="A28" s="85" t="s">
        <v>26</v>
      </c>
      <c r="B28" s="85"/>
      <c r="L28" s="39"/>
      <c r="M28" s="39"/>
      <c r="N28" s="40"/>
      <c r="O28" s="41"/>
      <c r="P28" s="22"/>
    </row>
    <row r="29" spans="1:29" x14ac:dyDescent="0.25">
      <c r="A29" s="2"/>
      <c r="B29" s="2"/>
      <c r="C29" s="2"/>
      <c r="D29" s="2"/>
      <c r="E29" s="2"/>
      <c r="F29" s="2"/>
      <c r="G29" s="2"/>
      <c r="H29" s="2"/>
      <c r="I29" s="2"/>
      <c r="J29" s="2"/>
      <c r="K29" s="2"/>
    </row>
  </sheetData>
  <mergeCells count="11">
    <mergeCell ref="A22:J22"/>
    <mergeCell ref="A23:J23"/>
    <mergeCell ref="A25:F25"/>
    <mergeCell ref="A28:B28"/>
    <mergeCell ref="A1:H1"/>
    <mergeCell ref="C3:D3"/>
    <mergeCell ref="E3:F3"/>
    <mergeCell ref="G3:H3"/>
    <mergeCell ref="I3:J3"/>
    <mergeCell ref="A21:C21"/>
    <mergeCell ref="A24:J24"/>
  </mergeCells>
  <hyperlinks>
    <hyperlink ref="A28" r:id="rId1" display="mailto:agrar@bfs.admin.ch" xr:uid="{5FD4FDAE-5A39-49AD-B4BA-C43953907F1E}"/>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23B0-FC43-43B8-8CE5-7AC2127BE47E}">
  <dimension ref="A1:AC29"/>
  <sheetViews>
    <sheetView zoomScale="112" zoomScaleNormal="112" workbookViewId="0">
      <selection activeCell="I3" sqref="I3:J3"/>
    </sheetView>
  </sheetViews>
  <sheetFormatPr baseColWidth="10" defaultColWidth="11" defaultRowHeight="10.5" x14ac:dyDescent="0.25"/>
  <cols>
    <col min="1" max="1" width="21.08203125" style="1" customWidth="1"/>
    <col min="2" max="2" width="11.33203125" style="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3" width="8.58203125" style="1" customWidth="1"/>
    <col min="14" max="16384" width="11" style="1"/>
  </cols>
  <sheetData>
    <row r="1" spans="1:13" s="3" customFormat="1" ht="13.5" x14ac:dyDescent="0.35">
      <c r="A1" s="86" t="s">
        <v>89</v>
      </c>
      <c r="B1" s="86"/>
      <c r="C1" s="86"/>
      <c r="D1" s="86"/>
      <c r="E1" s="86"/>
      <c r="F1" s="86"/>
      <c r="G1" s="86"/>
      <c r="H1" s="86"/>
      <c r="J1" s="4" t="s">
        <v>6</v>
      </c>
    </row>
    <row r="2" spans="1:13" s="9" customFormat="1" ht="12" x14ac:dyDescent="0.35">
      <c r="A2" s="5"/>
      <c r="B2" s="6" t="s">
        <v>93</v>
      </c>
      <c r="C2" s="7" t="s">
        <v>9</v>
      </c>
      <c r="D2" s="5"/>
      <c r="E2" s="5"/>
      <c r="F2" s="5"/>
      <c r="G2" s="5"/>
      <c r="H2" s="5"/>
      <c r="I2" s="5"/>
      <c r="J2" s="5"/>
      <c r="K2" s="8"/>
    </row>
    <row r="3" spans="1:13" s="9" customFormat="1" ht="46.4" customHeight="1" x14ac:dyDescent="0.35">
      <c r="A3" s="8"/>
      <c r="B3" s="36" t="s">
        <v>1</v>
      </c>
      <c r="C3" s="87" t="s">
        <v>11</v>
      </c>
      <c r="D3" s="88"/>
      <c r="E3" s="87" t="s">
        <v>10</v>
      </c>
      <c r="F3" s="88"/>
      <c r="G3" s="87" t="s">
        <v>97</v>
      </c>
      <c r="H3" s="89"/>
      <c r="I3" s="90" t="s">
        <v>12</v>
      </c>
      <c r="J3" s="91"/>
      <c r="K3" s="8"/>
    </row>
    <row r="4" spans="1:13" s="9" customFormat="1" x14ac:dyDescent="0.35">
      <c r="A4" s="8"/>
      <c r="B4" s="29" t="s">
        <v>46</v>
      </c>
      <c r="C4" s="48" t="s">
        <v>46</v>
      </c>
      <c r="D4" s="48" t="s">
        <v>2</v>
      </c>
      <c r="E4" s="48" t="s">
        <v>46</v>
      </c>
      <c r="F4" s="31" t="s">
        <v>2</v>
      </c>
      <c r="G4" s="48" t="s">
        <v>46</v>
      </c>
      <c r="H4" s="31" t="s">
        <v>2</v>
      </c>
      <c r="I4" s="48" t="s">
        <v>46</v>
      </c>
      <c r="J4" s="30" t="s">
        <v>2</v>
      </c>
      <c r="K4" s="8"/>
    </row>
    <row r="5" spans="1:13" s="9" customFormat="1" x14ac:dyDescent="0.35">
      <c r="A5" s="21" t="s">
        <v>13</v>
      </c>
      <c r="B5" s="74">
        <v>832174</v>
      </c>
      <c r="C5" s="75">
        <v>172871</v>
      </c>
      <c r="D5" s="74">
        <v>20.773419981878792</v>
      </c>
      <c r="E5" s="74">
        <v>356924</v>
      </c>
      <c r="F5" s="74">
        <v>42.890549332230997</v>
      </c>
      <c r="G5" s="74">
        <v>255514</v>
      </c>
      <c r="H5" s="74">
        <v>30.704395955653506</v>
      </c>
      <c r="I5" s="74">
        <v>46866</v>
      </c>
      <c r="J5" s="74">
        <v>5.6317548974132814</v>
      </c>
      <c r="K5" s="8"/>
    </row>
    <row r="6" spans="1:13" s="9" customFormat="1" ht="12.5" x14ac:dyDescent="0.35">
      <c r="A6" s="13" t="s">
        <v>54</v>
      </c>
      <c r="B6" s="74"/>
      <c r="C6" s="74"/>
      <c r="D6" s="74"/>
      <c r="E6" s="74"/>
      <c r="F6" s="74"/>
      <c r="G6" s="74"/>
      <c r="H6" s="74"/>
      <c r="I6" s="74"/>
      <c r="J6" s="74"/>
      <c r="K6" s="8"/>
    </row>
    <row r="7" spans="1:13" s="9" customFormat="1" ht="12" x14ac:dyDescent="0.35">
      <c r="A7" s="14" t="s">
        <v>19</v>
      </c>
      <c r="B7" s="76">
        <v>3596</v>
      </c>
      <c r="C7" s="76">
        <v>1352</v>
      </c>
      <c r="D7" s="76">
        <v>37.597330367074527</v>
      </c>
      <c r="E7" s="76">
        <v>1670</v>
      </c>
      <c r="F7" s="76">
        <v>46.440489432703004</v>
      </c>
      <c r="G7" s="76">
        <v>337</v>
      </c>
      <c r="H7" s="76">
        <v>9.3715239154616246</v>
      </c>
      <c r="I7" s="76">
        <v>237</v>
      </c>
      <c r="J7" s="76">
        <v>6.5906562847608452</v>
      </c>
      <c r="K7" s="8"/>
    </row>
    <row r="8" spans="1:13" s="9" customFormat="1" x14ac:dyDescent="0.35">
      <c r="A8" s="14" t="s">
        <v>20</v>
      </c>
      <c r="B8" s="76">
        <v>38302</v>
      </c>
      <c r="C8" s="76">
        <v>6400</v>
      </c>
      <c r="D8" s="76">
        <v>16.709310218787532</v>
      </c>
      <c r="E8" s="76">
        <v>15947</v>
      </c>
      <c r="F8" s="76">
        <v>41.634901571719489</v>
      </c>
      <c r="G8" s="76">
        <v>12898</v>
      </c>
      <c r="H8" s="76">
        <v>33.674481750300245</v>
      </c>
      <c r="I8" s="76">
        <v>3057</v>
      </c>
      <c r="J8" s="76">
        <v>7.9794180640442978</v>
      </c>
      <c r="K8" s="8"/>
    </row>
    <row r="9" spans="1:13" s="9" customFormat="1" x14ac:dyDescent="0.35">
      <c r="A9" s="14" t="s">
        <v>21</v>
      </c>
      <c r="B9" s="76">
        <v>77203</v>
      </c>
      <c r="C9" s="76">
        <v>18931</v>
      </c>
      <c r="D9" s="76">
        <v>24.521067834151523</v>
      </c>
      <c r="E9" s="76">
        <v>28248</v>
      </c>
      <c r="F9" s="76">
        <v>36.589251713016338</v>
      </c>
      <c r="G9" s="76">
        <v>22805</v>
      </c>
      <c r="H9" s="76">
        <v>29.539007551520019</v>
      </c>
      <c r="I9" s="76">
        <v>7219</v>
      </c>
      <c r="J9" s="76">
        <v>9.4059088401688236</v>
      </c>
      <c r="K9" s="8"/>
      <c r="M9" s="49"/>
    </row>
    <row r="10" spans="1:13" s="9" customFormat="1" x14ac:dyDescent="0.35">
      <c r="A10" s="14" t="s">
        <v>31</v>
      </c>
      <c r="B10" s="76">
        <v>93918</v>
      </c>
      <c r="C10" s="76">
        <v>19653</v>
      </c>
      <c r="D10" s="76">
        <v>20.925701143550757</v>
      </c>
      <c r="E10" s="76">
        <v>37271</v>
      </c>
      <c r="F10" s="76">
        <v>39.684618496986737</v>
      </c>
      <c r="G10" s="76">
        <v>26796</v>
      </c>
      <c r="H10" s="76">
        <v>28.531271960646521</v>
      </c>
      <c r="I10" s="76">
        <v>10200</v>
      </c>
      <c r="J10" s="76">
        <v>10.87770738806609</v>
      </c>
      <c r="K10" s="8"/>
    </row>
    <row r="11" spans="1:13" s="9" customFormat="1" x14ac:dyDescent="0.35">
      <c r="A11" s="14" t="s">
        <v>22</v>
      </c>
      <c r="B11" s="76">
        <v>143845</v>
      </c>
      <c r="C11" s="76">
        <v>31885</v>
      </c>
      <c r="D11" s="76">
        <v>22.166220584657097</v>
      </c>
      <c r="E11" s="76">
        <v>53129</v>
      </c>
      <c r="F11" s="76">
        <v>36.934895199694118</v>
      </c>
      <c r="G11" s="76">
        <v>42602</v>
      </c>
      <c r="H11" s="76">
        <v>29.616601202683444</v>
      </c>
      <c r="I11" s="76">
        <v>16228</v>
      </c>
      <c r="J11" s="76">
        <v>11.282806325483197</v>
      </c>
      <c r="K11" s="8"/>
    </row>
    <row r="12" spans="1:13" s="9" customFormat="1" x14ac:dyDescent="0.35">
      <c r="A12" s="14" t="s">
        <v>23</v>
      </c>
      <c r="B12" s="76">
        <v>134629</v>
      </c>
      <c r="C12" s="76">
        <v>27984</v>
      </c>
      <c r="D12" s="76">
        <v>20.786011929079173</v>
      </c>
      <c r="E12" s="76">
        <v>36101</v>
      </c>
      <c r="F12" s="76">
        <v>26.815173551017985</v>
      </c>
      <c r="G12" s="76">
        <v>62261</v>
      </c>
      <c r="H12" s="76">
        <v>46.246351083347569</v>
      </c>
      <c r="I12" s="76">
        <v>8282</v>
      </c>
      <c r="J12" s="76">
        <v>6.16511939778764</v>
      </c>
      <c r="K12" s="8"/>
    </row>
    <row r="13" spans="1:13" s="9" customFormat="1" x14ac:dyDescent="0.35">
      <c r="A13" s="14" t="s">
        <v>29</v>
      </c>
      <c r="B13" s="76">
        <v>340681</v>
      </c>
      <c r="C13" s="76">
        <v>66666</v>
      </c>
      <c r="D13" s="76">
        <v>19.568452599352472</v>
      </c>
      <c r="E13" s="76">
        <v>184558</v>
      </c>
      <c r="F13" s="76">
        <v>54.173258855057959</v>
      </c>
      <c r="G13" s="76">
        <v>87815</v>
      </c>
      <c r="H13" s="76">
        <v>25.776312738309443</v>
      </c>
      <c r="I13" s="76">
        <v>1643</v>
      </c>
      <c r="J13" s="76">
        <v>0.4827413338051636</v>
      </c>
      <c r="K13" s="8"/>
    </row>
    <row r="14" spans="1:13" s="9" customFormat="1" x14ac:dyDescent="0.35">
      <c r="A14" s="13" t="s">
        <v>55</v>
      </c>
      <c r="B14" s="74"/>
      <c r="C14" s="74"/>
      <c r="D14" s="74"/>
      <c r="E14" s="74"/>
      <c r="F14" s="74"/>
      <c r="G14" s="74"/>
      <c r="H14" s="74"/>
      <c r="I14" s="74"/>
      <c r="J14" s="74"/>
      <c r="K14" s="8"/>
    </row>
    <row r="15" spans="1:13" s="9" customFormat="1" x14ac:dyDescent="0.35">
      <c r="A15" s="14" t="s">
        <v>5</v>
      </c>
      <c r="B15" s="76">
        <v>46764</v>
      </c>
      <c r="C15" s="77">
        <v>12204</v>
      </c>
      <c r="D15" s="76">
        <v>26.096997690531175</v>
      </c>
      <c r="E15" s="76">
        <v>17379</v>
      </c>
      <c r="F15" s="76">
        <v>37.163202463433407</v>
      </c>
      <c r="G15" s="76">
        <v>14457</v>
      </c>
      <c r="H15" s="76">
        <v>30.914806261226584</v>
      </c>
      <c r="I15" s="76">
        <v>2722</v>
      </c>
      <c r="J15" s="76">
        <v>5.8207167906936963</v>
      </c>
      <c r="K15" s="8"/>
    </row>
    <row r="16" spans="1:13" s="9" customFormat="1" x14ac:dyDescent="0.35">
      <c r="A16" s="14" t="s">
        <v>14</v>
      </c>
      <c r="B16" s="76">
        <v>383780</v>
      </c>
      <c r="C16" s="77">
        <v>63657</v>
      </c>
      <c r="D16" s="76">
        <v>16.586846630882278</v>
      </c>
      <c r="E16" s="76">
        <v>209839</v>
      </c>
      <c r="F16" s="76">
        <v>54.676898222940231</v>
      </c>
      <c r="G16" s="76">
        <v>89631</v>
      </c>
      <c r="H16" s="76">
        <v>23.354786596487571</v>
      </c>
      <c r="I16" s="76">
        <v>20660</v>
      </c>
      <c r="J16" s="76">
        <v>5.3832925113346191</v>
      </c>
      <c r="K16" s="8"/>
    </row>
    <row r="17" spans="1:29" s="9" customFormat="1" x14ac:dyDescent="0.35">
      <c r="A17" s="14" t="s">
        <v>15</v>
      </c>
      <c r="B17" s="76">
        <v>348671</v>
      </c>
      <c r="C17" s="77">
        <v>87925</v>
      </c>
      <c r="D17" s="76">
        <v>25.217181813227938</v>
      </c>
      <c r="E17" s="76">
        <v>100660</v>
      </c>
      <c r="F17" s="76">
        <v>28.869622079266698</v>
      </c>
      <c r="G17" s="76">
        <v>144062</v>
      </c>
      <c r="H17" s="76">
        <v>41.317459725643943</v>
      </c>
      <c r="I17" s="76">
        <v>16021</v>
      </c>
      <c r="J17" s="76">
        <v>4.5948759719047469</v>
      </c>
      <c r="K17" s="8"/>
    </row>
    <row r="18" spans="1:29" s="9" customFormat="1" x14ac:dyDescent="0.35">
      <c r="A18" s="14" t="s">
        <v>16</v>
      </c>
      <c r="B18" s="76">
        <v>46117</v>
      </c>
      <c r="C18" s="77">
        <v>8250</v>
      </c>
      <c r="D18" s="76">
        <v>17.889281609818504</v>
      </c>
      <c r="E18" s="76">
        <v>24011</v>
      </c>
      <c r="F18" s="76">
        <v>52.065398876769954</v>
      </c>
      <c r="G18" s="76">
        <v>6392</v>
      </c>
      <c r="H18" s="76">
        <v>13.86039855151029</v>
      </c>
      <c r="I18" s="76">
        <v>7463</v>
      </c>
      <c r="J18" s="76">
        <v>16.182752564130364</v>
      </c>
      <c r="K18" s="8"/>
    </row>
    <row r="19" spans="1:29" s="9" customFormat="1" x14ac:dyDescent="0.35">
      <c r="A19" s="17" t="s">
        <v>17</v>
      </c>
      <c r="B19" s="78">
        <v>6842</v>
      </c>
      <c r="C19" s="79">
        <v>835</v>
      </c>
      <c r="D19" s="79">
        <v>12.204033908213972</v>
      </c>
      <c r="E19" s="78">
        <v>5035</v>
      </c>
      <c r="F19" s="78">
        <v>73.589593686056702</v>
      </c>
      <c r="G19" s="78">
        <v>972</v>
      </c>
      <c r="H19" s="78">
        <v>14.20637240572932</v>
      </c>
      <c r="I19" s="80">
        <v>0</v>
      </c>
      <c r="J19" s="78">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38" customFormat="1" ht="22.5" customHeight="1" x14ac:dyDescent="0.35">
      <c r="A24" s="84" t="s">
        <v>94</v>
      </c>
      <c r="B24" s="84"/>
      <c r="C24" s="84"/>
      <c r="D24" s="84"/>
      <c r="E24" s="84"/>
      <c r="F24" s="84"/>
      <c r="G24" s="84"/>
      <c r="H24" s="84"/>
      <c r="I24" s="84"/>
      <c r="J24" s="84"/>
      <c r="K24" s="84"/>
      <c r="L24" s="84"/>
      <c r="M24" s="84"/>
      <c r="N24" s="84"/>
      <c r="O24" s="84"/>
      <c r="P24" s="84"/>
      <c r="Q24" s="84"/>
      <c r="R24" s="84"/>
      <c r="S24" s="37"/>
      <c r="T24" s="37"/>
      <c r="U24" s="37"/>
      <c r="V24" s="37"/>
      <c r="W24" s="37"/>
      <c r="X24" s="37"/>
      <c r="Y24" s="37"/>
      <c r="Z24" s="37"/>
      <c r="AA24" s="37"/>
      <c r="AB24" s="37"/>
      <c r="AC24" s="37"/>
    </row>
    <row r="25" spans="1:29" s="8" customFormat="1" ht="12.75" customHeight="1" x14ac:dyDescent="0.35">
      <c r="A25" s="85" t="s">
        <v>88</v>
      </c>
      <c r="B25" s="85"/>
      <c r="C25" s="85"/>
      <c r="D25" s="85"/>
      <c r="E25" s="85"/>
      <c r="F25" s="85"/>
      <c r="L25" s="39"/>
      <c r="M25" s="39"/>
      <c r="N25" s="40"/>
      <c r="O25" s="41"/>
      <c r="P25" s="22"/>
    </row>
    <row r="26" spans="1:29" s="28" customFormat="1" ht="12.75" customHeight="1" x14ac:dyDescent="0.35">
      <c r="A26" s="20" t="s">
        <v>91</v>
      </c>
      <c r="B26" s="42"/>
      <c r="C26" s="42"/>
      <c r="D26" s="42"/>
      <c r="E26" s="42"/>
      <c r="F26" s="42"/>
      <c r="G26" s="42"/>
      <c r="H26" s="42"/>
      <c r="L26" s="39"/>
      <c r="M26" s="39"/>
      <c r="N26" s="40"/>
      <c r="O26" s="41"/>
      <c r="P26" s="22"/>
    </row>
    <row r="27" spans="1:29" s="8" customFormat="1" ht="12.75" customHeight="1" x14ac:dyDescent="0.35">
      <c r="A27" s="20" t="s">
        <v>92</v>
      </c>
      <c r="L27" s="39"/>
      <c r="M27" s="39"/>
      <c r="N27" s="40"/>
      <c r="O27" s="41"/>
      <c r="P27" s="22"/>
    </row>
    <row r="28" spans="1:29" s="8" customFormat="1" ht="12.75" customHeight="1" x14ac:dyDescent="0.35">
      <c r="A28" s="85" t="s">
        <v>26</v>
      </c>
      <c r="B28" s="85"/>
      <c r="L28" s="39"/>
      <c r="M28" s="39"/>
      <c r="N28" s="40"/>
      <c r="O28" s="41"/>
      <c r="P28" s="22"/>
    </row>
    <row r="29" spans="1:29" x14ac:dyDescent="0.25">
      <c r="A29" s="2"/>
      <c r="B29" s="2"/>
      <c r="C29" s="2"/>
      <c r="D29" s="2"/>
      <c r="E29" s="2"/>
      <c r="F29" s="2"/>
      <c r="G29" s="2"/>
      <c r="H29" s="2"/>
      <c r="I29" s="2"/>
      <c r="J29" s="2"/>
      <c r="K29" s="2"/>
    </row>
  </sheetData>
  <mergeCells count="11">
    <mergeCell ref="A1:H1"/>
    <mergeCell ref="C3:D3"/>
    <mergeCell ref="E3:F3"/>
    <mergeCell ref="G3:H3"/>
    <mergeCell ref="A28:B28"/>
    <mergeCell ref="I3:J3"/>
    <mergeCell ref="A22:J22"/>
    <mergeCell ref="A23:J23"/>
    <mergeCell ref="A25:F25"/>
    <mergeCell ref="A21:C21"/>
    <mergeCell ref="A24:R24"/>
  </mergeCells>
  <hyperlinks>
    <hyperlink ref="A28" r:id="rId1" display="mailto:agrar@bfs.admin.ch" xr:uid="{C34F2827-33B8-4266-8D2D-8F59CBFD0A19}"/>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9"/>
  <sheetViews>
    <sheetView zoomScale="112" zoomScaleNormal="112" workbookViewId="0">
      <selection activeCell="G3" sqref="G3:J3"/>
    </sheetView>
  </sheetViews>
  <sheetFormatPr baseColWidth="10" defaultColWidth="11" defaultRowHeight="10.5" x14ac:dyDescent="0.25"/>
  <cols>
    <col min="1" max="1" width="21.08203125" style="1" customWidth="1"/>
    <col min="2" max="2" width="10.5" style="1" bestFit="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3" width="8.58203125" style="1" customWidth="1"/>
    <col min="14" max="16384" width="11" style="1"/>
  </cols>
  <sheetData>
    <row r="1" spans="1:13" s="3" customFormat="1" ht="13.5" x14ac:dyDescent="0.35">
      <c r="A1" s="86" t="s">
        <v>83</v>
      </c>
      <c r="B1" s="86"/>
      <c r="C1" s="86"/>
      <c r="D1" s="86"/>
      <c r="E1" s="86"/>
      <c r="F1" s="86"/>
      <c r="G1" s="86"/>
      <c r="H1" s="86"/>
      <c r="J1" s="4" t="s">
        <v>6</v>
      </c>
    </row>
    <row r="2" spans="1:13" s="9" customFormat="1" ht="12" x14ac:dyDescent="0.35">
      <c r="A2" s="5"/>
      <c r="B2" s="6" t="s">
        <v>8</v>
      </c>
      <c r="C2" s="7" t="s">
        <v>9</v>
      </c>
      <c r="D2" s="5"/>
      <c r="E2" s="5"/>
      <c r="F2" s="5"/>
      <c r="G2" s="5"/>
      <c r="H2" s="5"/>
      <c r="I2" s="5"/>
      <c r="J2" s="5"/>
      <c r="K2" s="8"/>
    </row>
    <row r="3" spans="1:13" s="9" customFormat="1" ht="44.5" customHeight="1" x14ac:dyDescent="0.35">
      <c r="A3" s="8"/>
      <c r="B3" s="36" t="s">
        <v>1</v>
      </c>
      <c r="C3" s="87" t="s">
        <v>11</v>
      </c>
      <c r="D3" s="88"/>
      <c r="E3" s="87" t="s">
        <v>10</v>
      </c>
      <c r="F3" s="88"/>
      <c r="G3" s="87" t="s">
        <v>97</v>
      </c>
      <c r="H3" s="89"/>
      <c r="I3" s="90" t="s">
        <v>12</v>
      </c>
      <c r="J3" s="91"/>
      <c r="K3" s="8"/>
    </row>
    <row r="4" spans="1:13" s="9" customFormat="1" x14ac:dyDescent="0.35">
      <c r="A4" s="8"/>
      <c r="B4" s="29" t="s">
        <v>46</v>
      </c>
      <c r="C4" s="48" t="s">
        <v>46</v>
      </c>
      <c r="D4" s="10" t="s">
        <v>2</v>
      </c>
      <c r="E4" s="48" t="s">
        <v>46</v>
      </c>
      <c r="F4" s="10" t="s">
        <v>2</v>
      </c>
      <c r="G4" s="48" t="s">
        <v>46</v>
      </c>
      <c r="H4" s="10" t="s">
        <v>2</v>
      </c>
      <c r="I4" s="48" t="s">
        <v>46</v>
      </c>
      <c r="J4" s="11" t="s">
        <v>2</v>
      </c>
      <c r="K4" s="8"/>
    </row>
    <row r="5" spans="1:13" s="9" customFormat="1" x14ac:dyDescent="0.35">
      <c r="A5" s="21" t="s">
        <v>13</v>
      </c>
      <c r="B5" s="74">
        <v>813100</v>
      </c>
      <c r="C5" s="75">
        <v>153820</v>
      </c>
      <c r="D5" s="75">
        <v>18</v>
      </c>
      <c r="E5" s="75">
        <v>329513</v>
      </c>
      <c r="F5" s="75">
        <v>40</v>
      </c>
      <c r="G5" s="75">
        <v>286127</v>
      </c>
      <c r="H5" s="75">
        <v>35</v>
      </c>
      <c r="I5" s="75">
        <v>43640</v>
      </c>
      <c r="J5" s="75">
        <v>5</v>
      </c>
      <c r="K5" s="8"/>
    </row>
    <row r="6" spans="1:13" s="9" customFormat="1" ht="12.5" x14ac:dyDescent="0.35">
      <c r="A6" s="13" t="s">
        <v>54</v>
      </c>
      <c r="B6" s="74"/>
      <c r="C6" s="74"/>
      <c r="D6" s="74"/>
      <c r="E6" s="74"/>
      <c r="F6" s="74"/>
      <c r="G6" s="74"/>
      <c r="H6" s="74"/>
      <c r="I6" s="74"/>
      <c r="J6" s="74"/>
      <c r="K6" s="8"/>
    </row>
    <row r="7" spans="1:13" s="9" customFormat="1" ht="12" x14ac:dyDescent="0.35">
      <c r="A7" s="14" t="s">
        <v>19</v>
      </c>
      <c r="B7" s="76">
        <v>4892</v>
      </c>
      <c r="C7" s="77">
        <v>1232</v>
      </c>
      <c r="D7" s="76">
        <v>25.183973834832379</v>
      </c>
      <c r="E7" s="76">
        <v>2159</v>
      </c>
      <c r="F7" s="76">
        <v>44.133278822567455</v>
      </c>
      <c r="G7" s="76">
        <v>1294</v>
      </c>
      <c r="H7" s="76">
        <v>26.451349141455438</v>
      </c>
      <c r="I7" s="76">
        <v>208</v>
      </c>
      <c r="J7" s="76">
        <v>4.2518397383483242</v>
      </c>
      <c r="K7" s="8"/>
    </row>
    <row r="8" spans="1:13" s="9" customFormat="1" x14ac:dyDescent="0.35">
      <c r="A8" s="14" t="s">
        <v>20</v>
      </c>
      <c r="B8" s="76">
        <v>38558</v>
      </c>
      <c r="C8" s="77">
        <v>8118</v>
      </c>
      <c r="D8" s="76">
        <v>21.053996576585924</v>
      </c>
      <c r="E8" s="76">
        <v>13049</v>
      </c>
      <c r="F8" s="76">
        <v>33.842522952435296</v>
      </c>
      <c r="G8" s="76">
        <v>13355</v>
      </c>
      <c r="H8" s="76">
        <v>34.636132579490635</v>
      </c>
      <c r="I8" s="76">
        <v>4032</v>
      </c>
      <c r="J8" s="76">
        <v>10.456973909435137</v>
      </c>
      <c r="K8" s="8"/>
    </row>
    <row r="9" spans="1:13" s="9" customFormat="1" x14ac:dyDescent="0.35">
      <c r="A9" s="14" t="s">
        <v>21</v>
      </c>
      <c r="B9" s="76">
        <v>80972</v>
      </c>
      <c r="C9" s="77">
        <v>19735</v>
      </c>
      <c r="D9" s="76">
        <v>24.372622634984932</v>
      </c>
      <c r="E9" s="76">
        <v>27535</v>
      </c>
      <c r="F9" s="76">
        <v>34.00558217655486</v>
      </c>
      <c r="G9" s="76">
        <v>26028</v>
      </c>
      <c r="H9" s="76">
        <v>32.144444993331028</v>
      </c>
      <c r="I9" s="76">
        <v>7676</v>
      </c>
      <c r="J9" s="76">
        <v>9.4798201847552246</v>
      </c>
      <c r="K9" s="8"/>
      <c r="M9" s="49"/>
    </row>
    <row r="10" spans="1:13" s="9" customFormat="1" x14ac:dyDescent="0.35">
      <c r="A10" s="14" t="s">
        <v>31</v>
      </c>
      <c r="B10" s="76">
        <v>82957</v>
      </c>
      <c r="C10" s="77">
        <v>13792</v>
      </c>
      <c r="D10" s="76">
        <v>16.625480670708921</v>
      </c>
      <c r="E10" s="76">
        <v>33680</v>
      </c>
      <c r="F10" s="76">
        <v>40.599346649469005</v>
      </c>
      <c r="G10" s="76">
        <v>28286</v>
      </c>
      <c r="H10" s="76">
        <v>34.097182877876492</v>
      </c>
      <c r="I10" s="76">
        <v>7199</v>
      </c>
      <c r="J10" s="76">
        <v>8.6779898019455857</v>
      </c>
      <c r="K10" s="8"/>
    </row>
    <row r="11" spans="1:13" s="9" customFormat="1" x14ac:dyDescent="0.35">
      <c r="A11" s="14" t="s">
        <v>22</v>
      </c>
      <c r="B11" s="76">
        <v>147173</v>
      </c>
      <c r="C11" s="77">
        <v>31752</v>
      </c>
      <c r="D11" s="76">
        <v>21.574609473205005</v>
      </c>
      <c r="E11" s="76">
        <v>56041</v>
      </c>
      <c r="F11" s="76">
        <v>38.078315995461125</v>
      </c>
      <c r="G11" s="76">
        <v>44038</v>
      </c>
      <c r="H11" s="76">
        <v>29.922608087081191</v>
      </c>
      <c r="I11" s="76">
        <v>15340</v>
      </c>
      <c r="J11" s="76">
        <v>10.423107499337515</v>
      </c>
      <c r="K11" s="8"/>
    </row>
    <row r="12" spans="1:13" s="9" customFormat="1" x14ac:dyDescent="0.35">
      <c r="A12" s="14" t="s">
        <v>23</v>
      </c>
      <c r="B12" s="76">
        <v>130646</v>
      </c>
      <c r="C12" s="77">
        <v>26048</v>
      </c>
      <c r="D12" s="76">
        <v>19.937847312585152</v>
      </c>
      <c r="E12" s="76">
        <v>24419</v>
      </c>
      <c r="F12" s="76">
        <v>18.690966428363669</v>
      </c>
      <c r="G12" s="76">
        <v>71778</v>
      </c>
      <c r="H12" s="76">
        <v>54.94083247860631</v>
      </c>
      <c r="I12" s="76">
        <v>8401</v>
      </c>
      <c r="J12" s="76">
        <v>6.4303537804448663</v>
      </c>
      <c r="K12" s="8"/>
    </row>
    <row r="13" spans="1:13" s="9" customFormat="1" x14ac:dyDescent="0.35">
      <c r="A13" s="14" t="s">
        <v>29</v>
      </c>
      <c r="B13" s="76">
        <v>327905</v>
      </c>
      <c r="C13" s="77">
        <v>53143</v>
      </c>
      <c r="D13" s="76">
        <v>16.20682819719126</v>
      </c>
      <c r="E13" s="76">
        <v>172630</v>
      </c>
      <c r="F13" s="76">
        <v>52.646345740382124</v>
      </c>
      <c r="G13" s="76">
        <v>101348</v>
      </c>
      <c r="H13" s="76">
        <v>30.90773242250042</v>
      </c>
      <c r="I13" s="76">
        <v>784</v>
      </c>
      <c r="J13" s="76">
        <v>0.23909363992619814</v>
      </c>
      <c r="K13" s="8"/>
    </row>
    <row r="14" spans="1:13" s="9" customFormat="1" x14ac:dyDescent="0.35">
      <c r="A14" s="13" t="s">
        <v>55</v>
      </c>
      <c r="B14" s="74"/>
      <c r="C14" s="74"/>
      <c r="D14" s="74"/>
      <c r="E14" s="74"/>
      <c r="F14" s="74"/>
      <c r="G14" s="74"/>
      <c r="H14" s="74"/>
      <c r="I14" s="74"/>
      <c r="J14" s="74"/>
      <c r="K14" s="8"/>
    </row>
    <row r="15" spans="1:13" s="9" customFormat="1" x14ac:dyDescent="0.35">
      <c r="A15" s="14" t="s">
        <v>5</v>
      </c>
      <c r="B15" s="76">
        <v>45513</v>
      </c>
      <c r="C15" s="77">
        <v>12016</v>
      </c>
      <c r="D15" s="76">
        <v>26.401247995078329</v>
      </c>
      <c r="E15" s="76">
        <v>14442</v>
      </c>
      <c r="F15" s="76">
        <v>31.73159317118186</v>
      </c>
      <c r="G15" s="76">
        <v>17046</v>
      </c>
      <c r="H15" s="76">
        <v>37.453035396480125</v>
      </c>
      <c r="I15" s="76">
        <v>2009</v>
      </c>
      <c r="J15" s="76">
        <v>4.4141234372596845</v>
      </c>
      <c r="K15" s="8"/>
    </row>
    <row r="16" spans="1:13" s="9" customFormat="1" x14ac:dyDescent="0.35">
      <c r="A16" s="14" t="s">
        <v>14</v>
      </c>
      <c r="B16" s="76">
        <v>372652</v>
      </c>
      <c r="C16" s="77">
        <v>55036</v>
      </c>
      <c r="D16" s="76">
        <v>14.768738662344493</v>
      </c>
      <c r="E16" s="76">
        <v>204871</v>
      </c>
      <c r="F16" s="76">
        <v>54.97649281367066</v>
      </c>
      <c r="G16" s="76">
        <v>94013</v>
      </c>
      <c r="H16" s="76">
        <v>25.22809484451982</v>
      </c>
      <c r="I16" s="76">
        <v>18732</v>
      </c>
      <c r="J16" s="76">
        <v>5.0266736794650235</v>
      </c>
      <c r="K16" s="8"/>
    </row>
    <row r="17" spans="1:29" s="9" customFormat="1" x14ac:dyDescent="0.35">
      <c r="A17" s="14" t="s">
        <v>15</v>
      </c>
      <c r="B17" s="76">
        <v>340655</v>
      </c>
      <c r="C17" s="77">
        <v>79630</v>
      </c>
      <c r="D17" s="76">
        <v>23.37555591434149</v>
      </c>
      <c r="E17" s="76">
        <v>78674</v>
      </c>
      <c r="F17" s="76">
        <v>23.094920080433283</v>
      </c>
      <c r="G17" s="76">
        <v>165722</v>
      </c>
      <c r="H17" s="76">
        <v>48.648045676711043</v>
      </c>
      <c r="I17" s="76">
        <v>16629</v>
      </c>
      <c r="J17" s="76">
        <v>4.8814783285141861</v>
      </c>
      <c r="K17" s="8"/>
    </row>
    <row r="18" spans="1:29" s="9" customFormat="1" x14ac:dyDescent="0.35">
      <c r="A18" s="14" t="s">
        <v>16</v>
      </c>
      <c r="B18" s="76">
        <v>47900</v>
      </c>
      <c r="C18" s="77">
        <v>6510</v>
      </c>
      <c r="D18" s="76">
        <v>13.590814196242171</v>
      </c>
      <c r="E18" s="76">
        <v>26717</v>
      </c>
      <c r="F18" s="76">
        <v>55.776617954070979</v>
      </c>
      <c r="G18" s="76">
        <v>8403</v>
      </c>
      <c r="H18" s="76">
        <v>17.542797494780793</v>
      </c>
      <c r="I18" s="76">
        <v>6270</v>
      </c>
      <c r="J18" s="76">
        <v>13.089770354906054</v>
      </c>
      <c r="K18" s="8"/>
    </row>
    <row r="19" spans="1:29" s="9" customFormat="1" x14ac:dyDescent="0.35">
      <c r="A19" s="17" t="s">
        <v>17</v>
      </c>
      <c r="B19" s="78">
        <v>6380</v>
      </c>
      <c r="C19" s="79">
        <v>628</v>
      </c>
      <c r="D19" s="79">
        <v>9.8432601880877737</v>
      </c>
      <c r="E19" s="78">
        <v>4809</v>
      </c>
      <c r="F19" s="78">
        <v>75.376175548589345</v>
      </c>
      <c r="G19" s="78">
        <v>943</v>
      </c>
      <c r="H19" s="78">
        <v>14.780564263322884</v>
      </c>
      <c r="I19" s="80">
        <v>0</v>
      </c>
      <c r="J19" s="80">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38" customFormat="1" ht="22.5" customHeight="1" x14ac:dyDescent="0.35">
      <c r="A24" s="83" t="s">
        <v>84</v>
      </c>
      <c r="B24" s="84"/>
      <c r="C24" s="84"/>
      <c r="D24" s="84"/>
      <c r="E24" s="84"/>
      <c r="F24" s="84"/>
      <c r="G24" s="84"/>
      <c r="H24" s="84"/>
      <c r="I24" s="84"/>
      <c r="J24" s="84"/>
      <c r="K24" s="14"/>
      <c r="L24" s="14"/>
      <c r="M24" s="14"/>
      <c r="N24" s="14"/>
      <c r="O24" s="14"/>
      <c r="P24" s="14"/>
      <c r="Q24" s="14"/>
      <c r="R24" s="14"/>
      <c r="S24" s="37"/>
      <c r="T24" s="37"/>
      <c r="U24" s="37"/>
      <c r="V24" s="37"/>
      <c r="W24" s="37"/>
      <c r="X24" s="37"/>
      <c r="Y24" s="37"/>
      <c r="Z24" s="37"/>
      <c r="AA24" s="37"/>
      <c r="AB24" s="37"/>
      <c r="AC24" s="37"/>
    </row>
    <row r="25" spans="1:29" s="8" customFormat="1" ht="12.75" customHeight="1" x14ac:dyDescent="0.35">
      <c r="A25" s="85" t="s">
        <v>85</v>
      </c>
      <c r="B25" s="85"/>
      <c r="C25" s="85"/>
      <c r="D25" s="85"/>
      <c r="E25" s="85"/>
      <c r="F25" s="85"/>
      <c r="L25" s="39"/>
      <c r="M25" s="39"/>
      <c r="N25" s="40"/>
      <c r="O25" s="41"/>
      <c r="P25" s="22"/>
    </row>
    <row r="26" spans="1:29" s="28" customFormat="1" ht="12.75" customHeight="1" x14ac:dyDescent="0.35">
      <c r="A26" s="20" t="s">
        <v>86</v>
      </c>
      <c r="B26" s="42"/>
      <c r="C26" s="42"/>
      <c r="D26" s="42"/>
      <c r="E26" s="42"/>
      <c r="F26" s="42"/>
      <c r="G26" s="42"/>
      <c r="H26" s="42"/>
      <c r="L26" s="39"/>
      <c r="M26" s="39"/>
      <c r="N26" s="40"/>
      <c r="O26" s="41"/>
      <c r="P26" s="22"/>
    </row>
    <row r="27" spans="1:29" s="8" customFormat="1" ht="12.75" customHeight="1" x14ac:dyDescent="0.35">
      <c r="A27" s="20" t="s">
        <v>87</v>
      </c>
      <c r="L27" s="39"/>
      <c r="M27" s="39"/>
      <c r="N27" s="40"/>
      <c r="O27" s="41"/>
      <c r="P27" s="22"/>
    </row>
    <row r="28" spans="1:29" s="8" customFormat="1" ht="12.75" customHeight="1" x14ac:dyDescent="0.35">
      <c r="A28" s="85" t="s">
        <v>26</v>
      </c>
      <c r="B28" s="85"/>
      <c r="L28" s="39"/>
      <c r="M28" s="39"/>
      <c r="N28" s="40"/>
      <c r="O28" s="41"/>
      <c r="P28" s="22"/>
    </row>
    <row r="29" spans="1:29" x14ac:dyDescent="0.25">
      <c r="A29" s="2"/>
      <c r="B29" s="2"/>
      <c r="C29" s="2"/>
      <c r="D29" s="2"/>
      <c r="E29" s="2"/>
      <c r="F29" s="2"/>
      <c r="G29" s="2"/>
      <c r="H29" s="2"/>
      <c r="I29" s="2"/>
      <c r="J29" s="2"/>
      <c r="K29" s="2"/>
    </row>
  </sheetData>
  <mergeCells count="11">
    <mergeCell ref="A1:H1"/>
    <mergeCell ref="C3:D3"/>
    <mergeCell ref="E3:F3"/>
    <mergeCell ref="G3:H3"/>
    <mergeCell ref="A28:B28"/>
    <mergeCell ref="I3:J3"/>
    <mergeCell ref="A22:J22"/>
    <mergeCell ref="A23:J23"/>
    <mergeCell ref="A24:J24"/>
    <mergeCell ref="A25:F25"/>
    <mergeCell ref="A21:C21"/>
  </mergeCells>
  <hyperlinks>
    <hyperlink ref="A28" r:id="rId1" display="mailto:agrar@bfs.admin.ch" xr:uid="{00000000-0004-0000-0000-000000000000}"/>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9"/>
  <sheetViews>
    <sheetView zoomScale="130" zoomScaleNormal="130" workbookViewId="0">
      <selection activeCell="G3" sqref="G3:J3"/>
    </sheetView>
  </sheetViews>
  <sheetFormatPr baseColWidth="10" defaultColWidth="11" defaultRowHeight="10.5" x14ac:dyDescent="0.25"/>
  <cols>
    <col min="1" max="1" width="21.08203125" style="1" customWidth="1"/>
    <col min="2" max="2" width="10.5" style="1" bestFit="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3" width="8.58203125" style="1" customWidth="1"/>
    <col min="14" max="16384" width="11" style="1"/>
  </cols>
  <sheetData>
    <row r="1" spans="1:13" s="3" customFormat="1" ht="13.5" x14ac:dyDescent="0.35">
      <c r="A1" s="86" t="s">
        <v>78</v>
      </c>
      <c r="B1" s="86"/>
      <c r="C1" s="86"/>
      <c r="D1" s="86"/>
      <c r="E1" s="86"/>
      <c r="F1" s="86"/>
      <c r="G1" s="86"/>
      <c r="H1" s="86"/>
      <c r="J1" s="4" t="s">
        <v>6</v>
      </c>
    </row>
    <row r="2" spans="1:13" s="9" customFormat="1" ht="12" x14ac:dyDescent="0.35">
      <c r="A2" s="5"/>
      <c r="B2" s="6" t="s">
        <v>8</v>
      </c>
      <c r="C2" s="7" t="s">
        <v>9</v>
      </c>
      <c r="D2" s="5"/>
      <c r="E2" s="5"/>
      <c r="F2" s="5"/>
      <c r="G2" s="5"/>
      <c r="H2" s="5"/>
      <c r="I2" s="5"/>
      <c r="J2" s="5"/>
      <c r="K2" s="8"/>
    </row>
    <row r="3" spans="1:13" s="9" customFormat="1" ht="33.75" customHeight="1" x14ac:dyDescent="0.35">
      <c r="A3" s="8"/>
      <c r="B3" s="36" t="s">
        <v>1</v>
      </c>
      <c r="C3" s="87" t="s">
        <v>11</v>
      </c>
      <c r="D3" s="88"/>
      <c r="E3" s="87" t="s">
        <v>10</v>
      </c>
      <c r="F3" s="88"/>
      <c r="G3" s="87" t="s">
        <v>97</v>
      </c>
      <c r="H3" s="89"/>
      <c r="I3" s="90" t="s">
        <v>12</v>
      </c>
      <c r="J3" s="91"/>
      <c r="K3" s="8"/>
    </row>
    <row r="4" spans="1:13" s="9" customFormat="1" x14ac:dyDescent="0.35">
      <c r="A4" s="8"/>
      <c r="B4" s="29" t="s">
        <v>46</v>
      </c>
      <c r="C4" s="48" t="s">
        <v>46</v>
      </c>
      <c r="D4" s="10" t="s">
        <v>2</v>
      </c>
      <c r="E4" s="48" t="s">
        <v>46</v>
      </c>
      <c r="F4" s="10" t="s">
        <v>2</v>
      </c>
      <c r="G4" s="48" t="s">
        <v>46</v>
      </c>
      <c r="H4" s="10" t="s">
        <v>2</v>
      </c>
      <c r="I4" s="48" t="s">
        <v>46</v>
      </c>
      <c r="J4" s="11" t="s">
        <v>2</v>
      </c>
      <c r="K4" s="8"/>
    </row>
    <row r="5" spans="1:13" s="9" customFormat="1" x14ac:dyDescent="0.35">
      <c r="A5" s="21" t="s">
        <v>13</v>
      </c>
      <c r="B5" s="74">
        <v>777853</v>
      </c>
      <c r="C5" s="75">
        <v>142706</v>
      </c>
      <c r="D5" s="75">
        <v>18.346139951893221</v>
      </c>
      <c r="E5" s="75">
        <v>274476</v>
      </c>
      <c r="F5" s="75">
        <v>35.286358733591051</v>
      </c>
      <c r="G5" s="75">
        <v>310632</v>
      </c>
      <c r="H5" s="75">
        <v>39.934537759705243</v>
      </c>
      <c r="I5" s="75">
        <v>50048</v>
      </c>
      <c r="J5" s="75">
        <v>6.4341205857662054</v>
      </c>
      <c r="K5" s="8"/>
    </row>
    <row r="6" spans="1:13" s="9" customFormat="1" ht="12.5" x14ac:dyDescent="0.35">
      <c r="A6" s="13" t="s">
        <v>54</v>
      </c>
      <c r="B6" s="74"/>
      <c r="C6" s="74"/>
      <c r="D6" s="74"/>
      <c r="E6" s="74"/>
      <c r="F6" s="74"/>
      <c r="G6" s="74"/>
      <c r="H6" s="74"/>
      <c r="I6" s="74"/>
      <c r="J6" s="74"/>
      <c r="K6" s="8"/>
    </row>
    <row r="7" spans="1:13" s="9" customFormat="1" ht="12" x14ac:dyDescent="0.35">
      <c r="A7" s="14" t="s">
        <v>19</v>
      </c>
      <c r="B7" s="76">
        <v>4874</v>
      </c>
      <c r="C7" s="77">
        <v>1207</v>
      </c>
      <c r="D7" s="76">
        <v>24.764054164956914</v>
      </c>
      <c r="E7" s="76">
        <v>2097</v>
      </c>
      <c r="F7" s="76">
        <v>43.024210094378333</v>
      </c>
      <c r="G7" s="76">
        <v>1365</v>
      </c>
      <c r="H7" s="76">
        <v>28.00574476815757</v>
      </c>
      <c r="I7" s="76">
        <v>204</v>
      </c>
      <c r="J7" s="76">
        <v>4.1854739433730002</v>
      </c>
      <c r="K7" s="8"/>
    </row>
    <row r="8" spans="1:13" s="9" customFormat="1" x14ac:dyDescent="0.35">
      <c r="A8" s="14" t="s">
        <v>20</v>
      </c>
      <c r="B8" s="76">
        <v>42719</v>
      </c>
      <c r="C8" s="77">
        <v>10939</v>
      </c>
      <c r="D8" s="76">
        <v>25.606872820056648</v>
      </c>
      <c r="E8" s="76">
        <v>12858</v>
      </c>
      <c r="F8" s="76">
        <v>30.099019171797092</v>
      </c>
      <c r="G8" s="76">
        <v>13916</v>
      </c>
      <c r="H8" s="76">
        <v>32.575668906107353</v>
      </c>
      <c r="I8" s="76">
        <v>5010</v>
      </c>
      <c r="J8" s="76">
        <v>11.72780261710246</v>
      </c>
      <c r="K8" s="8"/>
    </row>
    <row r="9" spans="1:13" s="9" customFormat="1" x14ac:dyDescent="0.35">
      <c r="A9" s="14" t="s">
        <v>21</v>
      </c>
      <c r="B9" s="76">
        <v>76101</v>
      </c>
      <c r="C9" s="77">
        <v>20341</v>
      </c>
      <c r="D9" s="76">
        <v>26.728952313373018</v>
      </c>
      <c r="E9" s="76">
        <v>25544</v>
      </c>
      <c r="F9" s="76">
        <v>33.565918976097549</v>
      </c>
      <c r="G9" s="76">
        <v>23637</v>
      </c>
      <c r="H9" s="76">
        <v>31.060038632869475</v>
      </c>
      <c r="I9" s="76">
        <v>6577</v>
      </c>
      <c r="J9" s="76">
        <v>8.642461991301035</v>
      </c>
      <c r="K9" s="8"/>
      <c r="M9" s="49"/>
    </row>
    <row r="10" spans="1:13" s="9" customFormat="1" x14ac:dyDescent="0.35">
      <c r="A10" s="14" t="s">
        <v>31</v>
      </c>
      <c r="B10" s="76">
        <v>81791</v>
      </c>
      <c r="C10" s="77">
        <v>15853</v>
      </c>
      <c r="D10" s="76">
        <v>19.38232812901175</v>
      </c>
      <c r="E10" s="76">
        <v>27486</v>
      </c>
      <c r="F10" s="76">
        <v>33.605164382389262</v>
      </c>
      <c r="G10" s="76">
        <v>30818</v>
      </c>
      <c r="H10" s="76">
        <v>37.678962233008519</v>
      </c>
      <c r="I10" s="76">
        <v>7639</v>
      </c>
      <c r="J10" s="76">
        <v>9.3396583976232108</v>
      </c>
      <c r="K10" s="8"/>
    </row>
    <row r="11" spans="1:13" s="9" customFormat="1" x14ac:dyDescent="0.35">
      <c r="A11" s="14" t="s">
        <v>22</v>
      </c>
      <c r="B11" s="76">
        <v>133639</v>
      </c>
      <c r="C11" s="77">
        <v>22667</v>
      </c>
      <c r="D11" s="76">
        <v>16.961366068288449</v>
      </c>
      <c r="E11" s="76">
        <v>56347</v>
      </c>
      <c r="F11" s="76">
        <v>42.163589969993787</v>
      </c>
      <c r="G11" s="76">
        <v>41160</v>
      </c>
      <c r="H11" s="76">
        <v>30.799392392939183</v>
      </c>
      <c r="I11" s="76">
        <v>13469</v>
      </c>
      <c r="J11" s="76">
        <v>10.078644707009181</v>
      </c>
      <c r="K11" s="8"/>
    </row>
    <row r="12" spans="1:13" s="9" customFormat="1" x14ac:dyDescent="0.35">
      <c r="A12" s="14" t="s">
        <v>23</v>
      </c>
      <c r="B12" s="76">
        <v>119252</v>
      </c>
      <c r="C12" s="77">
        <v>22384</v>
      </c>
      <c r="D12" s="76">
        <v>18.770335088719687</v>
      </c>
      <c r="E12" s="76">
        <v>15967</v>
      </c>
      <c r="F12" s="76">
        <v>13.38929326132895</v>
      </c>
      <c r="G12" s="76">
        <v>72435</v>
      </c>
      <c r="H12" s="76">
        <v>60.741119645792111</v>
      </c>
      <c r="I12" s="76">
        <v>8465</v>
      </c>
      <c r="J12" s="76">
        <v>7.0984134437996849</v>
      </c>
      <c r="K12" s="8"/>
    </row>
    <row r="13" spans="1:13" s="9" customFormat="1" x14ac:dyDescent="0.35">
      <c r="A13" s="14" t="s">
        <v>29</v>
      </c>
      <c r="B13" s="76">
        <v>319477</v>
      </c>
      <c r="C13" s="77">
        <v>49315</v>
      </c>
      <c r="D13" s="76">
        <v>15.436165983779739</v>
      </c>
      <c r="E13" s="76">
        <v>134177</v>
      </c>
      <c r="F13" s="76">
        <v>41.99895454132848</v>
      </c>
      <c r="G13" s="76">
        <v>127301</v>
      </c>
      <c r="H13" s="76">
        <v>39.846686928949502</v>
      </c>
      <c r="I13" s="76">
        <v>8684</v>
      </c>
      <c r="J13" s="76">
        <v>2.7181925459422747</v>
      </c>
      <c r="K13" s="8"/>
    </row>
    <row r="14" spans="1:13" s="9" customFormat="1" x14ac:dyDescent="0.35">
      <c r="A14" s="13" t="s">
        <v>55</v>
      </c>
      <c r="B14" s="74"/>
      <c r="C14" s="74"/>
      <c r="D14" s="74"/>
      <c r="E14" s="74"/>
      <c r="F14" s="74"/>
      <c r="G14" s="74"/>
      <c r="H14" s="74"/>
      <c r="I14" s="74"/>
      <c r="J14" s="74"/>
      <c r="K14" s="8"/>
    </row>
    <row r="15" spans="1:13" s="9" customFormat="1" x14ac:dyDescent="0.35">
      <c r="A15" s="14" t="s">
        <v>5</v>
      </c>
      <c r="B15" s="76">
        <v>41905</v>
      </c>
      <c r="C15" s="77">
        <v>11295</v>
      </c>
      <c r="D15" s="76">
        <v>26.953824125999283</v>
      </c>
      <c r="E15" s="76">
        <v>14108</v>
      </c>
      <c r="F15" s="76">
        <v>33.666626894165375</v>
      </c>
      <c r="G15" s="76">
        <v>14135</v>
      </c>
      <c r="H15" s="76">
        <v>33.731058346259395</v>
      </c>
      <c r="I15" s="76">
        <v>2372</v>
      </c>
      <c r="J15" s="76">
        <v>5.6604223839637271</v>
      </c>
      <c r="K15" s="8"/>
    </row>
    <row r="16" spans="1:13" s="9" customFormat="1" x14ac:dyDescent="0.35">
      <c r="A16" s="14" t="s">
        <v>14</v>
      </c>
      <c r="B16" s="76">
        <v>355155</v>
      </c>
      <c r="C16" s="77">
        <v>52307</v>
      </c>
      <c r="D16" s="76">
        <v>14.727935690050822</v>
      </c>
      <c r="E16" s="76">
        <v>186912</v>
      </c>
      <c r="F16" s="76">
        <v>52.628289056890651</v>
      </c>
      <c r="G16" s="76">
        <v>97695</v>
      </c>
      <c r="H16" s="76">
        <v>27.507707902183554</v>
      </c>
      <c r="I16" s="76">
        <v>18240</v>
      </c>
      <c r="J16" s="76">
        <v>5.1357857836719178</v>
      </c>
      <c r="K16" s="8"/>
    </row>
    <row r="17" spans="1:29" s="9" customFormat="1" x14ac:dyDescent="0.35">
      <c r="A17" s="14" t="s">
        <v>15</v>
      </c>
      <c r="B17" s="76">
        <v>332733</v>
      </c>
      <c r="C17" s="77">
        <v>72898</v>
      </c>
      <c r="D17" s="76">
        <v>21.90885785299324</v>
      </c>
      <c r="E17" s="76">
        <v>48971</v>
      </c>
      <c r="F17" s="76">
        <v>14.717806769992755</v>
      </c>
      <c r="G17" s="76">
        <v>186869</v>
      </c>
      <c r="H17" s="76">
        <v>56.161847487324664</v>
      </c>
      <c r="I17" s="76">
        <v>24000</v>
      </c>
      <c r="J17" s="76">
        <v>7.212990596063511</v>
      </c>
      <c r="K17" s="8"/>
    </row>
    <row r="18" spans="1:29" s="9" customFormat="1" x14ac:dyDescent="0.35">
      <c r="A18" s="14" t="s">
        <v>16</v>
      </c>
      <c r="B18" s="76">
        <v>41927</v>
      </c>
      <c r="C18" s="77">
        <v>5602</v>
      </c>
      <c r="D18" s="76">
        <v>13.361318482123691</v>
      </c>
      <c r="E18" s="76">
        <v>19862</v>
      </c>
      <c r="F18" s="76">
        <v>47.372814654041548</v>
      </c>
      <c r="G18" s="76">
        <v>11027</v>
      </c>
      <c r="H18" s="76">
        <v>26.300474634483745</v>
      </c>
      <c r="I18" s="76">
        <v>5436</v>
      </c>
      <c r="J18" s="76">
        <v>12.965392229351014</v>
      </c>
      <c r="K18" s="8"/>
    </row>
    <row r="19" spans="1:29" s="9" customFormat="1" x14ac:dyDescent="0.35">
      <c r="A19" s="17" t="s">
        <v>17</v>
      </c>
      <c r="B19" s="78">
        <v>6133</v>
      </c>
      <c r="C19" s="79">
        <v>604</v>
      </c>
      <c r="D19" s="79">
        <v>9.8483613239849994</v>
      </c>
      <c r="E19" s="78">
        <v>4623</v>
      </c>
      <c r="F19" s="78">
        <v>75.3790966900375</v>
      </c>
      <c r="G19" s="78">
        <v>906</v>
      </c>
      <c r="H19" s="78">
        <v>14.772541985977499</v>
      </c>
      <c r="I19" s="80">
        <v>0</v>
      </c>
      <c r="J19" s="80">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38" customFormat="1" ht="22.5" customHeight="1" x14ac:dyDescent="0.35">
      <c r="A24" s="83" t="s">
        <v>79</v>
      </c>
      <c r="B24" s="84"/>
      <c r="C24" s="84"/>
      <c r="D24" s="84"/>
      <c r="E24" s="84"/>
      <c r="F24" s="84"/>
      <c r="G24" s="84"/>
      <c r="H24" s="84"/>
      <c r="I24" s="84"/>
      <c r="J24" s="84"/>
      <c r="K24" s="14"/>
      <c r="L24" s="14"/>
      <c r="M24" s="14"/>
      <c r="N24" s="14"/>
      <c r="O24" s="14"/>
      <c r="P24" s="14"/>
      <c r="Q24" s="14"/>
      <c r="R24" s="14"/>
      <c r="S24" s="37"/>
      <c r="T24" s="37"/>
      <c r="U24" s="37"/>
      <c r="V24" s="37"/>
      <c r="W24" s="37"/>
      <c r="X24" s="37"/>
      <c r="Y24" s="37"/>
      <c r="Z24" s="37"/>
      <c r="AA24" s="37"/>
      <c r="AB24" s="37"/>
      <c r="AC24" s="37"/>
    </row>
    <row r="25" spans="1:29" s="8" customFormat="1" ht="12.75" customHeight="1" x14ac:dyDescent="0.35">
      <c r="A25" s="85" t="s">
        <v>80</v>
      </c>
      <c r="B25" s="85"/>
      <c r="C25" s="85"/>
      <c r="D25" s="85"/>
      <c r="E25" s="85"/>
      <c r="F25" s="85"/>
      <c r="L25" s="39"/>
      <c r="M25" s="39"/>
      <c r="N25" s="40"/>
      <c r="O25" s="41"/>
      <c r="P25" s="22"/>
    </row>
    <row r="26" spans="1:29" s="28" customFormat="1" ht="12.75" customHeight="1" x14ac:dyDescent="0.35">
      <c r="A26" s="20" t="s">
        <v>81</v>
      </c>
      <c r="B26" s="42"/>
      <c r="C26" s="42"/>
      <c r="D26" s="42"/>
      <c r="E26" s="42"/>
      <c r="F26" s="42"/>
      <c r="G26" s="42"/>
      <c r="H26" s="42"/>
      <c r="L26" s="39"/>
      <c r="M26" s="39"/>
      <c r="N26" s="40"/>
      <c r="O26" s="41"/>
      <c r="P26" s="22"/>
    </row>
    <row r="27" spans="1:29" s="8" customFormat="1" ht="12.75" customHeight="1" x14ac:dyDescent="0.35">
      <c r="A27" s="20" t="s">
        <v>82</v>
      </c>
      <c r="L27" s="39"/>
      <c r="M27" s="39"/>
      <c r="N27" s="40"/>
      <c r="O27" s="41"/>
      <c r="P27" s="22"/>
    </row>
    <row r="28" spans="1:29" s="8" customFormat="1" ht="12.75" customHeight="1" x14ac:dyDescent="0.35">
      <c r="A28" s="85" t="s">
        <v>26</v>
      </c>
      <c r="B28" s="85"/>
      <c r="L28" s="39"/>
      <c r="M28" s="39"/>
      <c r="N28" s="40"/>
      <c r="O28" s="41"/>
      <c r="P28" s="22"/>
    </row>
    <row r="29" spans="1:29" x14ac:dyDescent="0.25">
      <c r="A29" s="2"/>
      <c r="B29" s="2"/>
      <c r="C29" s="2"/>
      <c r="D29" s="2"/>
      <c r="E29" s="2"/>
      <c r="F29" s="2"/>
      <c r="G29" s="2"/>
      <c r="H29" s="2"/>
      <c r="I29" s="2"/>
      <c r="J29" s="2"/>
      <c r="K29" s="2"/>
    </row>
  </sheetData>
  <mergeCells count="11">
    <mergeCell ref="I3:J3"/>
    <mergeCell ref="A22:J22"/>
    <mergeCell ref="A23:J23"/>
    <mergeCell ref="A24:J24"/>
    <mergeCell ref="A25:F25"/>
    <mergeCell ref="A21:C21"/>
    <mergeCell ref="A1:H1"/>
    <mergeCell ref="C3:D3"/>
    <mergeCell ref="E3:F3"/>
    <mergeCell ref="G3:H3"/>
    <mergeCell ref="A28:B28"/>
  </mergeCells>
  <hyperlinks>
    <hyperlink ref="A28" r:id="rId1" display="mailto:agrar@bfs.admin.ch" xr:uid="{00000000-0004-0000-0100-000000000000}"/>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9"/>
  <sheetViews>
    <sheetView workbookViewId="0">
      <selection activeCell="G3" sqref="G3:J3"/>
    </sheetView>
  </sheetViews>
  <sheetFormatPr baseColWidth="10" defaultColWidth="11" defaultRowHeight="10.5" x14ac:dyDescent="0.25"/>
  <cols>
    <col min="1" max="1" width="21.08203125" style="1" customWidth="1"/>
    <col min="2" max="2" width="10.5" style="1" bestFit="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3" width="8.58203125" style="1" customWidth="1"/>
    <col min="14" max="16384" width="11" style="1"/>
  </cols>
  <sheetData>
    <row r="1" spans="1:13" s="3" customFormat="1" ht="13.5" x14ac:dyDescent="0.35">
      <c r="A1" s="86" t="s">
        <v>73</v>
      </c>
      <c r="B1" s="86"/>
      <c r="C1" s="86"/>
      <c r="D1" s="86"/>
      <c r="E1" s="86"/>
      <c r="F1" s="86"/>
      <c r="G1" s="86"/>
      <c r="H1" s="86"/>
      <c r="J1" s="4" t="s">
        <v>6</v>
      </c>
    </row>
    <row r="2" spans="1:13" s="9" customFormat="1" ht="12" x14ac:dyDescent="0.35">
      <c r="A2" s="5"/>
      <c r="B2" s="6" t="s">
        <v>8</v>
      </c>
      <c r="C2" s="7" t="s">
        <v>9</v>
      </c>
      <c r="D2" s="5"/>
      <c r="E2" s="5"/>
      <c r="F2" s="5"/>
      <c r="G2" s="5"/>
      <c r="H2" s="5"/>
      <c r="I2" s="5"/>
      <c r="J2" s="5"/>
      <c r="K2" s="8"/>
    </row>
    <row r="3" spans="1:13" s="9" customFormat="1" ht="33.75" customHeight="1" x14ac:dyDescent="0.35">
      <c r="A3" s="8"/>
      <c r="B3" s="36" t="s">
        <v>1</v>
      </c>
      <c r="C3" s="87" t="s">
        <v>11</v>
      </c>
      <c r="D3" s="88"/>
      <c r="E3" s="87" t="s">
        <v>10</v>
      </c>
      <c r="F3" s="88"/>
      <c r="G3" s="87" t="s">
        <v>97</v>
      </c>
      <c r="H3" s="89"/>
      <c r="I3" s="90" t="s">
        <v>12</v>
      </c>
      <c r="J3" s="91"/>
      <c r="K3" s="8"/>
    </row>
    <row r="4" spans="1:13" s="9" customFormat="1" x14ac:dyDescent="0.35">
      <c r="A4" s="8"/>
      <c r="B4" s="29" t="s">
        <v>46</v>
      </c>
      <c r="C4" s="48" t="s">
        <v>46</v>
      </c>
      <c r="D4" s="10" t="s">
        <v>2</v>
      </c>
      <c r="E4" s="48" t="s">
        <v>46</v>
      </c>
      <c r="F4" s="10" t="s">
        <v>2</v>
      </c>
      <c r="G4" s="48" t="s">
        <v>46</v>
      </c>
      <c r="H4" s="10" t="s">
        <v>2</v>
      </c>
      <c r="I4" s="48" t="s">
        <v>46</v>
      </c>
      <c r="J4" s="11" t="s">
        <v>2</v>
      </c>
      <c r="K4" s="8"/>
    </row>
    <row r="5" spans="1:13" s="9" customFormat="1" x14ac:dyDescent="0.35">
      <c r="A5" s="21" t="s">
        <v>13</v>
      </c>
      <c r="B5" s="74">
        <v>737366</v>
      </c>
      <c r="C5" s="75">
        <v>128425</v>
      </c>
      <c r="D5" s="75">
        <v>17.416723852198228</v>
      </c>
      <c r="E5" s="75">
        <v>250841</v>
      </c>
      <c r="F5" s="75">
        <v>34.01851997515481</v>
      </c>
      <c r="G5" s="75">
        <v>306912</v>
      </c>
      <c r="H5" s="75">
        <v>41.62274908254517</v>
      </c>
      <c r="I5" s="75">
        <v>51191</v>
      </c>
      <c r="J5" s="75">
        <v>6.9424139436860388</v>
      </c>
      <c r="K5" s="8"/>
    </row>
    <row r="6" spans="1:13" s="9" customFormat="1" ht="12.5" x14ac:dyDescent="0.35">
      <c r="A6" s="13" t="s">
        <v>54</v>
      </c>
      <c r="B6" s="74"/>
      <c r="C6" s="74"/>
      <c r="D6" s="74"/>
      <c r="E6" s="74"/>
      <c r="F6" s="74"/>
      <c r="G6" s="74"/>
      <c r="H6" s="74"/>
      <c r="I6" s="74"/>
      <c r="J6" s="74"/>
      <c r="K6" s="8"/>
    </row>
    <row r="7" spans="1:13" s="9" customFormat="1" ht="12" x14ac:dyDescent="0.35">
      <c r="A7" s="14" t="s">
        <v>19</v>
      </c>
      <c r="B7" s="76">
        <v>5238</v>
      </c>
      <c r="C7" s="77">
        <v>1423</v>
      </c>
      <c r="D7" s="76">
        <v>27.166857579228715</v>
      </c>
      <c r="E7" s="76">
        <v>2214</v>
      </c>
      <c r="F7" s="76">
        <v>42.268041237113401</v>
      </c>
      <c r="G7" s="76">
        <v>1394</v>
      </c>
      <c r="H7" s="76">
        <v>26.613211149293626</v>
      </c>
      <c r="I7" s="76">
        <v>207</v>
      </c>
      <c r="J7" s="76">
        <v>3.9518900343642609</v>
      </c>
      <c r="K7" s="8"/>
    </row>
    <row r="8" spans="1:13" s="9" customFormat="1" x14ac:dyDescent="0.35">
      <c r="A8" s="14" t="s">
        <v>20</v>
      </c>
      <c r="B8" s="76">
        <v>47413</v>
      </c>
      <c r="C8" s="77">
        <v>13160</v>
      </c>
      <c r="D8" s="76">
        <v>27.756100647501743</v>
      </c>
      <c r="E8" s="76">
        <v>13955</v>
      </c>
      <c r="F8" s="76">
        <v>29.432855967772554</v>
      </c>
      <c r="G8" s="76">
        <v>15157</v>
      </c>
      <c r="H8" s="76">
        <v>31.968025646974457</v>
      </c>
      <c r="I8" s="76">
        <v>5139</v>
      </c>
      <c r="J8" s="76">
        <v>10.83879948537321</v>
      </c>
      <c r="K8" s="8"/>
    </row>
    <row r="9" spans="1:13" s="9" customFormat="1" x14ac:dyDescent="0.35">
      <c r="A9" s="14" t="s">
        <v>21</v>
      </c>
      <c r="B9" s="76">
        <v>62131</v>
      </c>
      <c r="C9" s="77">
        <v>15354</v>
      </c>
      <c r="D9" s="76">
        <v>24.71230142762872</v>
      </c>
      <c r="E9" s="76">
        <v>20730</v>
      </c>
      <c r="F9" s="76">
        <v>33.364986882554604</v>
      </c>
      <c r="G9" s="76">
        <v>21807</v>
      </c>
      <c r="H9" s="76">
        <v>35.09842107804478</v>
      </c>
      <c r="I9" s="76">
        <v>4241</v>
      </c>
      <c r="J9" s="76">
        <v>6.8259001142746776</v>
      </c>
      <c r="K9" s="8"/>
      <c r="M9" s="49"/>
    </row>
    <row r="10" spans="1:13" s="9" customFormat="1" x14ac:dyDescent="0.35">
      <c r="A10" s="14" t="s">
        <v>31</v>
      </c>
      <c r="B10" s="76">
        <v>75044</v>
      </c>
      <c r="C10" s="77">
        <v>11635</v>
      </c>
      <c r="D10" s="76">
        <v>15.504237513991793</v>
      </c>
      <c r="E10" s="76">
        <v>25972</v>
      </c>
      <c r="F10" s="76">
        <v>34.609029369436598</v>
      </c>
      <c r="G10" s="76">
        <v>29503</v>
      </c>
      <c r="H10" s="76">
        <v>39.314268962208835</v>
      </c>
      <c r="I10" s="76">
        <v>7937</v>
      </c>
      <c r="J10" s="76">
        <v>10.576461809072011</v>
      </c>
      <c r="K10" s="8"/>
    </row>
    <row r="11" spans="1:13" s="9" customFormat="1" x14ac:dyDescent="0.35">
      <c r="A11" s="14" t="s">
        <v>22</v>
      </c>
      <c r="B11" s="76">
        <v>148855</v>
      </c>
      <c r="C11" s="77">
        <v>28821</v>
      </c>
      <c r="D11" s="76">
        <v>19.361795035437172</v>
      </c>
      <c r="E11" s="76">
        <v>48847</v>
      </c>
      <c r="F11" s="76">
        <v>32.815155688421619</v>
      </c>
      <c r="G11" s="76">
        <v>56833</v>
      </c>
      <c r="H11" s="76">
        <v>38.180108158946624</v>
      </c>
      <c r="I11" s="76">
        <v>14357</v>
      </c>
      <c r="J11" s="76">
        <v>9.6449565012932048</v>
      </c>
      <c r="K11" s="8"/>
    </row>
    <row r="12" spans="1:13" s="9" customFormat="1" x14ac:dyDescent="0.35">
      <c r="A12" s="14" t="s">
        <v>23</v>
      </c>
      <c r="B12" s="76">
        <v>105693</v>
      </c>
      <c r="C12" s="77">
        <v>19783</v>
      </c>
      <c r="D12" s="76">
        <v>18.717417425941168</v>
      </c>
      <c r="E12" s="76">
        <v>14391</v>
      </c>
      <c r="F12" s="76">
        <v>13.615849677840538</v>
      </c>
      <c r="G12" s="76">
        <v>62781</v>
      </c>
      <c r="H12" s="76">
        <v>59.399392580397944</v>
      </c>
      <c r="I12" s="76">
        <v>8735</v>
      </c>
      <c r="J12" s="76">
        <v>8.2645019064649503</v>
      </c>
      <c r="K12" s="8"/>
    </row>
    <row r="13" spans="1:13" s="9" customFormat="1" x14ac:dyDescent="0.35">
      <c r="A13" s="14" t="s">
        <v>29</v>
      </c>
      <c r="B13" s="76">
        <v>292992</v>
      </c>
      <c r="C13" s="77">
        <v>38249</v>
      </c>
      <c r="D13" s="76">
        <v>13.05462265181302</v>
      </c>
      <c r="E13" s="76">
        <v>124732</v>
      </c>
      <c r="F13" s="76">
        <v>42.571810834425513</v>
      </c>
      <c r="G13" s="76">
        <v>119437</v>
      </c>
      <c r="H13" s="76">
        <v>40.764594255133247</v>
      </c>
      <c r="I13" s="76">
        <v>10575</v>
      </c>
      <c r="J13" s="76">
        <v>3.6093135648754915</v>
      </c>
      <c r="K13" s="8"/>
    </row>
    <row r="14" spans="1:13" s="9" customFormat="1" x14ac:dyDescent="0.35">
      <c r="A14" s="13" t="s">
        <v>55</v>
      </c>
      <c r="B14" s="74"/>
      <c r="C14" s="74"/>
      <c r="D14" s="74"/>
      <c r="E14" s="74"/>
      <c r="F14" s="74"/>
      <c r="G14" s="74"/>
      <c r="H14" s="74"/>
      <c r="I14" s="74"/>
      <c r="J14" s="74"/>
      <c r="K14" s="8"/>
    </row>
    <row r="15" spans="1:13" s="9" customFormat="1" x14ac:dyDescent="0.35">
      <c r="A15" s="14" t="s">
        <v>5</v>
      </c>
      <c r="B15" s="76">
        <v>41041</v>
      </c>
      <c r="C15" s="77">
        <v>9062</v>
      </c>
      <c r="D15" s="76">
        <v>22.080358665724521</v>
      </c>
      <c r="E15" s="76">
        <v>14575</v>
      </c>
      <c r="F15" s="76">
        <v>35.513267220584297</v>
      </c>
      <c r="G15" s="76">
        <v>15265</v>
      </c>
      <c r="H15" s="76">
        <v>37.194512804268903</v>
      </c>
      <c r="I15" s="76">
        <v>2135</v>
      </c>
      <c r="J15" s="76">
        <v>5.202114958212519</v>
      </c>
      <c r="K15" s="8"/>
    </row>
    <row r="16" spans="1:13" s="9" customFormat="1" x14ac:dyDescent="0.35">
      <c r="A16" s="14" t="s">
        <v>14</v>
      </c>
      <c r="B16" s="76">
        <v>338793</v>
      </c>
      <c r="C16" s="77">
        <v>47082</v>
      </c>
      <c r="D16" s="76">
        <v>13.896981342589724</v>
      </c>
      <c r="E16" s="76">
        <v>167318</v>
      </c>
      <c r="F16" s="76">
        <v>49.386498540406684</v>
      </c>
      <c r="G16" s="76">
        <v>103788</v>
      </c>
      <c r="H16" s="76">
        <v>30.634635308285592</v>
      </c>
      <c r="I16" s="76">
        <v>20608</v>
      </c>
      <c r="J16" s="76">
        <v>6.0827703051715947</v>
      </c>
      <c r="K16" s="8"/>
    </row>
    <row r="17" spans="1:29" s="9" customFormat="1" x14ac:dyDescent="0.35">
      <c r="A17" s="14" t="s">
        <v>15</v>
      </c>
      <c r="B17" s="76">
        <v>311465</v>
      </c>
      <c r="C17" s="77">
        <v>66023</v>
      </c>
      <c r="D17" s="76">
        <v>21.197566339717145</v>
      </c>
      <c r="E17" s="76">
        <v>47759</v>
      </c>
      <c r="F17" s="76">
        <v>15.33366509880725</v>
      </c>
      <c r="G17" s="76">
        <v>175078</v>
      </c>
      <c r="H17" s="76">
        <v>56.211131266755501</v>
      </c>
      <c r="I17" s="76">
        <v>22609</v>
      </c>
      <c r="J17" s="76">
        <v>7.2589215481675309</v>
      </c>
      <c r="K17" s="8"/>
    </row>
    <row r="18" spans="1:29" s="9" customFormat="1" x14ac:dyDescent="0.35">
      <c r="A18" s="14" t="s">
        <v>16</v>
      </c>
      <c r="B18" s="76">
        <v>40166</v>
      </c>
      <c r="C18" s="77">
        <v>5677</v>
      </c>
      <c r="D18" s="76">
        <v>14.133844545137677</v>
      </c>
      <c r="E18" s="76">
        <v>16798</v>
      </c>
      <c r="F18" s="76">
        <v>41.82144101976796</v>
      </c>
      <c r="G18" s="76">
        <v>11852</v>
      </c>
      <c r="H18" s="76">
        <v>29.507543693671263</v>
      </c>
      <c r="I18" s="76">
        <v>5839</v>
      </c>
      <c r="J18" s="76">
        <v>14.537170741423095</v>
      </c>
      <c r="K18" s="8"/>
    </row>
    <row r="19" spans="1:29" s="9" customFormat="1" x14ac:dyDescent="0.35">
      <c r="A19" s="17" t="s">
        <v>17</v>
      </c>
      <c r="B19" s="78">
        <v>5901</v>
      </c>
      <c r="C19" s="79">
        <v>581</v>
      </c>
      <c r="D19" s="79">
        <v>9.8457888493475689</v>
      </c>
      <c r="E19" s="78">
        <v>4391</v>
      </c>
      <c r="F19" s="78">
        <v>74.411116759871206</v>
      </c>
      <c r="G19" s="78">
        <v>929</v>
      </c>
      <c r="H19" s="78">
        <v>15.743094390781224</v>
      </c>
      <c r="I19" s="80">
        <v>0</v>
      </c>
      <c r="J19" s="80">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38" customFormat="1" ht="22.5" customHeight="1" x14ac:dyDescent="0.35">
      <c r="A24" s="83" t="s">
        <v>76</v>
      </c>
      <c r="B24" s="84"/>
      <c r="C24" s="84"/>
      <c r="D24" s="84"/>
      <c r="E24" s="84"/>
      <c r="F24" s="84"/>
      <c r="G24" s="84"/>
      <c r="H24" s="84"/>
      <c r="I24" s="84"/>
      <c r="J24" s="84"/>
      <c r="K24" s="14"/>
      <c r="L24" s="14"/>
      <c r="M24" s="14"/>
      <c r="N24" s="14"/>
      <c r="O24" s="14"/>
      <c r="P24" s="14"/>
      <c r="Q24" s="14"/>
      <c r="R24" s="14"/>
      <c r="S24" s="37"/>
      <c r="T24" s="37"/>
      <c r="U24" s="37"/>
      <c r="V24" s="37"/>
      <c r="W24" s="37"/>
      <c r="X24" s="37"/>
      <c r="Y24" s="37"/>
      <c r="Z24" s="37"/>
      <c r="AA24" s="37"/>
      <c r="AB24" s="37"/>
      <c r="AC24" s="37"/>
    </row>
    <row r="25" spans="1:29" s="8" customFormat="1" ht="12.75" customHeight="1" x14ac:dyDescent="0.35">
      <c r="A25" s="85" t="s">
        <v>77</v>
      </c>
      <c r="B25" s="85"/>
      <c r="C25" s="85"/>
      <c r="D25" s="85"/>
      <c r="E25" s="85"/>
      <c r="F25" s="85"/>
      <c r="L25" s="39"/>
      <c r="M25" s="39"/>
      <c r="N25" s="40"/>
      <c r="O25" s="41"/>
      <c r="P25" s="22"/>
    </row>
    <row r="26" spans="1:29" s="28" customFormat="1" ht="12.75" customHeight="1" x14ac:dyDescent="0.35">
      <c r="A26" s="20" t="s">
        <v>75</v>
      </c>
      <c r="B26" s="42"/>
      <c r="C26" s="42"/>
      <c r="D26" s="42"/>
      <c r="E26" s="42"/>
      <c r="F26" s="42"/>
      <c r="G26" s="42"/>
      <c r="H26" s="42"/>
      <c r="L26" s="39"/>
      <c r="M26" s="39"/>
      <c r="N26" s="40"/>
      <c r="O26" s="41"/>
      <c r="P26" s="22"/>
    </row>
    <row r="27" spans="1:29" s="8" customFormat="1" ht="12.75" customHeight="1" x14ac:dyDescent="0.35">
      <c r="A27" s="20" t="s">
        <v>74</v>
      </c>
      <c r="L27" s="39"/>
      <c r="M27" s="39"/>
      <c r="N27" s="40"/>
      <c r="O27" s="41"/>
      <c r="P27" s="22"/>
    </row>
    <row r="28" spans="1:29" s="8" customFormat="1" ht="12.75" customHeight="1" x14ac:dyDescent="0.35">
      <c r="A28" s="85" t="s">
        <v>26</v>
      </c>
      <c r="B28" s="85"/>
      <c r="L28" s="39"/>
      <c r="M28" s="39"/>
      <c r="N28" s="40"/>
      <c r="O28" s="41"/>
      <c r="P28" s="22"/>
    </row>
    <row r="29" spans="1:29" x14ac:dyDescent="0.25">
      <c r="A29" s="2"/>
      <c r="B29" s="2"/>
      <c r="C29" s="2"/>
      <c r="D29" s="2"/>
      <c r="E29" s="2"/>
      <c r="F29" s="2"/>
      <c r="G29" s="2"/>
      <c r="H29" s="2"/>
      <c r="I29" s="2"/>
      <c r="J29" s="2"/>
      <c r="K29" s="2"/>
    </row>
  </sheetData>
  <mergeCells count="11">
    <mergeCell ref="I3:J3"/>
    <mergeCell ref="A22:J22"/>
    <mergeCell ref="A23:J23"/>
    <mergeCell ref="A24:J24"/>
    <mergeCell ref="A25:F25"/>
    <mergeCell ref="A21:C21"/>
    <mergeCell ref="A1:H1"/>
    <mergeCell ref="C3:D3"/>
    <mergeCell ref="E3:F3"/>
    <mergeCell ref="G3:H3"/>
    <mergeCell ref="A28:B28"/>
  </mergeCells>
  <hyperlinks>
    <hyperlink ref="A28" r:id="rId1" display="mailto:agrar@bfs.admin.ch" xr:uid="{00000000-0004-0000-0200-000000000000}"/>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9"/>
  <sheetViews>
    <sheetView workbookViewId="0">
      <selection activeCell="G3" sqref="G3:J3"/>
    </sheetView>
  </sheetViews>
  <sheetFormatPr baseColWidth="10" defaultColWidth="11" defaultRowHeight="10.5" x14ac:dyDescent="0.25"/>
  <cols>
    <col min="1" max="1" width="21.08203125" style="1" customWidth="1"/>
    <col min="2" max="2" width="10.5" style="1" bestFit="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6.08203125" style="1" customWidth="1"/>
    <col min="11" max="11" width="7" style="1" customWidth="1"/>
    <col min="12" max="13" width="8.58203125" style="1" customWidth="1"/>
    <col min="14" max="16384" width="11" style="1"/>
  </cols>
  <sheetData>
    <row r="1" spans="1:13" s="3" customFormat="1" ht="13.5" x14ac:dyDescent="0.35">
      <c r="A1" s="86" t="s">
        <v>68</v>
      </c>
      <c r="B1" s="86"/>
      <c r="C1" s="86"/>
      <c r="D1" s="86"/>
      <c r="E1" s="86"/>
      <c r="F1" s="86"/>
      <c r="G1" s="86"/>
      <c r="H1" s="86"/>
      <c r="J1" s="4" t="s">
        <v>6</v>
      </c>
    </row>
    <row r="2" spans="1:13" s="9" customFormat="1" ht="12" x14ac:dyDescent="0.35">
      <c r="A2" s="5"/>
      <c r="B2" s="6" t="s">
        <v>8</v>
      </c>
      <c r="C2" s="7" t="s">
        <v>9</v>
      </c>
      <c r="D2" s="5"/>
      <c r="E2" s="5"/>
      <c r="F2" s="5"/>
      <c r="G2" s="5"/>
      <c r="H2" s="5"/>
      <c r="I2" s="5"/>
      <c r="J2" s="5"/>
      <c r="K2" s="8"/>
    </row>
    <row r="3" spans="1:13" s="9" customFormat="1" ht="33.75" customHeight="1" x14ac:dyDescent="0.35">
      <c r="A3" s="8"/>
      <c r="B3" s="36" t="s">
        <v>1</v>
      </c>
      <c r="C3" s="87" t="s">
        <v>11</v>
      </c>
      <c r="D3" s="88"/>
      <c r="E3" s="87" t="s">
        <v>10</v>
      </c>
      <c r="F3" s="88"/>
      <c r="G3" s="87" t="s">
        <v>97</v>
      </c>
      <c r="H3" s="89"/>
      <c r="I3" s="90" t="s">
        <v>12</v>
      </c>
      <c r="J3" s="91"/>
      <c r="K3" s="8"/>
    </row>
    <row r="4" spans="1:13" s="9" customFormat="1" x14ac:dyDescent="0.35">
      <c r="A4" s="8"/>
      <c r="B4" s="29" t="s">
        <v>46</v>
      </c>
      <c r="C4" s="48" t="s">
        <v>46</v>
      </c>
      <c r="D4" s="10" t="s">
        <v>2</v>
      </c>
      <c r="E4" s="48" t="s">
        <v>46</v>
      </c>
      <c r="F4" s="10" t="s">
        <v>2</v>
      </c>
      <c r="G4" s="48" t="s">
        <v>46</v>
      </c>
      <c r="H4" s="10" t="s">
        <v>2</v>
      </c>
      <c r="I4" s="48" t="s">
        <v>46</v>
      </c>
      <c r="J4" s="11" t="s">
        <v>2</v>
      </c>
      <c r="K4" s="8"/>
    </row>
    <row r="5" spans="1:13" s="9" customFormat="1" x14ac:dyDescent="0.35">
      <c r="A5" s="21" t="s">
        <v>13</v>
      </c>
      <c r="B5" s="74">
        <v>738594</v>
      </c>
      <c r="C5" s="75">
        <v>138744</v>
      </c>
      <c r="D5" s="75">
        <v>18.784880462067115</v>
      </c>
      <c r="E5" s="75">
        <v>223531</v>
      </c>
      <c r="F5" s="75">
        <v>30.264394240949695</v>
      </c>
      <c r="G5" s="75">
        <v>326596</v>
      </c>
      <c r="H5" s="75">
        <v>44.218609953506252</v>
      </c>
      <c r="I5" s="75">
        <v>49735</v>
      </c>
      <c r="J5" s="75">
        <v>6.7337400520448316</v>
      </c>
      <c r="K5" s="8"/>
    </row>
    <row r="6" spans="1:13" s="9" customFormat="1" ht="12.5" x14ac:dyDescent="0.35">
      <c r="A6" s="13" t="s">
        <v>54</v>
      </c>
      <c r="B6" s="74"/>
      <c r="C6" s="74"/>
      <c r="D6" s="74"/>
      <c r="E6" s="74"/>
      <c r="F6" s="74"/>
      <c r="G6" s="74"/>
      <c r="H6" s="74"/>
      <c r="I6" s="74"/>
      <c r="J6" s="74"/>
      <c r="K6" s="8"/>
    </row>
    <row r="7" spans="1:13" s="9" customFormat="1" ht="12" x14ac:dyDescent="0.35">
      <c r="A7" s="14" t="s">
        <v>19</v>
      </c>
      <c r="B7" s="76">
        <v>4593</v>
      </c>
      <c r="C7" s="77">
        <v>1578</v>
      </c>
      <c r="D7" s="76">
        <v>34.356629653821031</v>
      </c>
      <c r="E7" s="76">
        <v>1935</v>
      </c>
      <c r="F7" s="76">
        <v>42.129327237099936</v>
      </c>
      <c r="G7" s="76">
        <v>908</v>
      </c>
      <c r="H7" s="76">
        <v>19.769214021336818</v>
      </c>
      <c r="I7" s="76">
        <v>173</v>
      </c>
      <c r="J7" s="76">
        <v>3.7666013498802524</v>
      </c>
      <c r="K7" s="8"/>
    </row>
    <row r="8" spans="1:13" s="9" customFormat="1" x14ac:dyDescent="0.35">
      <c r="A8" s="14" t="s">
        <v>20</v>
      </c>
      <c r="B8" s="76">
        <v>46596</v>
      </c>
      <c r="C8" s="77">
        <v>11962</v>
      </c>
      <c r="D8" s="76">
        <v>25.67173147909692</v>
      </c>
      <c r="E8" s="76">
        <v>13515</v>
      </c>
      <c r="F8" s="76">
        <v>29.004635591037857</v>
      </c>
      <c r="G8" s="76">
        <v>16133</v>
      </c>
      <c r="H8" s="76">
        <v>34.623143617477901</v>
      </c>
      <c r="I8" s="76">
        <v>4997</v>
      </c>
      <c r="J8" s="76">
        <v>10.72409648896901</v>
      </c>
      <c r="K8" s="8"/>
    </row>
    <row r="9" spans="1:13" s="9" customFormat="1" x14ac:dyDescent="0.35">
      <c r="A9" s="14" t="s">
        <v>21</v>
      </c>
      <c r="B9" s="76">
        <v>86186</v>
      </c>
      <c r="C9" s="77">
        <v>25367</v>
      </c>
      <c r="D9" s="76">
        <v>29.432854523936602</v>
      </c>
      <c r="E9" s="76">
        <v>25635</v>
      </c>
      <c r="F9" s="76">
        <v>29.74380989951964</v>
      </c>
      <c r="G9" s="76">
        <v>28399</v>
      </c>
      <c r="H9" s="76">
        <v>32.950827280532799</v>
      </c>
      <c r="I9" s="76">
        <v>6787</v>
      </c>
      <c r="J9" s="76">
        <v>7.8748288585153041</v>
      </c>
      <c r="K9" s="8"/>
      <c r="M9" s="49"/>
    </row>
    <row r="10" spans="1:13" s="9" customFormat="1" x14ac:dyDescent="0.35">
      <c r="A10" s="14" t="s">
        <v>31</v>
      </c>
      <c r="B10" s="76">
        <v>62767</v>
      </c>
      <c r="C10" s="77">
        <v>11001</v>
      </c>
      <c r="D10" s="76">
        <v>17.526725827265921</v>
      </c>
      <c r="E10" s="76">
        <v>21895</v>
      </c>
      <c r="F10" s="76">
        <v>34.882979909825231</v>
      </c>
      <c r="G10" s="76">
        <v>22959</v>
      </c>
      <c r="H10" s="76">
        <v>36.578138193636782</v>
      </c>
      <c r="I10" s="76">
        <v>6912</v>
      </c>
      <c r="J10" s="76">
        <v>11.01215606927207</v>
      </c>
      <c r="K10" s="8"/>
    </row>
    <row r="11" spans="1:13" s="9" customFormat="1" x14ac:dyDescent="0.35">
      <c r="A11" s="14" t="s">
        <v>22</v>
      </c>
      <c r="B11" s="76">
        <v>150395</v>
      </c>
      <c r="C11" s="77">
        <v>27670</v>
      </c>
      <c r="D11" s="76">
        <v>18.398218025865219</v>
      </c>
      <c r="E11" s="76">
        <v>50936</v>
      </c>
      <c r="F11" s="76">
        <v>33.868147212340837</v>
      </c>
      <c r="G11" s="76">
        <v>61625</v>
      </c>
      <c r="H11" s="76">
        <v>40.975431364074602</v>
      </c>
      <c r="I11" s="76">
        <v>10161</v>
      </c>
      <c r="J11" s="76">
        <v>6.7562086505535426</v>
      </c>
      <c r="K11" s="8"/>
    </row>
    <row r="12" spans="1:13" s="9" customFormat="1" x14ac:dyDescent="0.35">
      <c r="A12" s="14" t="s">
        <v>23</v>
      </c>
      <c r="B12" s="76">
        <v>97909</v>
      </c>
      <c r="C12" s="77">
        <v>20988</v>
      </c>
      <c r="D12" s="76">
        <v>21.436231602814861</v>
      </c>
      <c r="E12" s="76">
        <v>6539</v>
      </c>
      <c r="F12" s="76">
        <v>6.6786505837052772</v>
      </c>
      <c r="G12" s="76">
        <v>62567</v>
      </c>
      <c r="H12" s="76">
        <v>63.903216251825675</v>
      </c>
      <c r="I12" s="76">
        <v>7816</v>
      </c>
      <c r="J12" s="76">
        <v>7.9829229182199795</v>
      </c>
      <c r="K12" s="8"/>
    </row>
    <row r="13" spans="1:13" s="9" customFormat="1" x14ac:dyDescent="0.35">
      <c r="A13" s="14" t="s">
        <v>29</v>
      </c>
      <c r="B13" s="76">
        <v>290148</v>
      </c>
      <c r="C13" s="77">
        <v>40178</v>
      </c>
      <c r="D13" s="76">
        <v>13.847415801590913</v>
      </c>
      <c r="E13" s="76">
        <v>103076</v>
      </c>
      <c r="F13" s="76">
        <v>35.52531811351448</v>
      </c>
      <c r="G13" s="76">
        <v>134005</v>
      </c>
      <c r="H13" s="76">
        <v>46.185050388077812</v>
      </c>
      <c r="I13" s="76">
        <v>12889</v>
      </c>
      <c r="J13" s="76">
        <v>4.4422156968167963</v>
      </c>
      <c r="K13" s="8"/>
    </row>
    <row r="14" spans="1:13" s="9" customFormat="1" x14ac:dyDescent="0.35">
      <c r="A14" s="13" t="s">
        <v>55</v>
      </c>
      <c r="B14" s="74"/>
      <c r="C14" s="74"/>
      <c r="D14" s="74"/>
      <c r="E14" s="74"/>
      <c r="F14" s="74"/>
      <c r="G14" s="74"/>
      <c r="H14" s="74"/>
      <c r="I14" s="74"/>
      <c r="J14" s="74"/>
      <c r="K14" s="8"/>
    </row>
    <row r="15" spans="1:13" s="9" customFormat="1" x14ac:dyDescent="0.35">
      <c r="A15" s="14" t="s">
        <v>5</v>
      </c>
      <c r="B15" s="76">
        <v>39251</v>
      </c>
      <c r="C15" s="77">
        <v>11386</v>
      </c>
      <c r="D15" s="76">
        <v>29.008178135588903</v>
      </c>
      <c r="E15" s="76">
        <v>11322</v>
      </c>
      <c r="F15" s="76">
        <v>28.845124964969042</v>
      </c>
      <c r="G15" s="76">
        <v>13590</v>
      </c>
      <c r="H15" s="76">
        <v>34.623321698810223</v>
      </c>
      <c r="I15" s="76">
        <v>2957</v>
      </c>
      <c r="J15" s="76">
        <v>7.5335660237955722</v>
      </c>
      <c r="K15" s="8"/>
    </row>
    <row r="16" spans="1:13" s="9" customFormat="1" x14ac:dyDescent="0.35">
      <c r="A16" s="14" t="s">
        <v>14</v>
      </c>
      <c r="B16" s="76">
        <v>332384</v>
      </c>
      <c r="C16" s="77">
        <v>52452</v>
      </c>
      <c r="D16" s="76">
        <v>15.780542986425338</v>
      </c>
      <c r="E16" s="76">
        <v>145154</v>
      </c>
      <c r="F16" s="76">
        <v>43.670573794165783</v>
      </c>
      <c r="G16" s="76">
        <v>112822</v>
      </c>
      <c r="H16" s="76">
        <v>33.943270434196592</v>
      </c>
      <c r="I16" s="76">
        <v>21957</v>
      </c>
      <c r="J16" s="76">
        <v>6.6059136420525659</v>
      </c>
      <c r="K16" s="8"/>
    </row>
    <row r="17" spans="1:29" s="9" customFormat="1" x14ac:dyDescent="0.35">
      <c r="A17" s="14" t="s">
        <v>15</v>
      </c>
      <c r="B17" s="76">
        <v>319059</v>
      </c>
      <c r="C17" s="77">
        <v>68926</v>
      </c>
      <c r="D17" s="76">
        <v>21.602901030843825</v>
      </c>
      <c r="E17" s="76">
        <v>40214</v>
      </c>
      <c r="F17" s="76">
        <v>12.603938456523714</v>
      </c>
      <c r="G17" s="76">
        <v>186017</v>
      </c>
      <c r="H17" s="76">
        <v>58.301756101536085</v>
      </c>
      <c r="I17" s="76">
        <v>23907</v>
      </c>
      <c r="J17" s="76">
        <v>7.4929715193741604</v>
      </c>
      <c r="K17" s="8"/>
    </row>
    <row r="18" spans="1:29" s="9" customFormat="1" x14ac:dyDescent="0.35">
      <c r="A18" s="14" t="s">
        <v>16</v>
      </c>
      <c r="B18" s="76">
        <v>42074</v>
      </c>
      <c r="C18" s="77">
        <v>5408</v>
      </c>
      <c r="D18" s="76">
        <v>12.853543756239008</v>
      </c>
      <c r="E18" s="76">
        <v>22617</v>
      </c>
      <c r="F18" s="76">
        <v>53.755288301563908</v>
      </c>
      <c r="G18" s="76">
        <v>13137</v>
      </c>
      <c r="H18" s="76">
        <v>31.223558492180441</v>
      </c>
      <c r="I18" s="76">
        <v>914</v>
      </c>
      <c r="J18" s="76">
        <v>2.1723629795122879</v>
      </c>
      <c r="K18" s="8"/>
    </row>
    <row r="19" spans="1:29" s="9" customFormat="1" x14ac:dyDescent="0.35">
      <c r="A19" s="17" t="s">
        <v>17</v>
      </c>
      <c r="B19" s="78">
        <v>5826</v>
      </c>
      <c r="C19" s="79">
        <v>572</v>
      </c>
      <c r="D19" s="79">
        <v>9.8180569859251641</v>
      </c>
      <c r="E19" s="78">
        <v>4224</v>
      </c>
      <c r="F19" s="78">
        <v>72.502574665293508</v>
      </c>
      <c r="G19" s="78">
        <v>1030</v>
      </c>
      <c r="H19" s="78">
        <v>17.679368348781324</v>
      </c>
      <c r="I19" s="80">
        <v>0</v>
      </c>
      <c r="J19" s="80">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38" customFormat="1" ht="22.5" customHeight="1" x14ac:dyDescent="0.35">
      <c r="A24" s="83" t="s">
        <v>72</v>
      </c>
      <c r="B24" s="84"/>
      <c r="C24" s="84"/>
      <c r="D24" s="84"/>
      <c r="E24" s="84"/>
      <c r="F24" s="84"/>
      <c r="G24" s="84"/>
      <c r="H24" s="84"/>
      <c r="I24" s="84"/>
      <c r="J24" s="84"/>
      <c r="K24" s="14"/>
      <c r="L24" s="14"/>
      <c r="M24" s="14"/>
      <c r="N24" s="14"/>
      <c r="O24" s="14"/>
      <c r="P24" s="14"/>
      <c r="Q24" s="14"/>
      <c r="R24" s="14"/>
      <c r="S24" s="37"/>
      <c r="T24" s="37"/>
      <c r="U24" s="37"/>
      <c r="V24" s="37"/>
      <c r="W24" s="37"/>
      <c r="X24" s="37"/>
      <c r="Y24" s="37"/>
      <c r="Z24" s="37"/>
      <c r="AA24" s="37"/>
      <c r="AB24" s="37"/>
      <c r="AC24" s="37"/>
    </row>
    <row r="25" spans="1:29" s="8" customFormat="1" ht="12.75" customHeight="1" x14ac:dyDescent="0.35">
      <c r="A25" s="85" t="s">
        <v>69</v>
      </c>
      <c r="B25" s="85"/>
      <c r="C25" s="85"/>
      <c r="D25" s="85"/>
      <c r="E25" s="85"/>
      <c r="F25" s="85"/>
      <c r="L25" s="39"/>
      <c r="M25" s="39"/>
      <c r="N25" s="40"/>
      <c r="O25" s="41"/>
      <c r="P25" s="22"/>
    </row>
    <row r="26" spans="1:29" s="28" customFormat="1" ht="12.75" customHeight="1" x14ac:dyDescent="0.35">
      <c r="A26" s="20" t="s">
        <v>70</v>
      </c>
      <c r="B26" s="42"/>
      <c r="C26" s="42"/>
      <c r="D26" s="42"/>
      <c r="E26" s="42"/>
      <c r="F26" s="42"/>
      <c r="G26" s="42"/>
      <c r="H26" s="42"/>
      <c r="L26" s="39"/>
      <c r="M26" s="39"/>
      <c r="N26" s="40"/>
      <c r="O26" s="41"/>
      <c r="P26" s="22"/>
    </row>
    <row r="27" spans="1:29" s="8" customFormat="1" ht="12.75" customHeight="1" x14ac:dyDescent="0.35">
      <c r="A27" s="20" t="s">
        <v>71</v>
      </c>
      <c r="L27" s="39"/>
      <c r="M27" s="39"/>
      <c r="N27" s="40"/>
      <c r="O27" s="41"/>
      <c r="P27" s="22"/>
    </row>
    <row r="28" spans="1:29" s="8" customFormat="1" ht="12.75" customHeight="1" x14ac:dyDescent="0.35">
      <c r="A28" s="85" t="s">
        <v>26</v>
      </c>
      <c r="B28" s="85"/>
      <c r="L28" s="39"/>
      <c r="M28" s="39"/>
      <c r="N28" s="40"/>
      <c r="O28" s="41"/>
      <c r="P28" s="22"/>
    </row>
    <row r="29" spans="1:29" x14ac:dyDescent="0.25">
      <c r="A29" s="2"/>
      <c r="B29" s="2"/>
      <c r="C29" s="2"/>
      <c r="D29" s="2"/>
      <c r="E29" s="2"/>
      <c r="F29" s="2"/>
      <c r="G29" s="2"/>
      <c r="H29" s="2"/>
      <c r="I29" s="2"/>
      <c r="J29" s="2"/>
      <c r="K29" s="2"/>
    </row>
  </sheetData>
  <mergeCells count="11">
    <mergeCell ref="A21:C21"/>
    <mergeCell ref="A22:J22"/>
    <mergeCell ref="A23:J23"/>
    <mergeCell ref="A25:F25"/>
    <mergeCell ref="A28:B28"/>
    <mergeCell ref="A24:J24"/>
    <mergeCell ref="A1:H1"/>
    <mergeCell ref="C3:D3"/>
    <mergeCell ref="E3:F3"/>
    <mergeCell ref="G3:H3"/>
    <mergeCell ref="I3:J3"/>
  </mergeCells>
  <hyperlinks>
    <hyperlink ref="A28" r:id="rId1" display="mailto:agrar@bfs.admin.ch" xr:uid="{00000000-0004-0000-0300-000000000000}"/>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8"/>
  <sheetViews>
    <sheetView zoomScaleNormal="100" workbookViewId="0">
      <selection activeCell="G3" sqref="G3:J3"/>
    </sheetView>
  </sheetViews>
  <sheetFormatPr baseColWidth="10" defaultColWidth="11" defaultRowHeight="10.5" x14ac:dyDescent="0.25"/>
  <cols>
    <col min="1" max="1" width="21.08203125" style="1" customWidth="1"/>
    <col min="2" max="2" width="10.5" style="1" bestFit="1" customWidth="1"/>
    <col min="3" max="3" width="7.08203125" style="1" customWidth="1"/>
    <col min="4" max="4" width="4.08203125" style="1" customWidth="1"/>
    <col min="5" max="5" width="7.08203125" style="1" customWidth="1"/>
    <col min="6" max="6" width="4.08203125" style="1" customWidth="1"/>
    <col min="7" max="7" width="9.58203125" style="1" customWidth="1"/>
    <col min="8" max="9" width="7.58203125" style="1" customWidth="1"/>
    <col min="10" max="10" width="4.08203125" style="1" customWidth="1"/>
    <col min="11" max="11" width="7" style="1" customWidth="1"/>
    <col min="12" max="13" width="8.58203125" style="1" customWidth="1"/>
    <col min="14" max="16384" width="11" style="1"/>
  </cols>
  <sheetData>
    <row r="1" spans="1:13" s="3" customFormat="1" ht="13.5" x14ac:dyDescent="0.35">
      <c r="A1" s="86" t="s">
        <v>56</v>
      </c>
      <c r="B1" s="86"/>
      <c r="C1" s="86"/>
      <c r="D1" s="86"/>
      <c r="E1" s="86"/>
      <c r="F1" s="86"/>
      <c r="G1" s="86"/>
      <c r="H1" s="86"/>
      <c r="J1" s="4" t="s">
        <v>6</v>
      </c>
    </row>
    <row r="2" spans="1:13" s="9" customFormat="1" ht="12" x14ac:dyDescent="0.35">
      <c r="A2" s="5"/>
      <c r="B2" s="6" t="s">
        <v>8</v>
      </c>
      <c r="C2" s="7" t="s">
        <v>9</v>
      </c>
      <c r="D2" s="5"/>
      <c r="E2" s="5"/>
      <c r="F2" s="5"/>
      <c r="G2" s="5"/>
      <c r="H2" s="5"/>
      <c r="I2" s="5"/>
      <c r="J2" s="5"/>
      <c r="K2" s="8"/>
    </row>
    <row r="3" spans="1:13" s="9" customFormat="1" ht="33.75" customHeight="1" x14ac:dyDescent="0.35">
      <c r="A3" s="8"/>
      <c r="B3" s="36" t="s">
        <v>1</v>
      </c>
      <c r="C3" s="87" t="s">
        <v>11</v>
      </c>
      <c r="D3" s="88"/>
      <c r="E3" s="87" t="s">
        <v>10</v>
      </c>
      <c r="F3" s="88"/>
      <c r="G3" s="87" t="s">
        <v>97</v>
      </c>
      <c r="H3" s="89"/>
      <c r="I3" s="90" t="s">
        <v>12</v>
      </c>
      <c r="J3" s="91"/>
      <c r="K3" s="8"/>
    </row>
    <row r="4" spans="1:13" s="9" customFormat="1" x14ac:dyDescent="0.35">
      <c r="A4" s="8"/>
      <c r="B4" s="29" t="s">
        <v>46</v>
      </c>
      <c r="C4" s="48" t="s">
        <v>46</v>
      </c>
      <c r="D4" s="10" t="s">
        <v>2</v>
      </c>
      <c r="E4" s="48" t="s">
        <v>46</v>
      </c>
      <c r="F4" s="10" t="s">
        <v>2</v>
      </c>
      <c r="G4" s="48" t="s">
        <v>46</v>
      </c>
      <c r="H4" s="10" t="s">
        <v>2</v>
      </c>
      <c r="I4" s="48" t="s">
        <v>46</v>
      </c>
      <c r="J4" s="11" t="s">
        <v>2</v>
      </c>
      <c r="K4" s="8"/>
    </row>
    <row r="5" spans="1:13" s="9" customFormat="1" x14ac:dyDescent="0.35">
      <c r="A5" s="21" t="s">
        <v>13</v>
      </c>
      <c r="B5" s="68">
        <v>698313</v>
      </c>
      <c r="C5" s="69">
        <v>162933</v>
      </c>
      <c r="D5" s="69">
        <v>23.332373878189294</v>
      </c>
      <c r="E5" s="69">
        <v>152305</v>
      </c>
      <c r="F5" s="69">
        <v>21.597658930600396</v>
      </c>
      <c r="G5" s="69">
        <v>305721</v>
      </c>
      <c r="H5" s="69">
        <v>44.523630063785987</v>
      </c>
      <c r="I5" s="69">
        <v>77347</v>
      </c>
      <c r="J5" s="69">
        <v>10.876663554240587</v>
      </c>
      <c r="K5" s="8"/>
    </row>
    <row r="6" spans="1:13" s="9" customFormat="1" ht="12.5" x14ac:dyDescent="0.35">
      <c r="A6" s="13" t="s">
        <v>54</v>
      </c>
      <c r="B6" s="68"/>
      <c r="C6" s="68"/>
      <c r="D6" s="68"/>
      <c r="E6" s="68"/>
      <c r="F6" s="68"/>
      <c r="G6" s="68"/>
      <c r="H6" s="68"/>
      <c r="I6" s="68"/>
      <c r="J6" s="68"/>
      <c r="K6" s="8"/>
    </row>
    <row r="7" spans="1:13" s="9" customFormat="1" ht="12" x14ac:dyDescent="0.35">
      <c r="A7" s="14" t="s">
        <v>19</v>
      </c>
      <c r="B7" s="70">
        <v>4683</v>
      </c>
      <c r="C7" s="71">
        <v>1336</v>
      </c>
      <c r="D7" s="70">
        <v>28.528720905402523</v>
      </c>
      <c r="E7" s="70">
        <v>2213</v>
      </c>
      <c r="F7" s="70">
        <v>47.286324786324784</v>
      </c>
      <c r="G7" s="70">
        <v>901</v>
      </c>
      <c r="H7" s="70">
        <v>19.252136752136753</v>
      </c>
      <c r="I7" s="70">
        <v>230</v>
      </c>
      <c r="J7" s="70">
        <v>4.9145299145299148</v>
      </c>
      <c r="K7" s="8"/>
    </row>
    <row r="8" spans="1:13" s="9" customFormat="1" x14ac:dyDescent="0.35">
      <c r="A8" s="14" t="s">
        <v>20</v>
      </c>
      <c r="B8" s="70">
        <v>50366</v>
      </c>
      <c r="C8" s="71">
        <v>15520</v>
      </c>
      <c r="D8" s="70">
        <v>30.814438311559382</v>
      </c>
      <c r="E8" s="70">
        <v>13085</v>
      </c>
      <c r="F8" s="70">
        <v>25.981375215932328</v>
      </c>
      <c r="G8" s="70">
        <v>16284</v>
      </c>
      <c r="H8" s="70">
        <v>32.333260528562633</v>
      </c>
      <c r="I8" s="70">
        <v>5474</v>
      </c>
      <c r="J8" s="70">
        <v>10.869090403669361</v>
      </c>
      <c r="K8" s="8"/>
    </row>
    <row r="9" spans="1:13" s="9" customFormat="1" x14ac:dyDescent="0.35">
      <c r="A9" s="14" t="s">
        <v>21</v>
      </c>
      <c r="B9" s="70">
        <v>79614</v>
      </c>
      <c r="C9" s="71">
        <v>20085</v>
      </c>
      <c r="D9" s="70">
        <v>25.227974979275004</v>
      </c>
      <c r="E9" s="70">
        <v>27781</v>
      </c>
      <c r="F9" s="70">
        <v>34.893301681801624</v>
      </c>
      <c r="G9" s="70">
        <v>22036</v>
      </c>
      <c r="H9" s="70">
        <v>27.677506060263511</v>
      </c>
      <c r="I9" s="70">
        <v>9715</v>
      </c>
      <c r="J9" s="70">
        <v>12.202167878719369</v>
      </c>
      <c r="K9" s="8"/>
      <c r="M9" s="49"/>
    </row>
    <row r="10" spans="1:13" s="9" customFormat="1" x14ac:dyDescent="0.35">
      <c r="A10" s="14" t="s">
        <v>31</v>
      </c>
      <c r="B10" s="70">
        <v>76095</v>
      </c>
      <c r="C10" s="71">
        <v>12682</v>
      </c>
      <c r="D10" s="70">
        <v>16.666009593271568</v>
      </c>
      <c r="E10" s="70">
        <v>24480</v>
      </c>
      <c r="F10" s="70">
        <v>32.169890664423882</v>
      </c>
      <c r="G10" s="70">
        <v>30902</v>
      </c>
      <c r="H10" s="70">
        <v>40.609230445752729</v>
      </c>
      <c r="I10" s="70">
        <v>8032</v>
      </c>
      <c r="J10" s="70">
        <v>10.555088309503786</v>
      </c>
      <c r="K10" s="8"/>
    </row>
    <row r="11" spans="1:13" s="9" customFormat="1" x14ac:dyDescent="0.35">
      <c r="A11" s="14" t="s">
        <v>22</v>
      </c>
      <c r="B11" s="70">
        <v>109169</v>
      </c>
      <c r="C11" s="71">
        <v>26092</v>
      </c>
      <c r="D11" s="70">
        <v>23.900557850671895</v>
      </c>
      <c r="E11" s="70">
        <v>32764</v>
      </c>
      <c r="F11" s="70">
        <v>30.013557583085998</v>
      </c>
      <c r="G11" s="70">
        <v>36588</v>
      </c>
      <c r="H11" s="70">
        <v>33.516543915576563</v>
      </c>
      <c r="I11" s="70">
        <v>13720</v>
      </c>
      <c r="J11" s="70">
        <v>12.568245941885603</v>
      </c>
      <c r="K11" s="8"/>
    </row>
    <row r="12" spans="1:13" s="9" customFormat="1" x14ac:dyDescent="0.35">
      <c r="A12" s="14" t="s">
        <v>23</v>
      </c>
      <c r="B12" s="70">
        <v>101920</v>
      </c>
      <c r="C12" s="71">
        <v>20742</v>
      </c>
      <c r="D12" s="70">
        <v>20.351255886970172</v>
      </c>
      <c r="E12" s="70">
        <v>7261</v>
      </c>
      <c r="F12" s="70">
        <v>7.4453992435202458</v>
      </c>
      <c r="G12" s="70">
        <v>66655</v>
      </c>
      <c r="H12" s="70">
        <v>65.399332810047099</v>
      </c>
      <c r="I12" s="70">
        <v>7262</v>
      </c>
      <c r="J12" s="70">
        <v>6.3289815411967725</v>
      </c>
      <c r="K12" s="8"/>
    </row>
    <row r="13" spans="1:13" s="9" customFormat="1" x14ac:dyDescent="0.35">
      <c r="A13" s="14" t="s">
        <v>29</v>
      </c>
      <c r="B13" s="70">
        <v>276466</v>
      </c>
      <c r="C13" s="71">
        <v>66476</v>
      </c>
      <c r="D13" s="70">
        <v>24.044909681479819</v>
      </c>
      <c r="E13" s="70">
        <v>44721</v>
      </c>
      <c r="F13" s="70">
        <v>16.175949302988432</v>
      </c>
      <c r="G13" s="70">
        <v>132355</v>
      </c>
      <c r="H13" s="70">
        <v>47.873879609065852</v>
      </c>
      <c r="I13" s="70">
        <v>32914</v>
      </c>
      <c r="J13" s="70">
        <v>11.905261406465895</v>
      </c>
      <c r="K13" s="8"/>
    </row>
    <row r="14" spans="1:13" s="9" customFormat="1" x14ac:dyDescent="0.35">
      <c r="A14" s="13" t="s">
        <v>55</v>
      </c>
      <c r="B14" s="68"/>
      <c r="C14" s="68"/>
      <c r="D14" s="68"/>
      <c r="E14" s="68"/>
      <c r="F14" s="68"/>
      <c r="G14" s="68"/>
      <c r="H14" s="68"/>
      <c r="I14" s="68"/>
      <c r="J14" s="68"/>
      <c r="K14" s="8"/>
    </row>
    <row r="15" spans="1:13" s="9" customFormat="1" x14ac:dyDescent="0.35">
      <c r="A15" s="14" t="s">
        <v>5</v>
      </c>
      <c r="B15" s="70">
        <v>39285</v>
      </c>
      <c r="C15" s="71">
        <v>14494</v>
      </c>
      <c r="D15" s="70">
        <v>36.894488990708922</v>
      </c>
      <c r="E15" s="70">
        <v>9293</v>
      </c>
      <c r="F15" s="70">
        <v>23.656543543008425</v>
      </c>
      <c r="G15" s="70">
        <v>12043</v>
      </c>
      <c r="H15" s="70">
        <v>30.657027212789245</v>
      </c>
      <c r="I15" s="70">
        <v>3453</v>
      </c>
      <c r="J15" s="70">
        <v>8.7900618588193371</v>
      </c>
      <c r="K15" s="8"/>
    </row>
    <row r="16" spans="1:13" s="9" customFormat="1" x14ac:dyDescent="0.35">
      <c r="A16" s="14" t="s">
        <v>14</v>
      </c>
      <c r="B16" s="70">
        <v>308687</v>
      </c>
      <c r="C16" s="71">
        <v>76876</v>
      </c>
      <c r="D16" s="70">
        <v>24.904190976620331</v>
      </c>
      <c r="E16" s="70">
        <v>82887</v>
      </c>
      <c r="F16" s="70">
        <v>26.851818856237632</v>
      </c>
      <c r="G16" s="70">
        <v>104381</v>
      </c>
      <c r="H16" s="70">
        <v>33.81494931693679</v>
      </c>
      <c r="I16" s="70">
        <v>44539</v>
      </c>
      <c r="J16" s="70">
        <v>14.428718134785523</v>
      </c>
      <c r="K16" s="8"/>
    </row>
    <row r="17" spans="1:29" s="9" customFormat="1" x14ac:dyDescent="0.35">
      <c r="A17" s="14" t="s">
        <v>15</v>
      </c>
      <c r="B17" s="70">
        <v>306729</v>
      </c>
      <c r="C17" s="71">
        <v>65091</v>
      </c>
      <c r="D17" s="70">
        <v>21.22101268546502</v>
      </c>
      <c r="E17" s="70">
        <v>39009</v>
      </c>
      <c r="F17" s="70">
        <v>12.608628982541129</v>
      </c>
      <c r="G17" s="70">
        <v>178376</v>
      </c>
      <c r="H17" s="70">
        <v>58.154266469750169</v>
      </c>
      <c r="I17" s="70">
        <v>24253</v>
      </c>
      <c r="J17" s="70">
        <v>7.5897118143895659</v>
      </c>
      <c r="K17" s="8"/>
    </row>
    <row r="18" spans="1:29" s="9" customFormat="1" x14ac:dyDescent="0.35">
      <c r="A18" s="14" t="s">
        <v>16</v>
      </c>
      <c r="B18" s="70">
        <v>37954</v>
      </c>
      <c r="C18" s="71">
        <v>5915</v>
      </c>
      <c r="D18" s="70">
        <v>15.584655108815934</v>
      </c>
      <c r="E18" s="70">
        <v>17017</v>
      </c>
      <c r="F18" s="70">
        <v>44.837035280478489</v>
      </c>
      <c r="G18" s="70">
        <v>9919</v>
      </c>
      <c r="H18" s="70">
        <v>26.134956393433985</v>
      </c>
      <c r="I18" s="70">
        <v>5102</v>
      </c>
      <c r="J18" s="70">
        <v>13.442942586883778</v>
      </c>
      <c r="K18" s="8"/>
    </row>
    <row r="19" spans="1:29" s="9" customFormat="1" x14ac:dyDescent="0.35">
      <c r="A19" s="17" t="s">
        <v>17</v>
      </c>
      <c r="B19" s="72">
        <v>5658</v>
      </c>
      <c r="C19" s="73">
        <v>557</v>
      </c>
      <c r="D19" s="72">
        <v>9.8444680098974899</v>
      </c>
      <c r="E19" s="72">
        <v>4099</v>
      </c>
      <c r="F19" s="72">
        <v>72.446094026157652</v>
      </c>
      <c r="G19" s="72">
        <v>1002</v>
      </c>
      <c r="H19" s="72">
        <v>17.709437963944858</v>
      </c>
      <c r="I19" s="65">
        <v>0</v>
      </c>
      <c r="J19" s="65">
        <v>0</v>
      </c>
      <c r="K19" s="8"/>
      <c r="O19" s="50"/>
    </row>
    <row r="20" spans="1:29" s="9" customFormat="1" x14ac:dyDescent="0.35">
      <c r="A20" s="43" t="s">
        <v>27</v>
      </c>
      <c r="B20" s="15"/>
      <c r="C20" s="16"/>
      <c r="D20" s="15"/>
      <c r="E20" s="15"/>
      <c r="F20" s="15"/>
      <c r="G20" s="15"/>
      <c r="H20" s="15"/>
      <c r="I20" s="33"/>
      <c r="J20" s="33"/>
      <c r="K20" s="8"/>
    </row>
    <row r="21" spans="1:29" s="38" customFormat="1" ht="12.75" customHeight="1" x14ac:dyDescent="0.35">
      <c r="A21" s="84" t="s">
        <v>18</v>
      </c>
      <c r="B21" s="84"/>
      <c r="C21" s="84"/>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s="38" customFormat="1" ht="23.25" customHeight="1" x14ac:dyDescent="0.35">
      <c r="A22" s="83" t="s">
        <v>57</v>
      </c>
      <c r="B22" s="84"/>
      <c r="C22" s="84"/>
      <c r="D22" s="84"/>
      <c r="E22" s="84"/>
      <c r="F22" s="84"/>
      <c r="G22" s="84"/>
      <c r="H22" s="84"/>
      <c r="I22" s="84"/>
      <c r="J22" s="84"/>
      <c r="K22" s="14"/>
      <c r="L22" s="14"/>
      <c r="M22" s="14"/>
      <c r="N22" s="14"/>
      <c r="O22" s="14"/>
      <c r="P22" s="14"/>
      <c r="Q22" s="14"/>
      <c r="R22" s="14"/>
      <c r="S22" s="37"/>
      <c r="T22" s="37"/>
      <c r="U22" s="37"/>
      <c r="V22" s="37"/>
      <c r="W22" s="37"/>
      <c r="X22" s="37"/>
      <c r="Y22" s="37"/>
      <c r="Z22" s="37"/>
      <c r="AA22" s="37"/>
      <c r="AB22" s="37"/>
      <c r="AC22" s="37"/>
    </row>
    <row r="23" spans="1:29" s="38" customFormat="1" ht="22.5" customHeight="1" x14ac:dyDescent="0.35">
      <c r="A23" s="83" t="s">
        <v>28</v>
      </c>
      <c r="B23" s="84"/>
      <c r="C23" s="84"/>
      <c r="D23" s="84"/>
      <c r="E23" s="84"/>
      <c r="F23" s="84"/>
      <c r="G23" s="84"/>
      <c r="H23" s="84"/>
      <c r="I23" s="84"/>
      <c r="J23" s="84"/>
      <c r="K23" s="14"/>
      <c r="L23" s="14"/>
      <c r="M23" s="14"/>
      <c r="N23" s="14"/>
      <c r="O23" s="14"/>
      <c r="P23" s="14"/>
      <c r="Q23" s="14"/>
      <c r="R23" s="14"/>
      <c r="S23" s="37"/>
      <c r="T23" s="37"/>
      <c r="U23" s="37"/>
      <c r="V23" s="37"/>
      <c r="W23" s="37"/>
      <c r="X23" s="37"/>
      <c r="Y23" s="37"/>
      <c r="Z23" s="37"/>
      <c r="AA23" s="37"/>
      <c r="AB23" s="37"/>
      <c r="AC23" s="37"/>
    </row>
    <row r="24" spans="1:29" s="8" customFormat="1" ht="12.75" customHeight="1" x14ac:dyDescent="0.35">
      <c r="A24" s="85" t="s">
        <v>24</v>
      </c>
      <c r="B24" s="85"/>
      <c r="C24" s="85"/>
      <c r="D24" s="85"/>
      <c r="E24" s="85"/>
      <c r="F24" s="85"/>
      <c r="L24" s="39"/>
      <c r="M24" s="39"/>
      <c r="N24" s="40"/>
      <c r="O24" s="41"/>
      <c r="P24" s="22"/>
    </row>
    <row r="25" spans="1:29" s="28" customFormat="1" ht="12.75" customHeight="1" x14ac:dyDescent="0.35">
      <c r="A25" s="20" t="s">
        <v>7</v>
      </c>
      <c r="B25" s="42"/>
      <c r="C25" s="42"/>
      <c r="D25" s="42"/>
      <c r="E25" s="42"/>
      <c r="F25" s="42"/>
      <c r="G25" s="42"/>
      <c r="H25" s="42"/>
      <c r="L25" s="39"/>
      <c r="M25" s="39"/>
      <c r="N25" s="40"/>
      <c r="O25" s="41"/>
      <c r="P25" s="22"/>
    </row>
    <row r="26" spans="1:29" s="8" customFormat="1" ht="12.75" customHeight="1" x14ac:dyDescent="0.35">
      <c r="A26" s="20" t="s">
        <v>25</v>
      </c>
      <c r="L26" s="39"/>
      <c r="M26" s="39"/>
      <c r="N26" s="40"/>
      <c r="O26" s="41"/>
      <c r="P26" s="22"/>
    </row>
    <row r="27" spans="1:29" s="8" customFormat="1" ht="12.75" customHeight="1" x14ac:dyDescent="0.35">
      <c r="A27" s="85" t="s">
        <v>26</v>
      </c>
      <c r="B27" s="85"/>
      <c r="L27" s="39"/>
      <c r="M27" s="39"/>
      <c r="N27" s="40"/>
      <c r="O27" s="41"/>
      <c r="P27" s="22"/>
    </row>
    <row r="28" spans="1:29" x14ac:dyDescent="0.25">
      <c r="A28" s="2"/>
      <c r="B28" s="2"/>
      <c r="C28" s="2"/>
      <c r="D28" s="2"/>
      <c r="E28" s="2"/>
      <c r="F28" s="2"/>
      <c r="G28" s="2"/>
      <c r="H28" s="2"/>
      <c r="I28" s="2"/>
      <c r="J28" s="2"/>
      <c r="K28" s="2"/>
    </row>
  </sheetData>
  <mergeCells count="10">
    <mergeCell ref="A1:H1"/>
    <mergeCell ref="A27:B27"/>
    <mergeCell ref="A24:F24"/>
    <mergeCell ref="A23:J23"/>
    <mergeCell ref="A22:J22"/>
    <mergeCell ref="C3:D3"/>
    <mergeCell ref="E3:F3"/>
    <mergeCell ref="G3:H3"/>
    <mergeCell ref="I3:J3"/>
    <mergeCell ref="A21:C21"/>
  </mergeCells>
  <hyperlinks>
    <hyperlink ref="A27" r:id="rId1" display="mailto:agrar@bfs.admin.ch" xr:uid="{00000000-0004-0000-04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9"/>
  <sheetViews>
    <sheetView showGridLines="0" zoomScaleNormal="100" zoomScaleSheetLayoutView="100" workbookViewId="0">
      <selection activeCell="J3" sqref="J3:O3"/>
    </sheetView>
  </sheetViews>
  <sheetFormatPr baseColWidth="10" defaultColWidth="11" defaultRowHeight="10.5" x14ac:dyDescent="0.25"/>
  <cols>
    <col min="1" max="1" width="16.08203125" style="1" customWidth="1"/>
    <col min="2" max="2" width="9.08203125" style="1" customWidth="1"/>
    <col min="3" max="3" width="1.5" style="1" customWidth="1"/>
    <col min="4" max="4" width="6.08203125" style="1" customWidth="1"/>
    <col min="5" max="5" width="1.5" style="1" bestFit="1" customWidth="1"/>
    <col min="6" max="6" width="4.08203125" style="1" customWidth="1"/>
    <col min="7" max="7" width="6.08203125" style="1" customWidth="1"/>
    <col min="8" max="8" width="1.5" style="1" bestFit="1" customWidth="1"/>
    <col min="9" max="9" width="4.08203125" style="1" customWidth="1"/>
    <col min="10" max="10" width="9.5" style="1" customWidth="1"/>
    <col min="11" max="11" width="1.5" style="1" bestFit="1" customWidth="1"/>
    <col min="12" max="12" width="3.58203125" style="1" customWidth="1"/>
    <col min="13" max="13" width="7.58203125" style="1" customWidth="1"/>
    <col min="14" max="14" width="1.5" style="1" bestFit="1" customWidth="1"/>
    <col min="15" max="15" width="4.08203125" style="1" customWidth="1"/>
    <col min="16" max="16" width="7" style="1" customWidth="1"/>
    <col min="17" max="18" width="8.58203125" style="1" customWidth="1"/>
    <col min="19" max="16384" width="11" style="1"/>
  </cols>
  <sheetData>
    <row r="1" spans="1:29" s="3" customFormat="1" ht="13.5" x14ac:dyDescent="0.35">
      <c r="A1" s="86" t="s">
        <v>58</v>
      </c>
      <c r="B1" s="86"/>
      <c r="C1" s="86"/>
      <c r="D1" s="86"/>
      <c r="E1" s="86"/>
      <c r="F1" s="86"/>
      <c r="G1" s="86"/>
      <c r="H1" s="86"/>
      <c r="I1" s="86"/>
      <c r="J1" s="86"/>
      <c r="O1" s="4" t="s">
        <v>6</v>
      </c>
    </row>
    <row r="2" spans="1:29" s="8" customFormat="1" ht="12.75" customHeight="1" x14ac:dyDescent="0.35">
      <c r="A2" s="34"/>
      <c r="B2" s="92" t="s">
        <v>8</v>
      </c>
      <c r="C2" s="93"/>
      <c r="D2" s="7" t="s">
        <v>9</v>
      </c>
      <c r="E2" s="5"/>
      <c r="F2" s="5"/>
      <c r="G2" s="5"/>
      <c r="H2" s="5"/>
      <c r="I2" s="5"/>
      <c r="J2" s="5"/>
      <c r="K2" s="5"/>
      <c r="L2" s="5"/>
      <c r="M2" s="5"/>
      <c r="N2" s="5"/>
      <c r="O2" s="5"/>
    </row>
    <row r="3" spans="1:29" s="8" customFormat="1" ht="45.75" customHeight="1" x14ac:dyDescent="0.35">
      <c r="B3" s="99" t="s">
        <v>1</v>
      </c>
      <c r="C3" s="100"/>
      <c r="D3" s="90" t="s">
        <v>35</v>
      </c>
      <c r="E3" s="95"/>
      <c r="F3" s="96"/>
      <c r="G3" s="90" t="s">
        <v>36</v>
      </c>
      <c r="H3" s="95"/>
      <c r="I3" s="96"/>
      <c r="J3" s="90" t="s">
        <v>97</v>
      </c>
      <c r="K3" s="95"/>
      <c r="L3" s="96"/>
      <c r="M3" s="90" t="s">
        <v>12</v>
      </c>
      <c r="N3" s="95"/>
      <c r="O3" s="95"/>
    </row>
    <row r="4" spans="1:29" s="8" customFormat="1" ht="12.75" customHeight="1" x14ac:dyDescent="0.35">
      <c r="B4" s="29" t="s">
        <v>46</v>
      </c>
      <c r="C4" s="30"/>
      <c r="D4" s="29" t="s">
        <v>46</v>
      </c>
      <c r="E4" s="31"/>
      <c r="F4" s="30" t="s">
        <v>2</v>
      </c>
      <c r="G4" s="29" t="s">
        <v>46</v>
      </c>
      <c r="H4" s="31"/>
      <c r="I4" s="30" t="s">
        <v>2</v>
      </c>
      <c r="J4" s="29" t="s">
        <v>46</v>
      </c>
      <c r="K4" s="31"/>
      <c r="L4" s="30" t="s">
        <v>2</v>
      </c>
      <c r="M4" s="29" t="s">
        <v>46</v>
      </c>
      <c r="N4" s="31"/>
      <c r="O4" s="30" t="s">
        <v>2</v>
      </c>
    </row>
    <row r="5" spans="1:29" s="8" customFormat="1" ht="12.75" customHeight="1" x14ac:dyDescent="0.35">
      <c r="A5" s="12" t="s">
        <v>13</v>
      </c>
      <c r="B5" s="52">
        <v>730554</v>
      </c>
      <c r="C5" s="52"/>
      <c r="D5" s="52">
        <v>158008</v>
      </c>
      <c r="E5" s="52" t="s">
        <v>3</v>
      </c>
      <c r="F5" s="59">
        <v>21</v>
      </c>
      <c r="G5" s="52">
        <v>195678</v>
      </c>
      <c r="H5" s="52" t="s">
        <v>3</v>
      </c>
      <c r="I5" s="59">
        <v>27</v>
      </c>
      <c r="J5" s="52">
        <v>315963</v>
      </c>
      <c r="K5" s="52"/>
      <c r="L5" s="59">
        <v>43</v>
      </c>
      <c r="M5" s="52">
        <v>60915</v>
      </c>
      <c r="N5" s="52" t="s">
        <v>4</v>
      </c>
      <c r="O5" s="59">
        <v>9</v>
      </c>
      <c r="P5" s="22"/>
      <c r="Q5" s="18"/>
      <c r="R5" s="18"/>
      <c r="S5" s="18"/>
      <c r="T5" s="18"/>
      <c r="U5" s="18"/>
      <c r="V5" s="18"/>
      <c r="W5" s="18"/>
      <c r="X5" s="18"/>
      <c r="Y5" s="18"/>
      <c r="Z5" s="18"/>
    </row>
    <row r="6" spans="1:29" s="8" customFormat="1" ht="12.75" customHeight="1" x14ac:dyDescent="0.35">
      <c r="A6" s="23" t="s">
        <v>30</v>
      </c>
      <c r="B6" s="60">
        <v>133888</v>
      </c>
      <c r="C6" s="61" t="s">
        <v>3</v>
      </c>
      <c r="D6" s="60">
        <v>36939.868999999999</v>
      </c>
      <c r="E6" s="61" t="s">
        <v>4</v>
      </c>
      <c r="F6" s="60"/>
      <c r="G6" s="60">
        <v>35020.375999999997</v>
      </c>
      <c r="H6" s="61" t="s">
        <v>4</v>
      </c>
      <c r="I6" s="62"/>
      <c r="J6" s="60">
        <v>56250</v>
      </c>
      <c r="K6" s="61" t="s">
        <v>4</v>
      </c>
      <c r="L6" s="62"/>
      <c r="M6" s="60">
        <v>5685</v>
      </c>
      <c r="N6" s="61" t="s">
        <v>4</v>
      </c>
      <c r="O6" s="63"/>
      <c r="Q6" s="24"/>
      <c r="R6" s="22"/>
    </row>
    <row r="7" spans="1:29" s="8" customFormat="1" ht="12.75" customHeight="1" x14ac:dyDescent="0.35">
      <c r="A7" s="23" t="s">
        <v>31</v>
      </c>
      <c r="B7" s="60">
        <v>126064</v>
      </c>
      <c r="C7" s="61" t="s">
        <v>3</v>
      </c>
      <c r="D7" s="60">
        <v>26097.327000000001</v>
      </c>
      <c r="E7" s="61" t="s">
        <v>4</v>
      </c>
      <c r="F7" s="60"/>
      <c r="G7" s="60">
        <v>40529.277800000003</v>
      </c>
      <c r="H7" s="61" t="s">
        <v>4</v>
      </c>
      <c r="I7" s="62"/>
      <c r="J7" s="60">
        <v>38275</v>
      </c>
      <c r="K7" s="61" t="s">
        <v>4</v>
      </c>
      <c r="L7" s="62"/>
      <c r="M7" s="60">
        <v>21167</v>
      </c>
      <c r="N7" s="61" t="s">
        <v>4</v>
      </c>
      <c r="O7" s="63"/>
      <c r="R7" s="22"/>
    </row>
    <row r="8" spans="1:29" s="8" customFormat="1" ht="12.75" customHeight="1" x14ac:dyDescent="0.35">
      <c r="A8" s="23" t="s">
        <v>32</v>
      </c>
      <c r="B8" s="60">
        <v>125358</v>
      </c>
      <c r="C8" s="62"/>
      <c r="D8" s="60">
        <v>21349.480100000001</v>
      </c>
      <c r="E8" s="64"/>
      <c r="F8" s="63"/>
      <c r="G8" s="60">
        <v>50862.4951</v>
      </c>
      <c r="H8" s="63"/>
      <c r="I8" s="62"/>
      <c r="J8" s="61">
        <v>38416</v>
      </c>
      <c r="K8" s="61"/>
      <c r="L8" s="62"/>
      <c r="M8" s="60">
        <v>14728</v>
      </c>
      <c r="N8" s="61"/>
      <c r="O8" s="63"/>
      <c r="R8" s="22"/>
    </row>
    <row r="9" spans="1:29" s="8" customFormat="1" ht="12.75" customHeight="1" x14ac:dyDescent="0.35">
      <c r="A9" s="23" t="s">
        <v>33</v>
      </c>
      <c r="B9" s="60">
        <v>76340</v>
      </c>
      <c r="C9" s="62"/>
      <c r="D9" s="60">
        <v>13576</v>
      </c>
      <c r="E9" s="62"/>
      <c r="F9" s="63"/>
      <c r="G9" s="60">
        <v>7688</v>
      </c>
      <c r="H9" s="63"/>
      <c r="I9" s="62"/>
      <c r="J9" s="60">
        <v>49884</v>
      </c>
      <c r="K9" s="63"/>
      <c r="L9" s="62"/>
      <c r="M9" s="60">
        <v>5192</v>
      </c>
      <c r="N9" s="63"/>
      <c r="O9" s="63"/>
      <c r="R9" s="22"/>
    </row>
    <row r="10" spans="1:29" s="8" customFormat="1" ht="12.75" customHeight="1" x14ac:dyDescent="0.35">
      <c r="A10" s="25" t="s">
        <v>34</v>
      </c>
      <c r="B10" s="65">
        <v>268904</v>
      </c>
      <c r="C10" s="66"/>
      <c r="D10" s="65">
        <v>60045</v>
      </c>
      <c r="E10" s="66"/>
      <c r="F10" s="67"/>
      <c r="G10" s="65">
        <v>61578</v>
      </c>
      <c r="H10" s="67"/>
      <c r="I10" s="66"/>
      <c r="J10" s="65">
        <v>133138</v>
      </c>
      <c r="K10" s="67"/>
      <c r="L10" s="66"/>
      <c r="M10" s="65">
        <v>14143</v>
      </c>
      <c r="N10" s="67"/>
      <c r="O10" s="67"/>
      <c r="R10" s="22"/>
    </row>
    <row r="11" spans="1:29" s="8" customFormat="1" ht="12.75" customHeight="1" x14ac:dyDescent="0.35">
      <c r="A11" s="26" t="s">
        <v>27</v>
      </c>
      <c r="B11" s="27"/>
      <c r="C11" s="27"/>
      <c r="D11" s="18" t="s">
        <v>0</v>
      </c>
      <c r="E11" s="18"/>
      <c r="F11" s="19" t="s">
        <v>0</v>
      </c>
      <c r="G11" s="19"/>
      <c r="H11" s="19"/>
      <c r="I11" s="18" t="s">
        <v>0</v>
      </c>
      <c r="J11" s="19" t="s">
        <v>0</v>
      </c>
      <c r="K11" s="19"/>
      <c r="L11" s="18" t="s">
        <v>0</v>
      </c>
      <c r="M11" s="19" t="s">
        <v>0</v>
      </c>
      <c r="N11" s="19"/>
      <c r="O11" s="19" t="s">
        <v>0</v>
      </c>
    </row>
    <row r="12" spans="1:29" s="9" customFormat="1" ht="34.5" customHeight="1" x14ac:dyDescent="0.35">
      <c r="A12" s="101" t="s">
        <v>37</v>
      </c>
      <c r="B12" s="101"/>
      <c r="C12" s="101"/>
      <c r="D12" s="101"/>
      <c r="E12" s="101"/>
      <c r="F12" s="101"/>
      <c r="G12" s="101"/>
      <c r="H12" s="101"/>
      <c r="I12" s="101"/>
      <c r="J12" s="101"/>
      <c r="K12" s="101"/>
      <c r="L12" s="101"/>
      <c r="M12" s="101"/>
      <c r="N12" s="101"/>
      <c r="O12" s="101"/>
      <c r="P12" s="35"/>
      <c r="Q12" s="35"/>
      <c r="R12" s="35"/>
      <c r="S12" s="35"/>
      <c r="T12" s="35"/>
      <c r="U12" s="35"/>
      <c r="V12" s="35"/>
      <c r="W12" s="35"/>
      <c r="X12" s="35"/>
      <c r="Y12" s="35"/>
      <c r="Z12" s="35"/>
    </row>
    <row r="13" spans="1:29" s="9" customFormat="1" ht="12.75" customHeight="1" x14ac:dyDescent="0.35">
      <c r="A13" s="94" t="s">
        <v>18</v>
      </c>
      <c r="B13" s="94"/>
      <c r="C13" s="94"/>
      <c r="D13" s="94"/>
      <c r="E13" s="8"/>
      <c r="F13" s="8"/>
      <c r="G13" s="8"/>
      <c r="H13" s="8"/>
      <c r="I13" s="8"/>
      <c r="J13" s="8"/>
      <c r="K13" s="8"/>
      <c r="L13" s="45"/>
      <c r="M13" s="8"/>
      <c r="N13" s="8"/>
      <c r="O13" s="8"/>
      <c r="P13" s="8"/>
      <c r="Q13" s="8"/>
      <c r="R13" s="8"/>
      <c r="S13" s="8"/>
      <c r="T13" s="8"/>
      <c r="U13" s="8"/>
      <c r="V13" s="8"/>
      <c r="W13" s="8"/>
      <c r="X13" s="8"/>
      <c r="Y13" s="8"/>
      <c r="Z13" s="8"/>
    </row>
    <row r="14" spans="1:29" s="9" customFormat="1" ht="12.75" customHeight="1" x14ac:dyDescent="0.35">
      <c r="A14" s="94" t="s">
        <v>38</v>
      </c>
      <c r="B14" s="94"/>
      <c r="C14" s="94"/>
      <c r="D14" s="94"/>
      <c r="E14" s="94"/>
      <c r="F14" s="94"/>
      <c r="G14" s="94"/>
      <c r="H14" s="8"/>
      <c r="I14" s="8"/>
      <c r="J14" s="8"/>
      <c r="K14" s="8"/>
      <c r="L14" s="45"/>
      <c r="M14" s="8"/>
      <c r="N14" s="8"/>
      <c r="O14" s="8"/>
      <c r="P14" s="8"/>
      <c r="Q14" s="8"/>
      <c r="R14" s="8"/>
      <c r="S14" s="8"/>
      <c r="T14" s="8"/>
      <c r="U14" s="8"/>
      <c r="V14" s="8"/>
      <c r="W14" s="8"/>
      <c r="X14" s="8"/>
      <c r="Y14" s="8"/>
      <c r="Z14" s="8"/>
    </row>
    <row r="15" spans="1:29" s="38" customFormat="1" ht="22.5" customHeight="1" x14ac:dyDescent="0.35">
      <c r="A15" s="97" t="s">
        <v>44</v>
      </c>
      <c r="B15" s="98"/>
      <c r="C15" s="98"/>
      <c r="D15" s="98"/>
      <c r="E15" s="98"/>
      <c r="F15" s="98"/>
      <c r="G15" s="98"/>
      <c r="H15" s="98"/>
      <c r="I15" s="98"/>
      <c r="J15" s="98"/>
      <c r="K15" s="98"/>
      <c r="L15" s="98"/>
      <c r="M15" s="98"/>
      <c r="N15" s="98"/>
      <c r="O15" s="98"/>
      <c r="P15" s="14"/>
      <c r="Q15" s="14"/>
      <c r="R15" s="14"/>
      <c r="S15" s="37"/>
      <c r="T15" s="37"/>
      <c r="U15" s="37"/>
      <c r="V15" s="37"/>
      <c r="W15" s="37"/>
      <c r="X15" s="37"/>
      <c r="Y15" s="37"/>
      <c r="Z15" s="37"/>
      <c r="AA15" s="37"/>
      <c r="AB15" s="37"/>
      <c r="AC15" s="37"/>
    </row>
    <row r="16" spans="1:29" s="8" customFormat="1" ht="12.75" customHeight="1" x14ac:dyDescent="0.35">
      <c r="A16" s="85" t="s">
        <v>39</v>
      </c>
      <c r="B16" s="85"/>
      <c r="C16" s="85"/>
      <c r="D16" s="85"/>
      <c r="E16" s="85"/>
      <c r="F16" s="85"/>
      <c r="G16" s="85"/>
      <c r="H16" s="85"/>
      <c r="I16" s="85"/>
      <c r="J16" s="85"/>
      <c r="K16" s="85"/>
      <c r="L16" s="85"/>
      <c r="M16" s="85"/>
      <c r="N16" s="20"/>
      <c r="O16" s="20"/>
      <c r="P16" s="20"/>
      <c r="Q16" s="20"/>
      <c r="R16" s="20"/>
      <c r="S16" s="20"/>
      <c r="T16" s="20"/>
      <c r="U16" s="20"/>
    </row>
    <row r="17" spans="1:16" s="28" customFormat="1" ht="12.75" customHeight="1" x14ac:dyDescent="0.35">
      <c r="A17" s="20" t="s">
        <v>7</v>
      </c>
      <c r="B17" s="42"/>
      <c r="C17" s="42"/>
      <c r="D17" s="42"/>
      <c r="E17" s="42"/>
      <c r="F17" s="42"/>
      <c r="G17" s="42"/>
      <c r="H17" s="42"/>
      <c r="L17" s="39"/>
      <c r="M17" s="39"/>
      <c r="N17" s="40"/>
      <c r="O17" s="41"/>
      <c r="P17" s="22"/>
    </row>
    <row r="18" spans="1:16" s="8" customFormat="1" ht="12.75" customHeight="1" x14ac:dyDescent="0.35">
      <c r="A18" s="20" t="s">
        <v>25</v>
      </c>
      <c r="L18" s="39"/>
      <c r="M18" s="39"/>
      <c r="N18" s="40"/>
      <c r="O18" s="41"/>
      <c r="P18" s="22"/>
    </row>
    <row r="19" spans="1:16" s="8" customFormat="1" ht="12.75" customHeight="1" x14ac:dyDescent="0.35">
      <c r="A19" s="85" t="s">
        <v>26</v>
      </c>
      <c r="B19" s="85"/>
      <c r="L19" s="39"/>
      <c r="M19" s="39"/>
      <c r="N19" s="40"/>
      <c r="O19" s="41"/>
      <c r="P19" s="22"/>
    </row>
  </sheetData>
  <dataConsolidate/>
  <mergeCells count="13">
    <mergeCell ref="A19:B19"/>
    <mergeCell ref="A1:J1"/>
    <mergeCell ref="B2:C2"/>
    <mergeCell ref="A13:D13"/>
    <mergeCell ref="A14:G14"/>
    <mergeCell ref="A16:M16"/>
    <mergeCell ref="M3:O3"/>
    <mergeCell ref="G3:I3"/>
    <mergeCell ref="A15:O15"/>
    <mergeCell ref="D3:F3"/>
    <mergeCell ref="J3:L3"/>
    <mergeCell ref="B3:C3"/>
    <mergeCell ref="A12:O12"/>
  </mergeCells>
  <hyperlinks>
    <hyperlink ref="A19" r:id="rId1" display="mailto:agrar@bfs.admin.ch" xr:uid="{00000000-0004-0000-0500-000000000000}"/>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12</vt:i4>
      </vt:variant>
    </vt:vector>
  </HeadingPairs>
  <TitlesOfParts>
    <vt:vector size="30"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'2024'!Druckbereich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Rossi Alessandro BFS</cp:lastModifiedBy>
  <cp:lastPrinted>2025-06-10T05:47:08Z</cp:lastPrinted>
  <dcterms:created xsi:type="dcterms:W3CDTF">1998-11-18T06:13:51Z</dcterms:created>
  <dcterms:modified xsi:type="dcterms:W3CDTF">2025-06-26T06:12:29Z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2025-06-08T19:01:51Z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45c86248-684a-462f-8ad6-655361edf0af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