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MON\10_WS_A\Internet\2023\03_Tableaux en cours de préparation\v07 07 2025\je-06.04.01\"/>
    </mc:Choice>
  </mc:AlternateContent>
  <xr:revisionPtr revIDLastSave="0" documentId="13_ncr:1_{D0AEECBB-C19D-4225-A64C-08A5450116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2-2023" sheetId="50" r:id="rId1"/>
    <sheet name="2021-2022" sheetId="49" r:id="rId2"/>
    <sheet name="2020-2021" sheetId="48" r:id="rId3"/>
    <sheet name="2019-2020" sheetId="47" r:id="rId4"/>
    <sheet name="2018-2019" sheetId="46" r:id="rId5"/>
    <sheet name="2017-2018" sheetId="45" r:id="rId6"/>
    <sheet name="2016-2017" sheetId="44" r:id="rId7"/>
    <sheet name="2015-2016" sheetId="43" r:id="rId8"/>
    <sheet name="2014-2015" sheetId="42" r:id="rId9"/>
    <sheet name="2013-2014" sheetId="41" r:id="rId10"/>
    <sheet name="2012-2013" sheetId="40" r:id="rId11"/>
    <sheet name="2011-2012" sheetId="39" r:id="rId12"/>
    <sheet name="2010-2011" sheetId="38" r:id="rId13"/>
    <sheet name="2009-2010" sheetId="37" r:id="rId14"/>
    <sheet name="2007-2008" sheetId="36" r:id="rId15"/>
    <sheet name="2006-2007" sheetId="35" r:id="rId16"/>
    <sheet name="2005-2006" sheetId="34" r:id="rId17"/>
    <sheet name="2004-2005" sheetId="30" r:id="rId18"/>
    <sheet name="2003-2004" sheetId="33" r:id="rId19"/>
    <sheet name="2002-2003" sheetId="29" r:id="rId20"/>
    <sheet name="2001-2002" sheetId="27" r:id="rId21"/>
    <sheet name="2000-2001" sheetId="26" r:id="rId22"/>
    <sheet name="1999-2000" sheetId="24" r:id="rId23"/>
    <sheet name="1998-99" sheetId="22" r:id="rId24"/>
    <sheet name="1997-98" sheetId="23" r:id="rId25"/>
  </sheets>
  <definedNames>
    <definedName name="_xlnm.Print_Area" localSheetId="24">'1997-98'!$A$1:$H$52</definedName>
    <definedName name="_xlnm.Print_Area" localSheetId="23">'1998-99'!$A$1:$H$52</definedName>
    <definedName name="_xlnm.Print_Area" localSheetId="22">'1999-2000'!$A$1:$H$52</definedName>
    <definedName name="_xlnm.Print_Area" localSheetId="21">'2000-2001'!$A$1:$H$48</definedName>
    <definedName name="_xlnm.Print_Area" localSheetId="20">'2001-2002'!$A$1:$F$48</definedName>
    <definedName name="_xlnm.Print_Area" localSheetId="19">'2002-2003'!$A$1:$H$51</definedName>
    <definedName name="_xlnm.Print_Area" localSheetId="18">'2003-2004'!$A$1:$H$51</definedName>
    <definedName name="_xlnm.Print_Area" localSheetId="17">'2004-2005'!$A$1:$H$53</definedName>
    <definedName name="_xlnm.Print_Area" localSheetId="16">'2005-2006'!$A$1:$H$52</definedName>
    <definedName name="_xlnm.Print_Area" localSheetId="15">'2006-2007'!$A$1:$H$52</definedName>
    <definedName name="_xlnm.Print_Area" localSheetId="14">'2007-2008'!$A$1:$H$52</definedName>
    <definedName name="_xlnm.Print_Area" localSheetId="13">'2009-2010'!$A$1:$H$52</definedName>
    <definedName name="_xlnm.Print_Area" localSheetId="12">'2010-2011'!$A$1:$H$52</definedName>
    <definedName name="_xlnm.Print_Area" localSheetId="11">'2011-2012'!$A$1:$H$52</definedName>
    <definedName name="_xlnm.Print_Area" localSheetId="10">'2012-2013'!$A$1:$H$52</definedName>
    <definedName name="_xlnm.Print_Area" localSheetId="9">'2013-2014'!$A$1:$H$52</definedName>
    <definedName name="_xlnm.Print_Area" localSheetId="8">'2014-2015'!$A$1:$H$52</definedName>
    <definedName name="_xlnm.Print_Area" localSheetId="7">'2015-2016'!$A$1:$H$52</definedName>
    <definedName name="_xlnm.Print_Area" localSheetId="6">'2016-2017'!$A$1:$H$52</definedName>
    <definedName name="_xlnm.Print_Area" localSheetId="5">'2017-2018'!$A$1:$H$52</definedName>
    <definedName name="_xlnm.Print_Area" localSheetId="4">'2018-2019'!$A$1:$H$52</definedName>
    <definedName name="_xlnm.Print_Area" localSheetId="3">'2019-2020'!$A$1:$H$52</definedName>
    <definedName name="_xlnm.Print_Area" localSheetId="2">'2020-2021'!$A$1:$H$52</definedName>
    <definedName name="_xlnm.Print_Area" localSheetId="1">'2021-2022'!$A$1:$H$52</definedName>
    <definedName name="_xlnm.Print_Area" localSheetId="0">'2022-2023'!$A$1:$H$52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49" l="1"/>
  <c r="E47" i="49"/>
  <c r="H46" i="49"/>
  <c r="E46" i="49"/>
  <c r="H45" i="49"/>
  <c r="E45" i="49"/>
  <c r="H44" i="49"/>
  <c r="E44" i="49"/>
  <c r="H43" i="49"/>
  <c r="E43" i="49"/>
  <c r="H42" i="49"/>
  <c r="E42" i="49"/>
  <c r="H41" i="49"/>
  <c r="E41" i="49"/>
  <c r="H40" i="49"/>
  <c r="E40" i="49"/>
  <c r="H39" i="49"/>
  <c r="E39" i="49"/>
  <c r="H38" i="49"/>
  <c r="E38" i="49"/>
  <c r="H37" i="49"/>
  <c r="E37" i="49"/>
  <c r="H36" i="49"/>
  <c r="E36" i="49"/>
  <c r="H35" i="49"/>
  <c r="E35" i="49"/>
  <c r="H34" i="49"/>
  <c r="E34" i="49"/>
  <c r="H33" i="49"/>
  <c r="E33" i="49"/>
  <c r="H32" i="49"/>
  <c r="E32" i="49"/>
  <c r="H31" i="49"/>
  <c r="E31" i="49"/>
  <c r="H30" i="49"/>
  <c r="E30" i="49"/>
  <c r="H29" i="49"/>
  <c r="E29" i="49"/>
  <c r="H28" i="49"/>
  <c r="E28" i="49"/>
  <c r="H27" i="49"/>
  <c r="E27" i="49"/>
  <c r="H26" i="49"/>
  <c r="E26" i="49"/>
  <c r="H25" i="49"/>
  <c r="E25" i="49"/>
  <c r="H23" i="49"/>
  <c r="E23" i="49"/>
  <c r="H22" i="49"/>
  <c r="E22" i="49"/>
  <c r="H21" i="49"/>
  <c r="E21" i="49"/>
  <c r="H20" i="49"/>
  <c r="E20" i="49"/>
  <c r="H19" i="49"/>
  <c r="E19" i="49"/>
  <c r="H18" i="49"/>
  <c r="E18" i="49"/>
  <c r="H17" i="49"/>
  <c r="E17" i="49"/>
  <c r="H16" i="49"/>
  <c r="E16" i="49"/>
  <c r="H15" i="49"/>
  <c r="E15" i="49"/>
  <c r="H14" i="49"/>
  <c r="E14" i="49"/>
  <c r="H13" i="49"/>
  <c r="E13" i="49"/>
  <c r="H12" i="49"/>
  <c r="E12" i="49"/>
  <c r="H11" i="49"/>
  <c r="E11" i="49"/>
  <c r="H10" i="49"/>
  <c r="E10" i="49"/>
  <c r="H9" i="49"/>
  <c r="E9" i="49"/>
  <c r="H8" i="49"/>
  <c r="E8" i="49"/>
  <c r="H7" i="49"/>
  <c r="E7" i="49"/>
  <c r="H35" i="46"/>
  <c r="F27" i="42"/>
  <c r="H27" i="42"/>
  <c r="C27" i="42"/>
  <c r="E27" i="42"/>
  <c r="G22" i="39"/>
  <c r="H22" i="39"/>
  <c r="D22" i="39"/>
  <c r="E22" i="39"/>
  <c r="H20" i="39"/>
  <c r="E20" i="39"/>
</calcChain>
</file>

<file path=xl/sharedStrings.xml><?xml version="1.0" encoding="utf-8"?>
<sst xmlns="http://schemas.openxmlformats.org/spreadsheetml/2006/main" count="1710" uniqueCount="189">
  <si>
    <t>Industrie automobile</t>
  </si>
  <si>
    <t>()</t>
  </si>
  <si>
    <t xml:space="preserve">()  </t>
  </si>
  <si>
    <t>Divisioni economiche</t>
  </si>
  <si>
    <t>Cifre d'affari</t>
  </si>
  <si>
    <t>in migliaia di franchi</t>
  </si>
  <si>
    <t>Settore secondario</t>
  </si>
  <si>
    <t>Settore terziario</t>
  </si>
  <si>
    <t>Estrazione di pietra e terra, altre attività estrattive</t>
  </si>
  <si>
    <t>Industrie alimentari e delle bevande</t>
  </si>
  <si>
    <t>Industria tessile</t>
  </si>
  <si>
    <t>Confezione di vestiario e di pellicce</t>
  </si>
  <si>
    <t>Industria della carta, del cartone dei loro derivati</t>
  </si>
  <si>
    <t>Industria chimica</t>
  </si>
  <si>
    <t>Fabbricazione di vetro e prodotti in vetro e in ceramica; trasformazione delle pietre e delle terre</t>
  </si>
  <si>
    <t>Mettallurgia</t>
  </si>
  <si>
    <t>Fabbricazione di prodotti in metallo</t>
  </si>
  <si>
    <t>Fabbricazione di macchine e apparecchi meccanici</t>
  </si>
  <si>
    <t>Fabbricazione di macchine per ufficio, elaboratori e sistemi informatici</t>
  </si>
  <si>
    <t>Fabb. di apparecchiature elettrice per la generazione e distribuzione dell’elettricità</t>
  </si>
  <si>
    <t>Fabbricazione di apparecchi radiotelevisivi e per le comunicazioni</t>
  </si>
  <si>
    <t>Fabbricazione di apparecchi medicali e di precisione, strumenti ottici e orologi</t>
  </si>
  <si>
    <t>Fabbricazione di autoveicoli, rimorchi e accessori</t>
  </si>
  <si>
    <t>Fabbricazione di articoli in gomma e materie plastiche</t>
  </si>
  <si>
    <t>Fabbricazione di altri mezzi di trasporto</t>
  </si>
  <si>
    <t xml:space="preserve">Fabbricazione di mobili, gioielli, strumenti musicali, articoli sportivi, giocattoli </t>
  </si>
  <si>
    <t>Recupero</t>
  </si>
  <si>
    <t>Produzione e distribuzione di energia elettrica, combustibili gassosi e calore</t>
  </si>
  <si>
    <t>Costruzioni</t>
  </si>
  <si>
    <t>Commercio, manutenzione e riparazione di autoveicoli; stazione di benzina</t>
  </si>
  <si>
    <t>Intermediari del commercio e commercio all'ingrosso (senza il commercio di autoveicoli)</t>
  </si>
  <si>
    <t>Attività ausiliarie dei trasporti; attività delle agenzie di trasporto</t>
  </si>
  <si>
    <t>Poste e telecomunicazioni</t>
  </si>
  <si>
    <t>Attività immobiliari</t>
  </si>
  <si>
    <t>Noleggio di macchinari e attrezzature senza operatore</t>
  </si>
  <si>
    <t>Informatica</t>
  </si>
  <si>
    <t>Ricerca e sviluppo</t>
  </si>
  <si>
    <t>Attività professionali ed imprenditoriali</t>
  </si>
  <si>
    <t>Istruzione</t>
  </si>
  <si>
    <t>Sanità, servizi veterinari e assistenza sociale</t>
  </si>
  <si>
    <t>Smaltimento delle acque di scarico, dei rifiuti solidi e simili</t>
  </si>
  <si>
    <t>Attività ricreative, culturali e sportive</t>
  </si>
  <si>
    <t>Altri servizi</t>
  </si>
  <si>
    <t>Alberghi e ristoranti</t>
  </si>
  <si>
    <t>Trasporti terrestri; trasporti mediante condotte</t>
  </si>
  <si>
    <t>Trasporti per vie d’acqua</t>
  </si>
  <si>
    <t>Industria del legno e dei prodotti in legno (esclusa la fabbricazione dei mobili)</t>
  </si>
  <si>
    <t xml:space="preserve">Editoria, stampa e riproduzione di supporti registrati </t>
  </si>
  <si>
    <t>1) NOGA 2002</t>
  </si>
  <si>
    <t>Costi delle merci e dei materiali</t>
  </si>
  <si>
    <t>Industria del cuoio e prodotti in cuoio</t>
  </si>
  <si>
    <t>2010 e 2011, in migliaia di franchi e variazione annuale in %</t>
  </si>
  <si>
    <t>2009 e 2010, in migliaia di franchi e variazione annuale in %</t>
  </si>
  <si>
    <t>08</t>
  </si>
  <si>
    <t>Attività estrattive</t>
  </si>
  <si>
    <t>10-12</t>
  </si>
  <si>
    <t>Industrie alimentari, delle bevande e del tabacco</t>
  </si>
  <si>
    <t>13-15</t>
  </si>
  <si>
    <t>Fabbricazione di tessili, abbigliamento, pellame e calzature</t>
  </si>
  <si>
    <t>16-18</t>
  </si>
  <si>
    <t>Industria  del legno, industria  della carta e stampa</t>
  </si>
  <si>
    <t>19-20</t>
  </si>
  <si>
    <t xml:space="preserve">Fabbricazione di coke e raffinazione e Industria chimica
</t>
  </si>
  <si>
    <t>Industria farmaceutica</t>
  </si>
  <si>
    <t>22-23</t>
  </si>
  <si>
    <t>24-25</t>
  </si>
  <si>
    <t>Fabbricazione di computer e prodotti di elettronica; orologi</t>
  </si>
  <si>
    <t>Fabbricazione di apparecchi elettrici</t>
  </si>
  <si>
    <t>Fabbricazione di macchinari e apparecchiature n.c.a</t>
  </si>
  <si>
    <t>29-30</t>
  </si>
  <si>
    <t>Fabbricazione di mezzi di trasporto</t>
  </si>
  <si>
    <t>31-33</t>
  </si>
  <si>
    <t>Altre attività manifatturiere, riparazione e installazione</t>
  </si>
  <si>
    <t>Fornitura di energia elettrica, gas, vapore e aria condizionata</t>
  </si>
  <si>
    <t>36-39</t>
  </si>
  <si>
    <t>Fornitura di acqua; reti fognarie, attività di trattamento dei rifiuti</t>
  </si>
  <si>
    <t>41-42</t>
  </si>
  <si>
    <t>Lavori di costruzione specializzati</t>
  </si>
  <si>
    <t>Commercio e riparazione di autoveicoli e motocicli</t>
  </si>
  <si>
    <t>Commercio all'ingrosso</t>
  </si>
  <si>
    <t>Commercio al dettaglio</t>
  </si>
  <si>
    <t>Trasporto terrestre e trasporto mediante condotte</t>
  </si>
  <si>
    <t>Magazzinaggio e attività di supporto ai trasporti</t>
  </si>
  <si>
    <t>Servizi di alloggio</t>
  </si>
  <si>
    <t>Attività di servizi di ristorazione</t>
  </si>
  <si>
    <t>58-60</t>
  </si>
  <si>
    <t>Editoria, audiovisivi e attività radiotelevisive</t>
  </si>
  <si>
    <t>Telecommunicazioni</t>
  </si>
  <si>
    <t>62-63</t>
  </si>
  <si>
    <t>Attività informatiche e altri servizi informativi</t>
  </si>
  <si>
    <t>Attività legali e contabilità</t>
  </si>
  <si>
    <t>Attività di sedi centrali; consulenza gestionale</t>
  </si>
  <si>
    <t>Attività degli studi di architettura e d'ingegneria</t>
  </si>
  <si>
    <t>Ricerca scientifica e sviluppo</t>
  </si>
  <si>
    <t>73-75</t>
  </si>
  <si>
    <t>Altre attività professionali, scientifiche e tecniche</t>
  </si>
  <si>
    <t>77+79-82</t>
  </si>
  <si>
    <t>Attività amministrative e di servizi di supporto</t>
  </si>
  <si>
    <t>Attività di ricerca, selezione, fornitura di personale</t>
  </si>
  <si>
    <t xml:space="preserve">Servizi di assistenza residenziale </t>
  </si>
  <si>
    <t xml:space="preserve">Assistenza sociale non residenziale </t>
  </si>
  <si>
    <t>90-93</t>
  </si>
  <si>
    <t>Attività artistiche, di intrattenimento e divertimento</t>
  </si>
  <si>
    <t>94-96</t>
  </si>
  <si>
    <t>Altre attività di servizi</t>
  </si>
  <si>
    <t>Divisioni economiche NOGA 2008</t>
  </si>
  <si>
    <t>2011 e 2012, in migliaia di franchi e variazione annuale in %</t>
  </si>
  <si>
    <t>2013p</t>
  </si>
  <si>
    <t>2012 e 2013, in migliaia di franchi e variazione annuale in %</t>
  </si>
  <si>
    <t>T 06.04.01</t>
  </si>
  <si>
    <t>2013 e 2014, in migliaia di franchi e variazione annuale in %</t>
  </si>
  <si>
    <t>2014p</t>
  </si>
  <si>
    <t>2014 e 2015, in migliaia di franchi e variazione annuale in %</t>
  </si>
  <si>
    <t>2015p</t>
  </si>
  <si>
    <t xml:space="preserve">Variazione annuale in % </t>
  </si>
  <si>
    <t>Commercio al dettaglio *</t>
  </si>
  <si>
    <t>2015 e 2016, in migliaia di franchi e variazione annuale in %</t>
  </si>
  <si>
    <t>2016p</t>
  </si>
  <si>
    <t>2017p</t>
  </si>
  <si>
    <t>2016 e 2017, in migliaia di franchi e variazione annuale in %</t>
  </si>
  <si>
    <t>2017 e 2018, in migliaia di franchi e variazione annuale in %</t>
  </si>
  <si>
    <t>2018p</t>
  </si>
  <si>
    <t>2018 e 2019, in migliaia di franchi e variazione annuale in %</t>
  </si>
  <si>
    <t>2019p</t>
  </si>
  <si>
    <t>© UST 2021</t>
  </si>
  <si>
    <t>© UST 2020</t>
  </si>
  <si>
    <t>© UST 2019</t>
  </si>
  <si>
    <t>© UST 2018</t>
  </si>
  <si>
    <t>© UST 2017</t>
  </si>
  <si>
    <t>© UST 2016</t>
  </si>
  <si>
    <t>© UST 2015</t>
  </si>
  <si>
    <t>© UST 2014</t>
  </si>
  <si>
    <t>© UST 2013</t>
  </si>
  <si>
    <t>© UST 2012</t>
  </si>
  <si>
    <t>© UST 2010</t>
  </si>
  <si>
    <t>© UST 2009</t>
  </si>
  <si>
    <t>© UST 2008</t>
  </si>
  <si>
    <t>© UST 2007</t>
  </si>
  <si>
    <t>© UST 2006</t>
  </si>
  <si>
    <t>© UST 2005</t>
  </si>
  <si>
    <t>© UST 2004</t>
  </si>
  <si>
    <t>© UST 2003</t>
  </si>
  <si>
    <t>© UST 2002</t>
  </si>
  <si>
    <t>© UST 2001</t>
  </si>
  <si>
    <t>© UST 2000</t>
  </si>
  <si>
    <t>2020p</t>
  </si>
  <si>
    <t>© UST 2022</t>
  </si>
  <si>
    <t>2020 e 2021 in migliaia di franchi e variazione annuale in %</t>
  </si>
  <si>
    <t>2021p</t>
  </si>
  <si>
    <t>© UST 2023</t>
  </si>
  <si>
    <t>2006 e 2007, in migliaia di franchi e variazione annuale in %</t>
  </si>
  <si>
    <t>2005 e 2006, in migliaia di franchi e variazione annuale in %</t>
  </si>
  <si>
    <t>2004 e 2005, in migliaia di franchi e variazione annuale in %</t>
  </si>
  <si>
    <t>2003 e 2004, in migliaia di franchi e variazione annuale in %</t>
  </si>
  <si>
    <t>Divisioni economiche 1)</t>
  </si>
  <si>
    <t>Fonte: UST – Statistica della produzione e del valore aggiunto</t>
  </si>
  <si>
    <t>Informazioni: Ufficio federale di statistica (UST), Sezione MON, Veronica Roth, veronica.roth@bfs.admin.ch, tel. 058 463 68 14</t>
  </si>
  <si>
    <t>2002 e 2003, in migliaia di franchi e variazione annuale in %</t>
  </si>
  <si>
    <t>2001 e 2002, in migliaia di franchi</t>
  </si>
  <si>
    <t>2000 e 2001, in migliaia di franchi e variazione annuale in %</t>
  </si>
  <si>
    <t>Variazione annuale in %</t>
  </si>
  <si>
    <t>1999 e 2000, in migliaia di franchi e variazione annuale in %</t>
  </si>
  <si>
    <t>1998 e 1999, in migliaia di franchi e variazione annuale in %</t>
  </si>
  <si>
    <t>1997 e 1998, in migliaia di franchi e variazione annuale in %</t>
  </si>
  <si>
    <t>2012p</t>
  </si>
  <si>
    <t>2011p</t>
  </si>
  <si>
    <t>2010p</t>
  </si>
  <si>
    <t>2008p</t>
  </si>
  <si>
    <t>2007p</t>
  </si>
  <si>
    <t>2006p</t>
  </si>
  <si>
    <t>2019 e 2020, in migliaia di franchi e variazione annuale in %</t>
  </si>
  <si>
    <t>2007 e 2008, in migliaia di franchi e variazione annuale in %</t>
  </si>
  <si>
    <t>Costi per il materiale, la merce, i servizi e l’energia</t>
  </si>
  <si>
    <t>Ricavi</t>
  </si>
  <si>
    <t>* Una correzione si è resa necessaria per l'anno 2014 dopo la pubblicazione dei risultati 2014-2015. Per questo motivo, le cifre 2014 nella publicazione "I risultati contabili per le imprese svizzere 2014-2015" sono diverse.</t>
  </si>
  <si>
    <t xml:space="preserve"> I risultati del 1997-1998 non corrispondano a quelli pubblicati nell'annuale del 2001. I valori del 1997-1998 sono stati calcolati a nuovo a partire della statistica dell'impiego e sono ora considerati definitivi.</t>
  </si>
  <si>
    <t xml:space="preserve">1) </t>
  </si>
  <si>
    <t>Commercio al dettaglio (escluso il commercio di autoveicoli; riparazione di beni personali)</t>
  </si>
  <si>
    <t>Cifra d'affari, costi delle merci e dei materiali secondo la divisione economica (estrapolato)</t>
  </si>
  <si>
    <t>2021 e 2022 in migliaia di franchi e variazione annuale in %</t>
  </si>
  <si>
    <t>© UST 2024</t>
  </si>
  <si>
    <t>2022p</t>
  </si>
  <si>
    <t>© UST 2025</t>
  </si>
  <si>
    <t xml:space="preserve">Variazione </t>
  </si>
  <si>
    <t xml:space="preserve">annuale in % </t>
  </si>
  <si>
    <t>2022 e 2023 in migliaia di franchi e variazione annuale in %</t>
  </si>
  <si>
    <t>in migliaia</t>
  </si>
  <si>
    <t>di franchi</t>
  </si>
  <si>
    <t>2023p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</si>
</sst>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;@__\ "/>
    <numFmt numFmtId="168" formatCode="###\ ###\ ##0\ \ "/>
    <numFmt numFmtId="169" formatCode="0.0\ \ ;\ \-0.0\ \ ;0.0\ \ "/>
    <numFmt numFmtId="170" formatCode="_ * #,##0_ ;_ * \-#,##0_ ;_ * &quot;-&quot;??_ ;_ @_ "/>
    <numFmt numFmtId="171" formatCode="#,###,##0.0__;\-#,###,##0.0__;0.0__;@__\ "/>
    <numFmt numFmtId="172" formatCode="0.0"/>
    <numFmt numFmtId="173" formatCode="0.0%"/>
  </numFmts>
  <fonts count="17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10"/>
      <name val="MS Sans Serif"/>
      <family val="2"/>
    </font>
    <font>
      <sz val="8"/>
      <name val="Helvetica-Narrow"/>
    </font>
    <font>
      <b/>
      <sz val="10"/>
      <name val="Helvetica"/>
    </font>
    <font>
      <sz val="8"/>
      <name val="Helv"/>
    </font>
    <font>
      <b/>
      <vertAlign val="superscript"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E9EA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/>
    <xf numFmtId="0" fontId="5" fillId="0" borderId="0"/>
    <xf numFmtId="0" fontId="6" fillId="0" borderId="0">
      <alignment horizontal="left" vertical="center"/>
    </xf>
    <xf numFmtId="0" fontId="7" fillId="0" borderId="0">
      <alignment vertical="center"/>
    </xf>
    <xf numFmtId="0" fontId="4" fillId="0" borderId="0">
      <alignment horizontal="left" vertical="center"/>
    </xf>
    <xf numFmtId="0" fontId="8" fillId="0" borderId="0">
      <alignment horizontal="right" vertical="center"/>
    </xf>
    <xf numFmtId="9" fontId="1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164" fontId="3" fillId="2" borderId="0" xfId="1" applyFont="1" applyFill="1" applyBorder="1" applyAlignment="1">
      <alignment vertical="center" wrapText="1"/>
    </xf>
    <xf numFmtId="165" fontId="3" fillId="2" borderId="0" xfId="1" applyNumberFormat="1" applyFont="1" applyFill="1" applyBorder="1"/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right" vertical="center"/>
    </xf>
    <xf numFmtId="164" fontId="3" fillId="3" borderId="0" xfId="1" applyFont="1" applyFill="1" applyBorder="1"/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164" fontId="3" fillId="3" borderId="0" xfId="1" applyFont="1" applyFill="1" applyBorder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164" fontId="3" fillId="3" borderId="0" xfId="1" applyFont="1" applyFill="1" applyBorder="1" applyAlignment="1">
      <alignment horizontal="center" vertical="center"/>
    </xf>
    <xf numFmtId="164" fontId="3" fillId="3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quotePrefix="1" applyFont="1" applyFill="1" applyBorder="1" applyAlignment="1">
      <alignment horizontal="left" vertical="top"/>
    </xf>
    <xf numFmtId="0" fontId="10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10" fillId="0" borderId="0" xfId="4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167" fontId="10" fillId="2" borderId="0" xfId="0" applyNumberFormat="1" applyFont="1" applyFill="1" applyAlignment="1">
      <alignment vertical="center"/>
    </xf>
    <xf numFmtId="0" fontId="10" fillId="2" borderId="0" xfId="8" applyFont="1" applyFill="1" applyAlignment="1">
      <alignment horizontal="left" vertical="center"/>
    </xf>
    <xf numFmtId="164" fontId="10" fillId="2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0" fillId="2" borderId="5" xfId="8" applyFont="1" applyFill="1" applyBorder="1" applyAlignment="1">
      <alignment horizontal="left" vertical="center"/>
    </xf>
    <xf numFmtId="166" fontId="10" fillId="2" borderId="0" xfId="0" applyNumberFormat="1" applyFont="1" applyFill="1" applyAlignment="1" applyProtection="1">
      <alignment horizontal="right" vertical="center"/>
      <protection locked="0"/>
    </xf>
    <xf numFmtId="166" fontId="10" fillId="2" borderId="0" xfId="0" applyNumberFormat="1" applyFont="1" applyFill="1" applyAlignment="1" applyProtection="1">
      <alignment vertical="center"/>
      <protection locked="0"/>
    </xf>
    <xf numFmtId="167" fontId="10" fillId="2" borderId="0" xfId="0" applyNumberFormat="1" applyFont="1" applyFill="1" applyAlignment="1" applyProtection="1">
      <alignment vertical="center"/>
      <protection locked="0"/>
    </xf>
    <xf numFmtId="0" fontId="10" fillId="2" borderId="1" xfId="0" applyFont="1" applyFill="1" applyBorder="1" applyAlignment="1">
      <alignment horizontal="left" vertical="top"/>
    </xf>
    <xf numFmtId="165" fontId="10" fillId="2" borderId="0" xfId="1" applyNumberFormat="1" applyFont="1" applyFill="1" applyBorder="1" applyAlignment="1">
      <alignment vertical="center"/>
    </xf>
    <xf numFmtId="165" fontId="10" fillId="2" borderId="0" xfId="1" applyNumberFormat="1" applyFont="1" applyFill="1" applyBorder="1" applyAlignment="1">
      <alignment vertical="center" wrapText="1"/>
    </xf>
    <xf numFmtId="169" fontId="10" fillId="2" borderId="0" xfId="3" applyNumberFormat="1" applyFont="1" applyFill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169" fontId="10" fillId="2" borderId="5" xfId="3" applyNumberFormat="1" applyFont="1" applyFill="1" applyBorder="1" applyAlignment="1">
      <alignment horizontal="right" vertical="center"/>
    </xf>
    <xf numFmtId="168" fontId="10" fillId="2" borderId="0" xfId="3" applyNumberFormat="1" applyFont="1" applyFill="1" applyAlignment="1">
      <alignment horizontal="right" vertical="center"/>
    </xf>
    <xf numFmtId="168" fontId="10" fillId="0" borderId="0" xfId="0" applyNumberFormat="1" applyFont="1" applyAlignment="1">
      <alignment horizontal="right" vertical="center"/>
    </xf>
    <xf numFmtId="168" fontId="10" fillId="2" borderId="0" xfId="0" applyNumberFormat="1" applyFont="1" applyFill="1" applyAlignment="1">
      <alignment horizontal="right" vertical="center"/>
    </xf>
    <xf numFmtId="166" fontId="10" fillId="2" borderId="0" xfId="0" applyNumberFormat="1" applyFont="1" applyFill="1" applyAlignment="1">
      <alignment horizontal="right" vertical="center"/>
    </xf>
    <xf numFmtId="165" fontId="10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horizontal="right" vertical="center"/>
    </xf>
    <xf numFmtId="165" fontId="10" fillId="2" borderId="0" xfId="1" applyNumberFormat="1" applyFont="1" applyFill="1" applyBorder="1" applyAlignment="1">
      <alignment horizontal="right" vertical="center"/>
    </xf>
    <xf numFmtId="166" fontId="10" fillId="3" borderId="0" xfId="0" applyNumberFormat="1" applyFont="1" applyFill="1" applyAlignment="1">
      <alignment horizontal="right" vertical="center"/>
    </xf>
    <xf numFmtId="171" fontId="10" fillId="3" borderId="0" xfId="0" applyNumberFormat="1" applyFont="1" applyFill="1" applyAlignment="1">
      <alignment horizontal="right" vertical="center"/>
    </xf>
    <xf numFmtId="0" fontId="10" fillId="3" borderId="0" xfId="0" applyFont="1" applyFill="1"/>
    <xf numFmtId="0" fontId="10" fillId="3" borderId="0" xfId="0" applyFont="1" applyFill="1" applyAlignment="1">
      <alignment vertical="center" wrapText="1"/>
    </xf>
    <xf numFmtId="0" fontId="10" fillId="3" borderId="1" xfId="0" quotePrefix="1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0" xfId="0" quotePrefix="1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166" fontId="10" fillId="0" borderId="0" xfId="0" applyNumberFormat="1" applyFont="1" applyAlignment="1">
      <alignment horizontal="right" vertical="center"/>
    </xf>
    <xf numFmtId="171" fontId="10" fillId="0" borderId="0" xfId="0" applyNumberFormat="1" applyFont="1" applyAlignment="1">
      <alignment horizontal="right" vertical="center"/>
    </xf>
    <xf numFmtId="1" fontId="10" fillId="4" borderId="4" xfId="0" quotePrefix="1" applyNumberFormat="1" applyFont="1" applyFill="1" applyBorder="1" applyAlignment="1">
      <alignment vertical="center"/>
    </xf>
    <xf numFmtId="1" fontId="10" fillId="4" borderId="4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2" borderId="8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0" borderId="5" xfId="0" applyFont="1" applyBorder="1" applyAlignment="1">
      <alignment vertical="center"/>
    </xf>
    <xf numFmtId="166" fontId="10" fillId="4" borderId="4" xfId="0" quotePrefix="1" applyNumberFormat="1" applyFont="1" applyFill="1" applyBorder="1" applyAlignment="1">
      <alignment horizontal="right" vertical="center"/>
    </xf>
    <xf numFmtId="165" fontId="10" fillId="4" borderId="4" xfId="0" quotePrefix="1" applyNumberFormat="1" applyFont="1" applyFill="1" applyBorder="1" applyAlignment="1">
      <alignment horizontal="right" vertical="center"/>
    </xf>
    <xf numFmtId="165" fontId="10" fillId="4" borderId="4" xfId="0" applyNumberFormat="1" applyFont="1" applyFill="1" applyBorder="1" applyAlignment="1">
      <alignment horizontal="right" vertical="center"/>
    </xf>
    <xf numFmtId="166" fontId="10" fillId="4" borderId="4" xfId="0" quotePrefix="1" applyNumberFormat="1" applyFont="1" applyFill="1" applyBorder="1" applyAlignment="1">
      <alignment vertical="center"/>
    </xf>
    <xf numFmtId="165" fontId="10" fillId="4" borderId="4" xfId="0" quotePrefix="1" applyNumberFormat="1" applyFont="1" applyFill="1" applyBorder="1" applyAlignment="1">
      <alignment vertical="center"/>
    </xf>
    <xf numFmtId="165" fontId="10" fillId="4" borderId="4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5" xfId="0" applyFont="1" applyFill="1" applyBorder="1" applyAlignment="1">
      <alignment vertical="top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5" fontId="14" fillId="2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70" fontId="12" fillId="2" borderId="5" xfId="1" applyNumberFormat="1" applyFont="1" applyFill="1" applyBorder="1" applyAlignment="1">
      <alignment vertical="center"/>
    </xf>
    <xf numFmtId="164" fontId="12" fillId="2" borderId="5" xfId="1" applyFont="1" applyFill="1" applyBorder="1" applyAlignment="1">
      <alignment vertical="center"/>
    </xf>
    <xf numFmtId="0" fontId="10" fillId="3" borderId="5" xfId="0" applyFont="1" applyFill="1" applyBorder="1" applyAlignment="1">
      <alignment wrapText="1"/>
    </xf>
    <xf numFmtId="0" fontId="0" fillId="3" borderId="5" xfId="0" applyFill="1" applyBorder="1" applyAlignment="1">
      <alignment vertical="center"/>
    </xf>
    <xf numFmtId="170" fontId="16" fillId="3" borderId="0" xfId="1" applyNumberFormat="1" applyFont="1" applyFill="1" applyBorder="1" applyAlignment="1">
      <alignment vertical="center"/>
    </xf>
    <xf numFmtId="172" fontId="16" fillId="3" borderId="0" xfId="9" applyNumberFormat="1" applyFont="1" applyFill="1" applyBorder="1" applyAlignment="1">
      <alignment vertical="center"/>
    </xf>
    <xf numFmtId="3" fontId="16" fillId="3" borderId="0" xfId="0" applyNumberFormat="1" applyFont="1" applyFill="1" applyAlignment="1">
      <alignment vertical="center"/>
    </xf>
    <xf numFmtId="170" fontId="10" fillId="3" borderId="0" xfId="1" applyNumberFormat="1" applyFont="1" applyFill="1" applyBorder="1" applyAlignment="1">
      <alignment vertical="center"/>
    </xf>
    <xf numFmtId="172" fontId="10" fillId="3" borderId="0" xfId="9" applyNumberFormat="1" applyFont="1" applyFill="1" applyBorder="1" applyAlignment="1">
      <alignment vertical="center"/>
    </xf>
    <xf numFmtId="3" fontId="10" fillId="3" borderId="0" xfId="0" applyNumberFormat="1" applyFont="1" applyFill="1" applyAlignment="1">
      <alignment vertical="center"/>
    </xf>
    <xf numFmtId="0" fontId="10" fillId="4" borderId="4" xfId="0" applyFont="1" applyFill="1" applyBorder="1" applyAlignment="1">
      <alignment vertical="center" wrapText="1"/>
    </xf>
    <xf numFmtId="166" fontId="10" fillId="3" borderId="0" xfId="0" applyNumberFormat="1" applyFont="1" applyFill="1"/>
    <xf numFmtId="0" fontId="2" fillId="2" borderId="0" xfId="10" applyFont="1" applyFill="1" applyAlignment="1">
      <alignment vertical="center"/>
    </xf>
    <xf numFmtId="0" fontId="2" fillId="3" borderId="0" xfId="10" applyFont="1" applyFill="1" applyAlignment="1">
      <alignment vertical="center"/>
    </xf>
    <xf numFmtId="0" fontId="10" fillId="3" borderId="0" xfId="10" applyFont="1" applyFill="1" applyAlignment="1">
      <alignment vertical="center"/>
    </xf>
    <xf numFmtId="0" fontId="2" fillId="3" borderId="0" xfId="10" applyFont="1" applyFill="1" applyAlignment="1">
      <alignment horizontal="right" vertical="center"/>
    </xf>
    <xf numFmtId="0" fontId="9" fillId="3" borderId="0" xfId="10" applyFont="1" applyFill="1" applyAlignment="1">
      <alignment horizontal="left" vertical="center"/>
    </xf>
    <xf numFmtId="0" fontId="10" fillId="2" borderId="4" xfId="10" applyFont="1" applyFill="1" applyBorder="1" applyAlignment="1">
      <alignment horizontal="center" vertical="center"/>
    </xf>
    <xf numFmtId="0" fontId="10" fillId="0" borderId="4" xfId="10" applyFont="1" applyBorder="1" applyAlignment="1">
      <alignment horizontal="center" vertical="center"/>
    </xf>
    <xf numFmtId="0" fontId="10" fillId="3" borderId="1" xfId="10" quotePrefix="1" applyFont="1" applyFill="1" applyBorder="1" applyAlignment="1">
      <alignment horizontal="center" vertical="center"/>
    </xf>
    <xf numFmtId="0" fontId="10" fillId="3" borderId="1" xfId="10" applyFont="1" applyFill="1" applyBorder="1" applyAlignment="1">
      <alignment horizontal="center" vertical="center"/>
    </xf>
    <xf numFmtId="0" fontId="10" fillId="4" borderId="4" xfId="10" applyFont="1" applyFill="1" applyBorder="1" applyAlignment="1">
      <alignment vertical="center"/>
    </xf>
    <xf numFmtId="1" fontId="10" fillId="4" borderId="4" xfId="10" quotePrefix="1" applyNumberFormat="1" applyFont="1" applyFill="1" applyBorder="1" applyAlignment="1">
      <alignment vertical="center"/>
    </xf>
    <xf numFmtId="1" fontId="10" fillId="4" borderId="4" xfId="10" applyNumberFormat="1" applyFont="1" applyFill="1" applyBorder="1" applyAlignment="1">
      <alignment vertical="center"/>
    </xf>
    <xf numFmtId="0" fontId="10" fillId="3" borderId="0" xfId="10" quotePrefix="1" applyFont="1" applyFill="1" applyAlignment="1">
      <alignment horizontal="left" vertical="center" wrapText="1"/>
    </xf>
    <xf numFmtId="3" fontId="10" fillId="3" borderId="0" xfId="10" applyNumberFormat="1" applyFont="1" applyFill="1" applyAlignment="1">
      <alignment vertical="center"/>
    </xf>
    <xf numFmtId="173" fontId="10" fillId="3" borderId="0" xfId="11" applyNumberFormat="1" applyFont="1" applyFill="1" applyAlignment="1">
      <alignment horizontal="center" vertical="center"/>
    </xf>
    <xf numFmtId="0" fontId="10" fillId="3" borderId="0" xfId="10" applyFont="1" applyFill="1" applyAlignment="1">
      <alignment horizontal="left" vertical="center" wrapText="1"/>
    </xf>
    <xf numFmtId="0" fontId="10" fillId="5" borderId="4" xfId="10" applyFont="1" applyFill="1" applyBorder="1" applyAlignment="1">
      <alignment horizontal="left" vertical="center" wrapText="1"/>
    </xf>
    <xf numFmtId="173" fontId="10" fillId="5" borderId="4" xfId="10" applyNumberFormat="1" applyFont="1" applyFill="1" applyBorder="1" applyAlignment="1">
      <alignment horizontal="center" vertical="center" wrapText="1"/>
    </xf>
    <xf numFmtId="173" fontId="16" fillId="3" borderId="0" xfId="11" applyNumberFormat="1" applyFont="1" applyFill="1" applyAlignment="1">
      <alignment horizontal="center" vertical="center"/>
    </xf>
    <xf numFmtId="0" fontId="10" fillId="3" borderId="5" xfId="10" applyFont="1" applyFill="1" applyBorder="1" applyAlignment="1">
      <alignment vertical="center"/>
    </xf>
    <xf numFmtId="0" fontId="10" fillId="2" borderId="0" xfId="10" applyFont="1" applyFill="1" applyAlignment="1">
      <alignment vertical="center"/>
    </xf>
    <xf numFmtId="0" fontId="10" fillId="0" borderId="0" xfId="10" applyFont="1" applyAlignment="1">
      <alignment horizontal="left" vertical="center"/>
    </xf>
    <xf numFmtId="0" fontId="10" fillId="2" borderId="9" xfId="10" applyFont="1" applyFill="1" applyBorder="1" applyAlignment="1">
      <alignment vertical="center"/>
    </xf>
    <xf numFmtId="0" fontId="10" fillId="2" borderId="10" xfId="10" applyFont="1" applyFill="1" applyBorder="1" applyAlignment="1">
      <alignment vertical="center"/>
    </xf>
    <xf numFmtId="0" fontId="10" fillId="2" borderId="8" xfId="10" applyFont="1" applyFill="1" applyBorder="1" applyAlignment="1">
      <alignment horizontal="center" vertical="center" wrapText="1"/>
    </xf>
    <xf numFmtId="0" fontId="10" fillId="2" borderId="2" xfId="10" applyFont="1" applyFill="1" applyBorder="1" applyAlignment="1">
      <alignment horizontal="center" vertical="center" wrapText="1"/>
    </xf>
    <xf numFmtId="0" fontId="10" fillId="2" borderId="11" xfId="10" applyFont="1" applyFill="1" applyBorder="1" applyAlignment="1">
      <alignment vertical="center"/>
    </xf>
    <xf numFmtId="0" fontId="10" fillId="2" borderId="12" xfId="10" applyFont="1" applyFill="1" applyBorder="1" applyAlignment="1">
      <alignment horizontal="center" vertical="center" wrapText="1"/>
    </xf>
    <xf numFmtId="0" fontId="10" fillId="2" borderId="13" xfId="1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top"/>
    </xf>
    <xf numFmtId="0" fontId="11" fillId="0" borderId="7" xfId="0" applyFont="1" applyBorder="1" applyAlignment="1">
      <alignment vertical="top"/>
    </xf>
    <xf numFmtId="0" fontId="10" fillId="4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70" fontId="10" fillId="2" borderId="0" xfId="1" applyNumberFormat="1" applyFont="1" applyFill="1" applyAlignment="1">
      <alignment horizontal="center" vertical="center"/>
    </xf>
    <xf numFmtId="170" fontId="12" fillId="2" borderId="5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vertical="top"/>
    </xf>
    <xf numFmtId="0" fontId="10" fillId="2" borderId="6" xfId="10" applyFont="1" applyFill="1" applyBorder="1" applyAlignment="1">
      <alignment vertical="center"/>
    </xf>
    <xf numFmtId="0" fontId="10" fillId="2" borderId="7" xfId="10" applyFont="1" applyFill="1" applyBorder="1" applyAlignment="1">
      <alignment vertical="center"/>
    </xf>
    <xf numFmtId="0" fontId="10" fillId="0" borderId="6" xfId="10" applyFont="1" applyBorder="1" applyAlignment="1">
      <alignment vertical="center"/>
    </xf>
    <xf numFmtId="0" fontId="10" fillId="0" borderId="4" xfId="10" applyFont="1" applyBorder="1" applyAlignment="1">
      <alignment vertical="center"/>
    </xf>
    <xf numFmtId="0" fontId="10" fillId="2" borderId="5" xfId="10" applyFont="1" applyFill="1" applyBorder="1" applyAlignment="1">
      <alignment vertical="center"/>
    </xf>
    <xf numFmtId="0" fontId="10" fillId="2" borderId="6" xfId="10" applyFont="1" applyFill="1" applyBorder="1" applyAlignment="1">
      <alignment horizontal="right" vertical="center"/>
    </xf>
    <xf numFmtId="0" fontId="10" fillId="2" borderId="7" xfId="10" applyFont="1" applyFill="1" applyBorder="1" applyAlignment="1">
      <alignment horizontal="left" vertical="center"/>
    </xf>
    <xf numFmtId="0" fontId="10" fillId="2" borderId="14" xfId="10" applyFont="1" applyFill="1" applyBorder="1" applyAlignment="1">
      <alignment vertical="center"/>
    </xf>
  </cellXfs>
  <cellStyles count="12">
    <cellStyle name="Milliers" xfId="1" builtinId="3"/>
    <cellStyle name="Nace2" xfId="2" xr:uid="{00000000-0005-0000-0000-000001000000}"/>
    <cellStyle name="Normal" xfId="0" builtinId="0"/>
    <cellStyle name="Normal 2" xfId="10" xr:uid="{96E9D1D2-B171-4DA9-B96B-541A30526DAC}"/>
    <cellStyle name="Normal_2002-2003_1" xfId="3" xr:uid="{00000000-0005-0000-0000-000003000000}"/>
    <cellStyle name="Normal_Feuil1" xfId="4" xr:uid="{00000000-0005-0000-0000-000004000000}"/>
    <cellStyle name="Pourcentage" xfId="9" builtinId="5"/>
    <cellStyle name="Pourcentage 2" xfId="11" xr:uid="{35C892B0-6D53-4BEA-84A0-0D2B274EA719}"/>
    <cellStyle name="Tabellenkopf" xfId="5" xr:uid="{00000000-0005-0000-0000-000005000000}"/>
    <cellStyle name="Tabellentitel" xfId="6" xr:uid="{00000000-0005-0000-0000-000006000000}"/>
    <cellStyle name="Titel" xfId="7" xr:uid="{00000000-0005-0000-0000-000007000000}"/>
    <cellStyle name="Vorspalte/Zahlenteil" xfId="8" xr:uid="{00000000-0005-0000-0000-000008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5F28-2A74-41C5-9BE1-A93E75970801}">
  <sheetPr>
    <pageSetUpPr fitToPage="1"/>
  </sheetPr>
  <dimension ref="A1:J60"/>
  <sheetViews>
    <sheetView tabSelected="1" zoomScale="120" zoomScaleNormal="120" workbookViewId="0">
      <selection activeCell="B21" sqref="B21"/>
    </sheetView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75" customHeight="1">
      <c r="A1" s="101" t="s">
        <v>178</v>
      </c>
      <c r="B1" s="102"/>
      <c r="C1" s="103"/>
      <c r="D1" s="103"/>
      <c r="E1" s="103"/>
      <c r="F1" s="103"/>
      <c r="G1" s="103"/>
      <c r="H1" s="104" t="s">
        <v>109</v>
      </c>
      <c r="I1" s="17"/>
    </row>
    <row r="2" spans="1:10" s="16" customFormat="1" ht="12.75" customHeight="1">
      <c r="A2" s="101" t="s">
        <v>185</v>
      </c>
      <c r="B2" s="105"/>
      <c r="C2" s="105"/>
      <c r="D2" s="103"/>
      <c r="E2" s="103"/>
      <c r="F2" s="103"/>
      <c r="G2" s="103"/>
      <c r="H2" s="104"/>
      <c r="I2" s="17"/>
    </row>
    <row r="3" spans="1:10" s="16" customFormat="1" ht="12.75" customHeight="1">
      <c r="A3" s="142"/>
      <c r="B3" s="123"/>
      <c r="C3" s="138"/>
      <c r="D3" s="106" t="s">
        <v>173</v>
      </c>
      <c r="E3" s="139"/>
      <c r="F3" s="140"/>
      <c r="G3" s="107" t="s">
        <v>172</v>
      </c>
      <c r="H3" s="141"/>
      <c r="I3" s="17"/>
    </row>
    <row r="4" spans="1:10" s="16" customFormat="1" ht="12.75" customHeight="1">
      <c r="A4" s="121" t="s">
        <v>105</v>
      </c>
      <c r="B4" s="124"/>
      <c r="C4" s="143" t="s">
        <v>186</v>
      </c>
      <c r="D4" s="144" t="s">
        <v>187</v>
      </c>
      <c r="E4" s="125" t="s">
        <v>183</v>
      </c>
      <c r="F4" s="143" t="s">
        <v>186</v>
      </c>
      <c r="G4" s="144" t="s">
        <v>187</v>
      </c>
      <c r="H4" s="126" t="s">
        <v>183</v>
      </c>
      <c r="I4" s="17"/>
    </row>
    <row r="5" spans="1:10" s="16" customFormat="1" ht="12.75" customHeight="1">
      <c r="A5" s="145"/>
      <c r="B5" s="127"/>
      <c r="C5" s="108">
        <v>2022</v>
      </c>
      <c r="D5" s="109" t="s">
        <v>188</v>
      </c>
      <c r="E5" s="128" t="s">
        <v>184</v>
      </c>
      <c r="F5" s="108">
        <v>2022</v>
      </c>
      <c r="G5" s="109" t="s">
        <v>188</v>
      </c>
      <c r="H5" s="129" t="s">
        <v>184</v>
      </c>
      <c r="I5" s="17"/>
    </row>
    <row r="6" spans="1:10" s="2" customFormat="1" ht="12.95" customHeight="1">
      <c r="A6" s="110" t="s">
        <v>6</v>
      </c>
      <c r="B6" s="110"/>
      <c r="C6" s="111"/>
      <c r="D6" s="111"/>
      <c r="E6" s="111"/>
      <c r="F6" s="111"/>
      <c r="G6" s="111"/>
      <c r="H6" s="112"/>
      <c r="J6" s="7"/>
    </row>
    <row r="7" spans="1:10" s="16" customFormat="1" ht="12" customHeight="1">
      <c r="A7" s="113" t="s">
        <v>53</v>
      </c>
      <c r="B7" s="30" t="s">
        <v>54</v>
      </c>
      <c r="C7" s="114">
        <v>2346297.2921000002</v>
      </c>
      <c r="D7" s="114">
        <v>2291823.0087000001</v>
      </c>
      <c r="E7" s="115">
        <v>-2.3217127506993784E-2</v>
      </c>
      <c r="F7" s="114">
        <v>414375.96045000001</v>
      </c>
      <c r="G7" s="114">
        <v>1179460.0252</v>
      </c>
      <c r="H7" s="115">
        <v>1.846352437817921</v>
      </c>
      <c r="I7" s="21"/>
    </row>
    <row r="8" spans="1:10" s="18" customFormat="1" ht="12" customHeight="1">
      <c r="A8" s="116" t="s">
        <v>55</v>
      </c>
      <c r="B8" s="33" t="s">
        <v>56</v>
      </c>
      <c r="C8" s="114">
        <v>56709536.105999999</v>
      </c>
      <c r="D8" s="114">
        <v>59233095.836000003</v>
      </c>
      <c r="E8" s="115">
        <v>4.4499742076588911E-2</v>
      </c>
      <c r="F8" s="114">
        <v>34365281.780000001</v>
      </c>
      <c r="G8" s="114">
        <v>34400883.369999997</v>
      </c>
      <c r="H8" s="115">
        <v>1.0359755007367522E-3</v>
      </c>
      <c r="I8" s="22"/>
    </row>
    <row r="9" spans="1:10" s="18" customFormat="1" ht="12" customHeight="1">
      <c r="A9" s="116" t="s">
        <v>57</v>
      </c>
      <c r="B9" s="33" t="s">
        <v>58</v>
      </c>
      <c r="C9" s="114">
        <v>3757921.4887000001</v>
      </c>
      <c r="D9" s="114">
        <v>4243695.0953000002</v>
      </c>
      <c r="E9" s="115">
        <v>0.1292665661219139</v>
      </c>
      <c r="F9" s="114">
        <v>2190827.0491999998</v>
      </c>
      <c r="G9" s="114">
        <v>2160825.5734000001</v>
      </c>
      <c r="H9" s="115">
        <v>-1.3694132456030683E-2</v>
      </c>
      <c r="I9" s="22"/>
    </row>
    <row r="10" spans="1:10" s="16" customFormat="1" ht="12" customHeight="1">
      <c r="A10" s="116" t="s">
        <v>59</v>
      </c>
      <c r="B10" s="33" t="s">
        <v>60</v>
      </c>
      <c r="C10" s="114">
        <v>14419632.710000001</v>
      </c>
      <c r="D10" s="114">
        <v>13827692.707</v>
      </c>
      <c r="E10" s="115">
        <v>-4.1050976464157118E-2</v>
      </c>
      <c r="F10" s="114">
        <v>7154987.0823999997</v>
      </c>
      <c r="G10" s="114">
        <v>6319322.4276000001</v>
      </c>
      <c r="H10" s="115">
        <v>-0.11679471188083435</v>
      </c>
      <c r="I10" s="22"/>
    </row>
    <row r="11" spans="1:10" s="16" customFormat="1" ht="12" customHeight="1">
      <c r="A11" s="116" t="s">
        <v>61</v>
      </c>
      <c r="B11" s="33" t="s">
        <v>62</v>
      </c>
      <c r="C11" s="114">
        <v>41613092.842</v>
      </c>
      <c r="D11" s="114">
        <v>37843980.178999998</v>
      </c>
      <c r="E11" s="115">
        <v>-9.0575162901514683E-2</v>
      </c>
      <c r="F11" s="114">
        <v>24328997.916999999</v>
      </c>
      <c r="G11" s="114">
        <v>23799717.212000001</v>
      </c>
      <c r="H11" s="115">
        <v>-2.175513791425665E-2</v>
      </c>
      <c r="I11" s="22"/>
    </row>
    <row r="12" spans="1:10" s="16" customFormat="1" ht="12" customHeight="1">
      <c r="A12" s="116">
        <v>21</v>
      </c>
      <c r="B12" s="33" t="s">
        <v>63</v>
      </c>
      <c r="C12" s="114">
        <v>125809884.92</v>
      </c>
      <c r="D12" s="114">
        <v>115761481.73999999</v>
      </c>
      <c r="E12" s="115">
        <v>-7.9869743036404373E-2</v>
      </c>
      <c r="F12" s="114">
        <v>56063937.714000002</v>
      </c>
      <c r="G12" s="114">
        <v>51390121.078000002</v>
      </c>
      <c r="H12" s="115">
        <v>-8.3365828847817069E-2</v>
      </c>
      <c r="I12" s="22"/>
    </row>
    <row r="13" spans="1:10" s="16" customFormat="1" ht="12" customHeight="1">
      <c r="A13" s="116" t="s">
        <v>64</v>
      </c>
      <c r="B13" s="33" t="s">
        <v>23</v>
      </c>
      <c r="C13" s="114">
        <v>15063306.367000001</v>
      </c>
      <c r="D13" s="114">
        <v>14685793.412</v>
      </c>
      <c r="E13" s="115">
        <v>-2.5061759072167455E-2</v>
      </c>
      <c r="F13" s="114">
        <v>7701361.6418000003</v>
      </c>
      <c r="G13" s="114">
        <v>7116991.0824999996</v>
      </c>
      <c r="H13" s="115">
        <v>-7.5878862268753178E-2</v>
      </c>
      <c r="I13" s="22"/>
    </row>
    <row r="14" spans="1:10" s="16" customFormat="1" ht="12" customHeight="1">
      <c r="A14" s="116" t="s">
        <v>65</v>
      </c>
      <c r="B14" s="33" t="s">
        <v>16</v>
      </c>
      <c r="C14" s="114">
        <v>28829413.522999998</v>
      </c>
      <c r="D14" s="114">
        <v>27019391.471999999</v>
      </c>
      <c r="E14" s="115">
        <v>-6.2783866538109412E-2</v>
      </c>
      <c r="F14" s="114">
        <v>13843335.744000001</v>
      </c>
      <c r="G14" s="114">
        <v>11873436.153999999</v>
      </c>
      <c r="H14" s="115">
        <v>-0.14229948810233828</v>
      </c>
      <c r="I14" s="22"/>
    </row>
    <row r="15" spans="1:10" s="16" customFormat="1" ht="12" customHeight="1">
      <c r="A15" s="116">
        <v>26</v>
      </c>
      <c r="B15" s="33" t="s">
        <v>66</v>
      </c>
      <c r="C15" s="114">
        <v>84761286.463</v>
      </c>
      <c r="D15" s="114">
        <v>85012079.274000004</v>
      </c>
      <c r="E15" s="115">
        <v>2.9588131736235646E-3</v>
      </c>
      <c r="F15" s="114">
        <v>42074865.458999999</v>
      </c>
      <c r="G15" s="114">
        <v>42352914.983000003</v>
      </c>
      <c r="H15" s="115">
        <v>6.6084471326699479E-3</v>
      </c>
      <c r="I15" s="22"/>
    </row>
    <row r="16" spans="1:10" s="16" customFormat="1" ht="12" customHeight="1">
      <c r="A16" s="116">
        <v>27</v>
      </c>
      <c r="B16" s="33" t="s">
        <v>67</v>
      </c>
      <c r="C16" s="114">
        <v>21762001.783</v>
      </c>
      <c r="D16" s="114">
        <v>21053850.054000001</v>
      </c>
      <c r="E16" s="115">
        <v>-3.2540744002382715E-2</v>
      </c>
      <c r="F16" s="114">
        <v>15994502.687000001</v>
      </c>
      <c r="G16" s="114">
        <v>15116119.162</v>
      </c>
      <c r="H16" s="115">
        <v>-5.4917839096924936E-2</v>
      </c>
      <c r="I16" s="22"/>
    </row>
    <row r="17" spans="1:10" s="16" customFormat="1" ht="12" customHeight="1">
      <c r="A17" s="116">
        <v>28</v>
      </c>
      <c r="B17" s="33" t="s">
        <v>68</v>
      </c>
      <c r="C17" s="114">
        <v>31841576.725000001</v>
      </c>
      <c r="D17" s="114">
        <v>32002653.581</v>
      </c>
      <c r="E17" s="115">
        <v>5.058695974484495E-3</v>
      </c>
      <c r="F17" s="114">
        <v>16505696.187999999</v>
      </c>
      <c r="G17" s="114">
        <v>16172321.135</v>
      </c>
      <c r="H17" s="115">
        <v>-2.0197575988486371E-2</v>
      </c>
      <c r="I17" s="22"/>
    </row>
    <row r="18" spans="1:10" s="16" customFormat="1" ht="12" customHeight="1">
      <c r="A18" s="116" t="s">
        <v>69</v>
      </c>
      <c r="B18" s="33" t="s">
        <v>70</v>
      </c>
      <c r="C18" s="114">
        <v>9541834.7773000002</v>
      </c>
      <c r="D18" s="114">
        <v>9016766.1022999994</v>
      </c>
      <c r="E18" s="115">
        <v>-5.5028061924645488E-2</v>
      </c>
      <c r="F18" s="114">
        <v>5947574.3129000003</v>
      </c>
      <c r="G18" s="114">
        <v>5921922.3256999999</v>
      </c>
      <c r="H18" s="115">
        <v>-4.3130166771288003E-3</v>
      </c>
      <c r="I18" s="22"/>
    </row>
    <row r="19" spans="1:10" s="16" customFormat="1" ht="12" customHeight="1">
      <c r="A19" s="116" t="s">
        <v>71</v>
      </c>
      <c r="B19" s="33" t="s">
        <v>72</v>
      </c>
      <c r="C19" s="114">
        <v>23011695.447999999</v>
      </c>
      <c r="D19" s="114">
        <v>23529049.879000001</v>
      </c>
      <c r="E19" s="115">
        <v>2.2482238745470839E-2</v>
      </c>
      <c r="F19" s="114">
        <v>11810243.162</v>
      </c>
      <c r="G19" s="114">
        <v>12402612.003</v>
      </c>
      <c r="H19" s="115">
        <v>5.015720954044145E-2</v>
      </c>
      <c r="I19" s="22"/>
    </row>
    <row r="20" spans="1:10" s="16" customFormat="1" ht="12" customHeight="1">
      <c r="A20" s="116">
        <v>35</v>
      </c>
      <c r="B20" s="33" t="s">
        <v>73</v>
      </c>
      <c r="C20" s="114">
        <v>104684340.70999999</v>
      </c>
      <c r="D20" s="114">
        <v>85382836.380999997</v>
      </c>
      <c r="E20" s="115">
        <v>-0.18437814288260801</v>
      </c>
      <c r="F20" s="114">
        <v>93320058.693000004</v>
      </c>
      <c r="G20" s="114">
        <v>69353641.864999995</v>
      </c>
      <c r="H20" s="115">
        <v>-0.25681956445016407</v>
      </c>
      <c r="I20" s="22"/>
    </row>
    <row r="21" spans="1:10" s="16" customFormat="1" ht="12" customHeight="1">
      <c r="A21" s="116" t="s">
        <v>74</v>
      </c>
      <c r="B21" s="33" t="s">
        <v>75</v>
      </c>
      <c r="C21" s="114">
        <v>6793596.1459999997</v>
      </c>
      <c r="D21" s="114">
        <v>6786088.6558999997</v>
      </c>
      <c r="E21" s="115">
        <v>-1.1050833665495752E-3</v>
      </c>
      <c r="F21" s="114">
        <v>3150290.7651</v>
      </c>
      <c r="G21" s="114">
        <v>3049118.3495999998</v>
      </c>
      <c r="H21" s="115">
        <v>-3.2115262699184077E-2</v>
      </c>
      <c r="I21" s="22"/>
    </row>
    <row r="22" spans="1:10" s="16" customFormat="1" ht="12" customHeight="1">
      <c r="A22" s="116" t="s">
        <v>76</v>
      </c>
      <c r="B22" s="33" t="s">
        <v>28</v>
      </c>
      <c r="C22" s="114">
        <v>34833203.013999999</v>
      </c>
      <c r="D22" s="114">
        <v>35181703.321999997</v>
      </c>
      <c r="E22" s="115">
        <v>1.0004830961422906E-2</v>
      </c>
      <c r="F22" s="114">
        <v>19990900.877</v>
      </c>
      <c r="G22" s="114">
        <v>19395942.449999999</v>
      </c>
      <c r="H22" s="115">
        <v>-2.9761461509946963E-2</v>
      </c>
      <c r="I22" s="22"/>
    </row>
    <row r="23" spans="1:10" s="16" customFormat="1" ht="12" customHeight="1">
      <c r="A23" s="116">
        <v>43</v>
      </c>
      <c r="B23" s="33" t="s">
        <v>77</v>
      </c>
      <c r="C23" s="114">
        <v>48803947.479000002</v>
      </c>
      <c r="D23" s="114">
        <v>52799122.038999997</v>
      </c>
      <c r="E23" s="115">
        <v>8.1861709275035333E-2</v>
      </c>
      <c r="F23" s="114">
        <v>21344433.234999999</v>
      </c>
      <c r="G23" s="114">
        <v>23147594.140999999</v>
      </c>
      <c r="H23" s="115">
        <v>8.4479212268013137E-2</v>
      </c>
      <c r="I23" s="22"/>
    </row>
    <row r="24" spans="1:10" s="2" customFormat="1" ht="12.95" customHeight="1">
      <c r="A24" s="110" t="s">
        <v>7</v>
      </c>
      <c r="B24" s="110"/>
      <c r="C24" s="117"/>
      <c r="D24" s="117"/>
      <c r="E24" s="118"/>
      <c r="F24" s="117"/>
      <c r="G24" s="117"/>
      <c r="H24" s="118"/>
      <c r="J24" s="7"/>
    </row>
    <row r="25" spans="1:10" s="16" customFormat="1" ht="12" customHeight="1">
      <c r="A25" s="116">
        <v>45</v>
      </c>
      <c r="B25" s="36" t="s">
        <v>78</v>
      </c>
      <c r="C25" s="114">
        <v>65577109.108999997</v>
      </c>
      <c r="D25" s="114">
        <v>66149214.446999997</v>
      </c>
      <c r="E25" s="115">
        <v>8.7241622232701044E-3</v>
      </c>
      <c r="F25" s="114">
        <v>54068031.751999997</v>
      </c>
      <c r="G25" s="114">
        <v>54100293.112000003</v>
      </c>
      <c r="H25" s="115">
        <v>5.9668086583930524E-4</v>
      </c>
      <c r="I25" s="19"/>
    </row>
    <row r="26" spans="1:10" s="16" customFormat="1" ht="12" customHeight="1">
      <c r="A26" s="116">
        <v>46</v>
      </c>
      <c r="B26" s="33" t="s">
        <v>79</v>
      </c>
      <c r="C26" s="114">
        <v>2015354107.3</v>
      </c>
      <c r="D26" s="114">
        <v>1663880944.8</v>
      </c>
      <c r="E26" s="115">
        <v>-0.17439772059257308</v>
      </c>
      <c r="F26" s="114">
        <v>1838150882.2</v>
      </c>
      <c r="G26" s="114">
        <v>1486804663.5</v>
      </c>
      <c r="H26" s="115">
        <v>-0.19114112018894203</v>
      </c>
      <c r="I26" s="19"/>
    </row>
    <row r="27" spans="1:10" s="16" customFormat="1" ht="12" customHeight="1">
      <c r="A27" s="116">
        <v>47</v>
      </c>
      <c r="B27" s="33" t="s">
        <v>80</v>
      </c>
      <c r="C27" s="114">
        <v>106712096.22</v>
      </c>
      <c r="D27" s="114">
        <v>107876438.33</v>
      </c>
      <c r="E27" s="115">
        <v>1.0911060238190551E-2</v>
      </c>
      <c r="F27" s="114">
        <v>70117089.003000006</v>
      </c>
      <c r="G27" s="114">
        <v>70029299.618000001</v>
      </c>
      <c r="H27" s="115">
        <v>-1.252039784427561E-3</v>
      </c>
      <c r="I27" s="19"/>
    </row>
    <row r="28" spans="1:10" s="16" customFormat="1" ht="12" customHeight="1">
      <c r="A28" s="116">
        <v>49</v>
      </c>
      <c r="B28" s="33" t="s">
        <v>81</v>
      </c>
      <c r="C28" s="114">
        <v>23306050.418000001</v>
      </c>
      <c r="D28" s="114">
        <v>24095038.782000002</v>
      </c>
      <c r="E28" s="115">
        <v>3.3853370684834738E-2</v>
      </c>
      <c r="F28" s="114">
        <v>9161777.1861000005</v>
      </c>
      <c r="G28" s="114">
        <v>9597113.8221000005</v>
      </c>
      <c r="H28" s="115">
        <v>4.7516614643333677E-2</v>
      </c>
      <c r="I28" s="19"/>
    </row>
    <row r="29" spans="1:10" s="16" customFormat="1" ht="12" customHeight="1">
      <c r="A29" s="116">
        <v>52</v>
      </c>
      <c r="B29" s="33" t="s">
        <v>82</v>
      </c>
      <c r="C29" s="114">
        <v>22204365.857999999</v>
      </c>
      <c r="D29" s="114">
        <v>18241408.813999999</v>
      </c>
      <c r="E29" s="115">
        <v>-0.17847647932589739</v>
      </c>
      <c r="F29" s="114">
        <v>14068961.807</v>
      </c>
      <c r="G29" s="114">
        <v>9686322.5626999997</v>
      </c>
      <c r="H29" s="115">
        <v>-0.3115112049077724</v>
      </c>
      <c r="I29" s="19"/>
      <c r="J29" s="18"/>
    </row>
    <row r="30" spans="1:10" s="18" customFormat="1" ht="12" customHeight="1">
      <c r="A30" s="116">
        <v>55</v>
      </c>
      <c r="B30" s="33" t="s">
        <v>83</v>
      </c>
      <c r="C30" s="114">
        <v>9679926.2631999999</v>
      </c>
      <c r="D30" s="114">
        <v>10220186.412</v>
      </c>
      <c r="E30" s="119">
        <v>5.5812423990655669E-2</v>
      </c>
      <c r="F30" s="114">
        <v>2392590.9854000001</v>
      </c>
      <c r="G30" s="114">
        <v>2527544.8733999999</v>
      </c>
      <c r="H30" s="115">
        <v>5.6404913678732127E-2</v>
      </c>
      <c r="I30" s="19"/>
      <c r="J30" s="16"/>
    </row>
    <row r="31" spans="1:10" s="16" customFormat="1" ht="12" customHeight="1">
      <c r="A31" s="116">
        <v>56</v>
      </c>
      <c r="B31" s="33" t="s">
        <v>84</v>
      </c>
      <c r="C31" s="114">
        <v>16245075.539000001</v>
      </c>
      <c r="D31" s="114">
        <v>19261093.923999999</v>
      </c>
      <c r="E31" s="119">
        <v>0.18565739369813072</v>
      </c>
      <c r="F31" s="114">
        <v>5243097.3695</v>
      </c>
      <c r="G31" s="114">
        <v>6270315.3876999998</v>
      </c>
      <c r="H31" s="115">
        <v>0.19591816550566166</v>
      </c>
      <c r="I31" s="19"/>
    </row>
    <row r="32" spans="1:10" s="16" customFormat="1" ht="12" customHeight="1">
      <c r="A32" s="116" t="s">
        <v>85</v>
      </c>
      <c r="B32" s="33" t="s">
        <v>86</v>
      </c>
      <c r="C32" s="114">
        <v>8461607.3069000002</v>
      </c>
      <c r="D32" s="114">
        <v>8437774.7457999997</v>
      </c>
      <c r="E32" s="115">
        <v>-2.8165524864958158E-3</v>
      </c>
      <c r="F32" s="114">
        <v>3712676.0433999998</v>
      </c>
      <c r="G32" s="114">
        <v>3655974.4956999999</v>
      </c>
      <c r="H32" s="115">
        <v>-1.5272419957242933E-2</v>
      </c>
      <c r="I32" s="19"/>
    </row>
    <row r="33" spans="1:9" s="16" customFormat="1" ht="12" customHeight="1">
      <c r="A33" s="116">
        <v>61</v>
      </c>
      <c r="B33" s="33" t="s">
        <v>87</v>
      </c>
      <c r="C33" s="114">
        <v>18071708.789000001</v>
      </c>
      <c r="D33" s="114">
        <v>17604840.405999999</v>
      </c>
      <c r="E33" s="115">
        <v>-2.5834213490877889E-2</v>
      </c>
      <c r="F33" s="114">
        <v>7025649.7143999999</v>
      </c>
      <c r="G33" s="114">
        <v>6663163.3718999997</v>
      </c>
      <c r="H33" s="115">
        <v>-5.1594707569470266E-2</v>
      </c>
      <c r="I33" s="19"/>
    </row>
    <row r="34" spans="1:9" s="16" customFormat="1" ht="12" customHeight="1">
      <c r="A34" s="116" t="s">
        <v>88</v>
      </c>
      <c r="B34" s="33" t="s">
        <v>89</v>
      </c>
      <c r="C34" s="114">
        <v>49611110.321000002</v>
      </c>
      <c r="D34" s="114">
        <v>57599772.324000001</v>
      </c>
      <c r="E34" s="115">
        <v>0.1610256644390895</v>
      </c>
      <c r="F34" s="114">
        <v>19921890.285</v>
      </c>
      <c r="G34" s="114">
        <v>24807280.624000002</v>
      </c>
      <c r="H34" s="115">
        <v>0.24522724847442867</v>
      </c>
      <c r="I34" s="19"/>
    </row>
    <row r="35" spans="1:9" s="16" customFormat="1" ht="12" customHeight="1">
      <c r="A35" s="116">
        <v>68</v>
      </c>
      <c r="B35" s="33" t="s">
        <v>33</v>
      </c>
      <c r="C35" s="114">
        <v>10040649.437999999</v>
      </c>
      <c r="D35" s="114">
        <v>10638410.329</v>
      </c>
      <c r="E35" s="115">
        <v>5.9534086384662066E-2</v>
      </c>
      <c r="F35" s="114">
        <v>1926457.2794999999</v>
      </c>
      <c r="G35" s="114">
        <v>2072908.4180000001</v>
      </c>
      <c r="H35" s="115">
        <v>7.6020963484853654E-2</v>
      </c>
      <c r="I35" s="19"/>
    </row>
    <row r="36" spans="1:9" s="16" customFormat="1" ht="12" customHeight="1">
      <c r="A36" s="116">
        <v>69</v>
      </c>
      <c r="B36" s="33" t="s">
        <v>90</v>
      </c>
      <c r="C36" s="114">
        <v>12370291.297</v>
      </c>
      <c r="D36" s="114">
        <v>12796979.718</v>
      </c>
      <c r="E36" s="115">
        <v>3.4492997032614658E-2</v>
      </c>
      <c r="F36" s="114">
        <v>1132888.9676999999</v>
      </c>
      <c r="G36" s="114">
        <v>1353700.5928</v>
      </c>
      <c r="H36" s="115">
        <v>0.1949102086749892</v>
      </c>
      <c r="I36" s="19"/>
    </row>
    <row r="37" spans="1:9" s="16" customFormat="1" ht="12" customHeight="1">
      <c r="A37" s="116">
        <v>70</v>
      </c>
      <c r="B37" s="33" t="s">
        <v>91</v>
      </c>
      <c r="C37" s="114">
        <v>98053962.106000006</v>
      </c>
      <c r="D37" s="114">
        <v>94717716.133000001</v>
      </c>
      <c r="E37" s="115">
        <v>-3.4024591167396201E-2</v>
      </c>
      <c r="F37" s="114">
        <v>54916885.516999997</v>
      </c>
      <c r="G37" s="114">
        <v>57462602.475000001</v>
      </c>
      <c r="H37" s="115">
        <v>4.6355814501023662E-2</v>
      </c>
      <c r="I37" s="19"/>
    </row>
    <row r="38" spans="1:9" s="16" customFormat="1" ht="12" customHeight="1">
      <c r="A38" s="116">
        <v>71</v>
      </c>
      <c r="B38" s="33" t="s">
        <v>92</v>
      </c>
      <c r="C38" s="114">
        <v>29989381.103999998</v>
      </c>
      <c r="D38" s="114">
        <v>32304909.171999998</v>
      </c>
      <c r="E38" s="115">
        <v>7.7211598997991793E-2</v>
      </c>
      <c r="F38" s="114">
        <v>11839389.158</v>
      </c>
      <c r="G38" s="114">
        <v>12645182.637</v>
      </c>
      <c r="H38" s="115">
        <v>6.8060393002245201E-2</v>
      </c>
      <c r="I38" s="19"/>
    </row>
    <row r="39" spans="1:9" s="16" customFormat="1" ht="12" customHeight="1">
      <c r="A39" s="116">
        <v>72</v>
      </c>
      <c r="B39" s="33" t="s">
        <v>93</v>
      </c>
      <c r="C39" s="114">
        <v>17663139.828000002</v>
      </c>
      <c r="D39" s="114">
        <v>19648347.447999999</v>
      </c>
      <c r="E39" s="115">
        <v>0.11239267985938728</v>
      </c>
      <c r="F39" s="114">
        <v>9978184.7139999997</v>
      </c>
      <c r="G39" s="114">
        <v>10763900.703</v>
      </c>
      <c r="H39" s="115">
        <v>7.8743379835171101E-2</v>
      </c>
      <c r="I39" s="19"/>
    </row>
    <row r="40" spans="1:9" s="16" customFormat="1" ht="12" customHeight="1">
      <c r="A40" s="116" t="s">
        <v>94</v>
      </c>
      <c r="B40" s="33" t="s">
        <v>95</v>
      </c>
      <c r="C40" s="114">
        <v>8727984.8004999999</v>
      </c>
      <c r="D40" s="114">
        <v>9532681.8817999996</v>
      </c>
      <c r="E40" s="115">
        <v>9.2197351358116686E-2</v>
      </c>
      <c r="F40" s="114">
        <v>3397966.9509999999</v>
      </c>
      <c r="G40" s="114">
        <v>3660159.6790999998</v>
      </c>
      <c r="H40" s="115">
        <v>7.7161647503027675E-2</v>
      </c>
      <c r="I40" s="19"/>
    </row>
    <row r="41" spans="1:9" s="16" customFormat="1" ht="12" customHeight="1">
      <c r="A41" s="116" t="s">
        <v>96</v>
      </c>
      <c r="B41" s="33" t="s">
        <v>97</v>
      </c>
      <c r="C41" s="114">
        <v>38890492.531999998</v>
      </c>
      <c r="D41" s="114">
        <v>44374785.629000001</v>
      </c>
      <c r="E41" s="115">
        <v>0.14101886450749879</v>
      </c>
      <c r="F41" s="114">
        <v>19934233.182</v>
      </c>
      <c r="G41" s="114">
        <v>24041196.291000001</v>
      </c>
      <c r="H41" s="115">
        <v>0.20602563798182438</v>
      </c>
      <c r="I41" s="19"/>
    </row>
    <row r="42" spans="1:9" s="16" customFormat="1" ht="12" customHeight="1">
      <c r="A42" s="116">
        <v>78</v>
      </c>
      <c r="B42" s="33" t="s">
        <v>98</v>
      </c>
      <c r="C42" s="114">
        <v>11303683.654999999</v>
      </c>
      <c r="D42" s="114">
        <v>11762776.376</v>
      </c>
      <c r="E42" s="115">
        <v>4.0614434640244834E-2</v>
      </c>
      <c r="F42" s="114">
        <v>969627.94369999995</v>
      </c>
      <c r="G42" s="114">
        <v>929314.97340000002</v>
      </c>
      <c r="H42" s="115">
        <v>-4.1575710108116115E-2</v>
      </c>
      <c r="I42" s="19"/>
    </row>
    <row r="43" spans="1:9" s="16" customFormat="1" ht="12" customHeight="1">
      <c r="A43" s="116">
        <v>85</v>
      </c>
      <c r="B43" s="33" t="s">
        <v>38</v>
      </c>
      <c r="C43" s="114">
        <v>6206827.5195000004</v>
      </c>
      <c r="D43" s="114">
        <v>6505737.3139000004</v>
      </c>
      <c r="E43" s="115">
        <v>4.8158224706730479E-2</v>
      </c>
      <c r="F43" s="114">
        <v>864016.67951000005</v>
      </c>
      <c r="G43" s="114">
        <v>857371.23979000002</v>
      </c>
      <c r="H43" s="115">
        <v>-7.6913326763191625E-3</v>
      </c>
      <c r="I43" s="19"/>
    </row>
    <row r="44" spans="1:9" s="16" customFormat="1" ht="12" customHeight="1">
      <c r="A44" s="116">
        <v>87</v>
      </c>
      <c r="B44" s="33" t="s">
        <v>99</v>
      </c>
      <c r="C44" s="114">
        <v>8090207.5568000004</v>
      </c>
      <c r="D44" s="114">
        <v>8593013.9889000002</v>
      </c>
      <c r="E44" s="115">
        <v>6.2150004010389059E-2</v>
      </c>
      <c r="F44" s="114">
        <v>935319.65390999999</v>
      </c>
      <c r="G44" s="114">
        <v>969427.48461000004</v>
      </c>
      <c r="H44" s="115">
        <v>3.6466496301468698E-2</v>
      </c>
      <c r="I44" s="19"/>
    </row>
    <row r="45" spans="1:9" s="16" customFormat="1" ht="12" customHeight="1">
      <c r="A45" s="116">
        <v>88</v>
      </c>
      <c r="B45" s="33" t="s">
        <v>100</v>
      </c>
      <c r="C45" s="114">
        <v>1857180.4134</v>
      </c>
      <c r="D45" s="114">
        <v>1903948.5451</v>
      </c>
      <c r="E45" s="115">
        <v>2.5182330893949167E-2</v>
      </c>
      <c r="F45" s="114">
        <v>172968.00377000001</v>
      </c>
      <c r="G45" s="114">
        <v>181038.7255</v>
      </c>
      <c r="H45" s="115">
        <v>4.6660200465352242E-2</v>
      </c>
      <c r="I45" s="19"/>
    </row>
    <row r="46" spans="1:9" s="16" customFormat="1" ht="12" customHeight="1">
      <c r="A46" s="116" t="s">
        <v>101</v>
      </c>
      <c r="B46" s="33" t="s">
        <v>102</v>
      </c>
      <c r="C46" s="114">
        <v>19775894.938999999</v>
      </c>
      <c r="D46" s="114">
        <v>15202752.854</v>
      </c>
      <c r="E46" s="115">
        <v>-0.23124829996852969</v>
      </c>
      <c r="F46" s="114">
        <v>9729957.1468000002</v>
      </c>
      <c r="G46" s="114">
        <v>7919484.6911000004</v>
      </c>
      <c r="H46" s="115">
        <v>-0.1860719865858228</v>
      </c>
      <c r="I46" s="19"/>
    </row>
    <row r="47" spans="1:9" s="16" customFormat="1" ht="12" customHeight="1">
      <c r="A47" s="116" t="s">
        <v>103</v>
      </c>
      <c r="B47" s="33" t="s">
        <v>104</v>
      </c>
      <c r="C47" s="114">
        <v>6544723.1261</v>
      </c>
      <c r="D47" s="114">
        <v>6711890.0856999997</v>
      </c>
      <c r="E47" s="115">
        <v>2.5542250814758916E-2</v>
      </c>
      <c r="F47" s="114">
        <v>1923882.9961000001</v>
      </c>
      <c r="G47" s="114">
        <v>1782764.8195</v>
      </c>
      <c r="H47" s="115">
        <v>-7.3350706298703106E-2</v>
      </c>
    </row>
    <row r="48" spans="1:9" s="16" customFormat="1" ht="12.95" customHeight="1">
      <c r="A48" s="120"/>
      <c r="B48" s="120"/>
      <c r="C48" s="120"/>
      <c r="D48" s="120"/>
      <c r="E48" s="120"/>
      <c r="F48" s="120"/>
      <c r="G48" s="120"/>
      <c r="H48" s="120"/>
      <c r="I48" s="17"/>
    </row>
    <row r="49" spans="1:9" s="16" customFormat="1" ht="12.95" customHeight="1">
      <c r="A49" s="121" t="s">
        <v>155</v>
      </c>
      <c r="B49" s="103"/>
      <c r="C49" s="103"/>
      <c r="D49" s="103"/>
      <c r="E49" s="103"/>
      <c r="F49" s="103"/>
      <c r="G49" s="103"/>
      <c r="H49" s="103"/>
      <c r="I49" s="17"/>
    </row>
    <row r="50" spans="1:9" s="16" customFormat="1" ht="12.95" customHeight="1">
      <c r="A50" s="122" t="s">
        <v>182</v>
      </c>
      <c r="B50" s="103"/>
      <c r="C50" s="103"/>
      <c r="D50" s="103"/>
      <c r="E50" s="103"/>
      <c r="F50" s="103"/>
      <c r="G50" s="103"/>
      <c r="H50" s="103"/>
      <c r="I50" s="17"/>
    </row>
    <row r="51" spans="1:9" s="16" customFormat="1" ht="12.95" customHeight="1">
      <c r="A51" s="103"/>
      <c r="B51" s="103"/>
      <c r="C51" s="103"/>
      <c r="D51" s="103"/>
      <c r="E51" s="103"/>
      <c r="F51" s="103"/>
      <c r="G51" s="103"/>
      <c r="H51" s="103"/>
      <c r="I51" s="17"/>
    </row>
    <row r="52" spans="1:9" s="16" customFormat="1" ht="12.95" customHeight="1">
      <c r="A52" s="103" t="s">
        <v>156</v>
      </c>
      <c r="B52" s="103"/>
      <c r="C52" s="103"/>
      <c r="D52" s="103"/>
      <c r="E52" s="103"/>
      <c r="F52" s="103"/>
      <c r="G52" s="103"/>
      <c r="H52" s="103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 ht="12.95" customHeight="1">
      <c r="A54" s="55"/>
      <c r="B54" s="55"/>
      <c r="C54" s="100"/>
      <c r="D54" s="100"/>
      <c r="E54" s="100"/>
      <c r="F54" s="100"/>
      <c r="G54" s="100"/>
      <c r="H54" s="100"/>
    </row>
    <row r="55" spans="1:9" ht="12.95" customHeight="1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pageMargins left="0.7" right="0.7" top="0.78740157499999996" bottom="0.78740157499999996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1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5.37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110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4</v>
      </c>
      <c r="D3" s="68"/>
      <c r="E3" s="68"/>
      <c r="F3" s="70" t="s">
        <v>49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2013</v>
      </c>
      <c r="D5" s="58" t="s">
        <v>111</v>
      </c>
      <c r="E5" s="59"/>
      <c r="F5" s="57">
        <v>2013</v>
      </c>
      <c r="G5" s="58" t="s">
        <v>111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2193375</v>
      </c>
      <c r="D7" s="53">
        <v>2128472</v>
      </c>
      <c r="E7" s="54">
        <v>-3</v>
      </c>
      <c r="F7" s="53">
        <v>883279</v>
      </c>
      <c r="G7" s="53">
        <v>973400</v>
      </c>
      <c r="H7" s="54">
        <v>10.199999999999999</v>
      </c>
      <c r="I7" s="17"/>
    </row>
    <row r="8" spans="1:10" s="18" customFormat="1" ht="12" customHeight="1">
      <c r="A8" s="62" t="s">
        <v>55</v>
      </c>
      <c r="B8" s="33" t="s">
        <v>56</v>
      </c>
      <c r="C8" s="53">
        <v>42200087</v>
      </c>
      <c r="D8" s="53">
        <v>41895899</v>
      </c>
      <c r="E8" s="54">
        <v>-0.7</v>
      </c>
      <c r="F8" s="53">
        <v>24167430</v>
      </c>
      <c r="G8" s="53">
        <v>24148657</v>
      </c>
      <c r="H8" s="54">
        <v>-0.1</v>
      </c>
      <c r="I8" s="19"/>
      <c r="J8" s="20"/>
    </row>
    <row r="9" spans="1:10" s="18" customFormat="1" ht="12" customHeight="1">
      <c r="A9" s="62" t="s">
        <v>57</v>
      </c>
      <c r="B9" s="33" t="s">
        <v>58</v>
      </c>
      <c r="C9" s="53">
        <v>3180969</v>
      </c>
      <c r="D9" s="53">
        <v>3332544</v>
      </c>
      <c r="E9" s="54">
        <v>4.8</v>
      </c>
      <c r="F9" s="53">
        <v>1586705</v>
      </c>
      <c r="G9" s="53">
        <v>1655764</v>
      </c>
      <c r="H9" s="54">
        <v>4.4000000000000004</v>
      </c>
      <c r="I9" s="19"/>
      <c r="J9" s="20"/>
    </row>
    <row r="10" spans="1:10" s="16" customFormat="1" ht="12" customHeight="1">
      <c r="A10" s="62" t="s">
        <v>59</v>
      </c>
      <c r="B10" s="33" t="s">
        <v>60</v>
      </c>
      <c r="C10" s="53">
        <v>16045649</v>
      </c>
      <c r="D10" s="53">
        <v>16356411</v>
      </c>
      <c r="E10" s="54">
        <v>1.9</v>
      </c>
      <c r="F10" s="53">
        <v>7509502</v>
      </c>
      <c r="G10" s="53">
        <v>7911700</v>
      </c>
      <c r="H10" s="54">
        <v>5.4</v>
      </c>
      <c r="I10" s="19"/>
      <c r="J10" s="20"/>
    </row>
    <row r="11" spans="1:10" s="16" customFormat="1" ht="12" customHeight="1">
      <c r="A11" s="62" t="s">
        <v>61</v>
      </c>
      <c r="B11" s="33" t="s">
        <v>62</v>
      </c>
      <c r="C11" s="53">
        <v>23454132</v>
      </c>
      <c r="D11" s="53">
        <v>22595688</v>
      </c>
      <c r="E11" s="54">
        <v>-3.7</v>
      </c>
      <c r="F11" s="53">
        <v>14760837</v>
      </c>
      <c r="G11" s="53">
        <v>14055698</v>
      </c>
      <c r="H11" s="54">
        <v>-4.8</v>
      </c>
      <c r="I11" s="19"/>
      <c r="J11" s="20"/>
    </row>
    <row r="12" spans="1:10" s="16" customFormat="1" ht="12" customHeight="1">
      <c r="A12" s="62">
        <v>21</v>
      </c>
      <c r="B12" s="33" t="s">
        <v>63</v>
      </c>
      <c r="C12" s="53">
        <v>68645817</v>
      </c>
      <c r="D12" s="53">
        <v>70000700</v>
      </c>
      <c r="E12" s="54">
        <v>1.9737298778161438</v>
      </c>
      <c r="F12" s="53">
        <v>26039150</v>
      </c>
      <c r="G12" s="53">
        <v>27440395</v>
      </c>
      <c r="H12" s="54">
        <v>5.381300848914039</v>
      </c>
      <c r="I12" s="19"/>
      <c r="J12" s="20"/>
    </row>
    <row r="13" spans="1:10" s="16" customFormat="1" ht="12" customHeight="1">
      <c r="A13" s="62" t="s">
        <v>64</v>
      </c>
      <c r="B13" s="33" t="s">
        <v>23</v>
      </c>
      <c r="C13" s="53">
        <v>14594775</v>
      </c>
      <c r="D13" s="53">
        <v>15533459</v>
      </c>
      <c r="E13" s="54">
        <v>6.4</v>
      </c>
      <c r="F13" s="53">
        <v>7123453</v>
      </c>
      <c r="G13" s="53">
        <v>7860856</v>
      </c>
      <c r="H13" s="54">
        <v>10.4</v>
      </c>
      <c r="I13" s="19"/>
      <c r="J13" s="20"/>
    </row>
    <row r="14" spans="1:10" s="16" customFormat="1" ht="12" customHeight="1">
      <c r="A14" s="62" t="s">
        <v>65</v>
      </c>
      <c r="B14" s="33" t="s">
        <v>16</v>
      </c>
      <c r="C14" s="53">
        <v>23858915</v>
      </c>
      <c r="D14" s="53">
        <v>23723789</v>
      </c>
      <c r="E14" s="54">
        <v>-0.6</v>
      </c>
      <c r="F14" s="53">
        <v>9999457</v>
      </c>
      <c r="G14" s="53">
        <v>10350434</v>
      </c>
      <c r="H14" s="54">
        <v>3.5</v>
      </c>
      <c r="I14" s="19"/>
      <c r="J14" s="20"/>
    </row>
    <row r="15" spans="1:10" s="16" customFormat="1" ht="12" customHeight="1">
      <c r="A15" s="62">
        <v>26</v>
      </c>
      <c r="B15" s="33" t="s">
        <v>66</v>
      </c>
      <c r="C15" s="53">
        <v>59569020</v>
      </c>
      <c r="D15" s="53">
        <v>59030036</v>
      </c>
      <c r="E15" s="54">
        <v>-0.9</v>
      </c>
      <c r="F15" s="53">
        <v>28679407</v>
      </c>
      <c r="G15" s="53">
        <v>27320799</v>
      </c>
      <c r="H15" s="54">
        <v>-4.7</v>
      </c>
      <c r="I15" s="19"/>
      <c r="J15" s="20"/>
    </row>
    <row r="16" spans="1:10" s="16" customFormat="1" ht="12" customHeight="1">
      <c r="A16" s="62">
        <v>27</v>
      </c>
      <c r="B16" s="33" t="s">
        <v>67</v>
      </c>
      <c r="C16" s="53">
        <v>19469478</v>
      </c>
      <c r="D16" s="53">
        <v>19580457</v>
      </c>
      <c r="E16" s="54">
        <v>0.6</v>
      </c>
      <c r="F16" s="53">
        <v>11402091</v>
      </c>
      <c r="G16" s="53">
        <v>11491237</v>
      </c>
      <c r="H16" s="54">
        <v>0.8</v>
      </c>
      <c r="I16" s="19"/>
      <c r="J16" s="20"/>
    </row>
    <row r="17" spans="1:10" s="16" customFormat="1" ht="12" customHeight="1">
      <c r="A17" s="62">
        <v>28</v>
      </c>
      <c r="B17" s="33" t="s">
        <v>68</v>
      </c>
      <c r="C17" s="53">
        <v>28695474</v>
      </c>
      <c r="D17" s="53">
        <v>28793736</v>
      </c>
      <c r="E17" s="54">
        <v>0.3</v>
      </c>
      <c r="F17" s="53">
        <v>14423893</v>
      </c>
      <c r="G17" s="53">
        <v>14529516</v>
      </c>
      <c r="H17" s="54">
        <v>0.7</v>
      </c>
      <c r="I17" s="19"/>
      <c r="J17" s="20"/>
    </row>
    <row r="18" spans="1:10" s="16" customFormat="1" ht="12" customHeight="1">
      <c r="A18" s="62" t="s">
        <v>69</v>
      </c>
      <c r="B18" s="33" t="s">
        <v>70</v>
      </c>
      <c r="C18" s="53">
        <v>6794975</v>
      </c>
      <c r="D18" s="53">
        <v>6732856</v>
      </c>
      <c r="E18" s="54">
        <v>-0.9</v>
      </c>
      <c r="F18" s="53">
        <v>3951116</v>
      </c>
      <c r="G18" s="53">
        <v>3652393</v>
      </c>
      <c r="H18" s="54">
        <v>-7.6</v>
      </c>
      <c r="I18" s="19"/>
      <c r="J18" s="20"/>
    </row>
    <row r="19" spans="1:10" s="16" customFormat="1" ht="12" customHeight="1">
      <c r="A19" s="62" t="s">
        <v>71</v>
      </c>
      <c r="B19" s="33" t="s">
        <v>72</v>
      </c>
      <c r="C19" s="53">
        <v>14086554</v>
      </c>
      <c r="D19" s="53">
        <v>13780394</v>
      </c>
      <c r="E19" s="54">
        <v>-2.2000000000000002</v>
      </c>
      <c r="F19" s="53">
        <v>6513488</v>
      </c>
      <c r="G19" s="53">
        <v>6363812</v>
      </c>
      <c r="H19" s="54">
        <v>-2.2999999999999998</v>
      </c>
      <c r="I19" s="19"/>
      <c r="J19" s="20"/>
    </row>
    <row r="20" spans="1:10" s="16" customFormat="1" ht="12" customHeight="1">
      <c r="A20" s="62">
        <v>35</v>
      </c>
      <c r="B20" s="33" t="s">
        <v>73</v>
      </c>
      <c r="C20" s="53">
        <v>50878592</v>
      </c>
      <c r="D20" s="53">
        <v>47427077</v>
      </c>
      <c r="E20" s="54">
        <v>-6.8</v>
      </c>
      <c r="F20" s="53">
        <v>40869999</v>
      </c>
      <c r="G20" s="53">
        <v>38510584</v>
      </c>
      <c r="H20" s="54">
        <v>-5.8</v>
      </c>
      <c r="I20" s="19"/>
      <c r="J20" s="20"/>
    </row>
    <row r="21" spans="1:10" s="16" customFormat="1" ht="12" customHeight="1">
      <c r="A21" s="62" t="s">
        <v>74</v>
      </c>
      <c r="B21" s="33" t="s">
        <v>75</v>
      </c>
      <c r="C21" s="53">
        <v>6028985</v>
      </c>
      <c r="D21" s="53">
        <v>6003961</v>
      </c>
      <c r="E21" s="54">
        <v>-0.4</v>
      </c>
      <c r="F21" s="53">
        <v>2918113</v>
      </c>
      <c r="G21" s="53">
        <v>2676859</v>
      </c>
      <c r="H21" s="54">
        <v>-8.3000000000000007</v>
      </c>
      <c r="I21" s="19"/>
      <c r="J21" s="20"/>
    </row>
    <row r="22" spans="1:10" s="16" customFormat="1" ht="12" customHeight="1">
      <c r="A22" s="62" t="s">
        <v>76</v>
      </c>
      <c r="B22" s="33" t="s">
        <v>28</v>
      </c>
      <c r="C22" s="53">
        <v>31347070</v>
      </c>
      <c r="D22" s="53">
        <v>30882702</v>
      </c>
      <c r="E22" s="54">
        <v>-1.5</v>
      </c>
      <c r="F22" s="53">
        <v>16364461</v>
      </c>
      <c r="G22" s="53">
        <v>15028575</v>
      </c>
      <c r="H22" s="54">
        <v>-8.1999999999999993</v>
      </c>
      <c r="I22" s="19"/>
      <c r="J22" s="20"/>
    </row>
    <row r="23" spans="1:10" s="16" customFormat="1" ht="12" customHeight="1">
      <c r="A23" s="62">
        <v>43</v>
      </c>
      <c r="B23" s="33" t="s">
        <v>77</v>
      </c>
      <c r="C23" s="53">
        <v>39260275</v>
      </c>
      <c r="D23" s="53">
        <v>41760322</v>
      </c>
      <c r="E23" s="54">
        <v>6.4</v>
      </c>
      <c r="F23" s="53">
        <v>15749199</v>
      </c>
      <c r="G23" s="53">
        <v>16593236</v>
      </c>
      <c r="H23" s="54">
        <v>5.4</v>
      </c>
      <c r="I23" s="19"/>
      <c r="J23" s="20"/>
    </row>
    <row r="24" spans="1:10" s="2" customFormat="1" ht="12.95" customHeight="1">
      <c r="A24" s="132" t="s">
        <v>7</v>
      </c>
      <c r="B24" s="132"/>
      <c r="C24" s="65"/>
      <c r="D24" s="65"/>
      <c r="E24" s="65"/>
      <c r="F24" s="65"/>
      <c r="G24" s="65"/>
      <c r="H24" s="66"/>
      <c r="J24" s="7"/>
    </row>
    <row r="25" spans="1:10" s="16" customFormat="1" ht="12" customHeight="1">
      <c r="A25" s="62">
        <v>45</v>
      </c>
      <c r="B25" s="36" t="s">
        <v>78</v>
      </c>
      <c r="C25" s="53">
        <v>57051505</v>
      </c>
      <c r="D25" s="53">
        <v>56379065</v>
      </c>
      <c r="E25" s="54">
        <v>-1.2</v>
      </c>
      <c r="F25" s="53">
        <v>46755710</v>
      </c>
      <c r="G25" s="53">
        <v>46227515</v>
      </c>
      <c r="H25" s="54">
        <v>-1.1000000000000001</v>
      </c>
      <c r="I25" s="19"/>
      <c r="J25" s="20"/>
    </row>
    <row r="26" spans="1:10" s="16" customFormat="1" ht="12" customHeight="1">
      <c r="A26" s="62">
        <v>46</v>
      </c>
      <c r="B26" s="33" t="s">
        <v>79</v>
      </c>
      <c r="C26" s="53">
        <v>1615739722</v>
      </c>
      <c r="D26" s="53">
        <v>1507115413</v>
      </c>
      <c r="E26" s="54">
        <v>-6.7</v>
      </c>
      <c r="F26" s="53">
        <v>1509611785</v>
      </c>
      <c r="G26" s="53">
        <v>1395705241</v>
      </c>
      <c r="H26" s="54">
        <v>-7.5</v>
      </c>
      <c r="I26" s="19"/>
      <c r="J26" s="20"/>
    </row>
    <row r="27" spans="1:10" s="16" customFormat="1" ht="12" customHeight="1">
      <c r="A27" s="62">
        <v>47</v>
      </c>
      <c r="B27" s="33" t="s">
        <v>80</v>
      </c>
      <c r="C27" s="53">
        <v>101767730</v>
      </c>
      <c r="D27" s="53">
        <v>103069637</v>
      </c>
      <c r="E27" s="54">
        <v>1.3</v>
      </c>
      <c r="F27" s="53">
        <v>66895654</v>
      </c>
      <c r="G27" s="53">
        <v>67367627</v>
      </c>
      <c r="H27" s="54">
        <v>0.7</v>
      </c>
      <c r="I27" s="19"/>
      <c r="J27" s="20"/>
    </row>
    <row r="28" spans="1:10" s="16" customFormat="1" ht="12" customHeight="1">
      <c r="A28" s="62">
        <v>49</v>
      </c>
      <c r="B28" s="33" t="s">
        <v>81</v>
      </c>
      <c r="C28" s="53">
        <v>20130197</v>
      </c>
      <c r="D28" s="53">
        <v>20143988</v>
      </c>
      <c r="E28" s="54">
        <v>0.1</v>
      </c>
      <c r="F28" s="53">
        <v>7042398</v>
      </c>
      <c r="G28" s="53">
        <v>6743673</v>
      </c>
      <c r="H28" s="54">
        <v>-4.2</v>
      </c>
      <c r="I28" s="19"/>
      <c r="J28" s="20"/>
    </row>
    <row r="29" spans="1:10" s="16" customFormat="1" ht="12" customHeight="1">
      <c r="A29" s="62">
        <v>52</v>
      </c>
      <c r="B29" s="33" t="s">
        <v>82</v>
      </c>
      <c r="C29" s="53">
        <v>15286507</v>
      </c>
      <c r="D29" s="53">
        <v>15422872</v>
      </c>
      <c r="E29" s="54">
        <v>0.9</v>
      </c>
      <c r="F29" s="53">
        <v>9082192</v>
      </c>
      <c r="G29" s="53">
        <v>8973751</v>
      </c>
      <c r="H29" s="54">
        <v>-1.2</v>
      </c>
      <c r="I29" s="19"/>
      <c r="J29" s="20"/>
    </row>
    <row r="30" spans="1:10" s="18" customFormat="1" ht="12" customHeight="1">
      <c r="A30" s="62">
        <v>55</v>
      </c>
      <c r="B30" s="33" t="s">
        <v>83</v>
      </c>
      <c r="C30" s="53">
        <v>7452812</v>
      </c>
      <c r="D30" s="53">
        <v>7646585</v>
      </c>
      <c r="E30" s="54">
        <v>2.6</v>
      </c>
      <c r="F30" s="53">
        <v>1442144</v>
      </c>
      <c r="G30" s="53">
        <v>1495503</v>
      </c>
      <c r="H30" s="54">
        <v>3.7</v>
      </c>
      <c r="I30" s="19"/>
      <c r="J30" s="20"/>
    </row>
    <row r="31" spans="1:10" s="16" customFormat="1" ht="12" customHeight="1">
      <c r="A31" s="62">
        <v>56</v>
      </c>
      <c r="B31" s="33" t="s">
        <v>84</v>
      </c>
      <c r="C31" s="53">
        <v>14371597</v>
      </c>
      <c r="D31" s="53">
        <v>14564907</v>
      </c>
      <c r="E31" s="54">
        <v>1.3</v>
      </c>
      <c r="F31" s="53">
        <v>4628320</v>
      </c>
      <c r="G31" s="53">
        <v>4952928</v>
      </c>
      <c r="H31" s="54">
        <v>7</v>
      </c>
      <c r="I31" s="19"/>
      <c r="J31" s="20"/>
    </row>
    <row r="32" spans="1:10" s="16" customFormat="1" ht="12" customHeight="1">
      <c r="A32" s="62" t="s">
        <v>85</v>
      </c>
      <c r="B32" s="33" t="s">
        <v>86</v>
      </c>
      <c r="C32" s="53">
        <v>8255512</v>
      </c>
      <c r="D32" s="53">
        <v>8473073</v>
      </c>
      <c r="E32" s="54">
        <v>2.6</v>
      </c>
      <c r="F32" s="53">
        <v>3365872</v>
      </c>
      <c r="G32" s="53">
        <v>3802291</v>
      </c>
      <c r="H32" s="54">
        <v>13</v>
      </c>
      <c r="I32" s="19"/>
      <c r="J32" s="20"/>
    </row>
    <row r="33" spans="1:10" s="16" customFormat="1" ht="12" customHeight="1">
      <c r="A33" s="62">
        <v>61</v>
      </c>
      <c r="B33" s="33" t="s">
        <v>87</v>
      </c>
      <c r="C33" s="53">
        <v>16961143</v>
      </c>
      <c r="D33" s="53">
        <v>17828174</v>
      </c>
      <c r="E33" s="54">
        <v>5.0999999999999996</v>
      </c>
      <c r="F33" s="53">
        <v>5547775</v>
      </c>
      <c r="G33" s="53">
        <v>6448524</v>
      </c>
      <c r="H33" s="54">
        <v>16.2</v>
      </c>
      <c r="I33" s="19"/>
      <c r="J33" s="20"/>
    </row>
    <row r="34" spans="1:10" s="16" customFormat="1" ht="12" customHeight="1">
      <c r="A34" s="62" t="s">
        <v>88</v>
      </c>
      <c r="B34" s="33" t="s">
        <v>89</v>
      </c>
      <c r="C34" s="53">
        <v>26148597</v>
      </c>
      <c r="D34" s="53">
        <v>27467689</v>
      </c>
      <c r="E34" s="54">
        <v>5</v>
      </c>
      <c r="F34" s="53">
        <v>7173640</v>
      </c>
      <c r="G34" s="53">
        <v>8292893</v>
      </c>
      <c r="H34" s="54">
        <v>15.6</v>
      </c>
      <c r="I34" s="19"/>
      <c r="J34" s="20"/>
    </row>
    <row r="35" spans="1:10" s="16" customFormat="1" ht="12" customHeight="1">
      <c r="A35" s="62">
        <v>68</v>
      </c>
      <c r="B35" s="33" t="s">
        <v>33</v>
      </c>
      <c r="C35" s="53" t="s">
        <v>1</v>
      </c>
      <c r="D35" s="53" t="s">
        <v>1</v>
      </c>
      <c r="E35" s="54" t="s">
        <v>1</v>
      </c>
      <c r="F35" s="53" t="s">
        <v>1</v>
      </c>
      <c r="G35" s="53" t="s">
        <v>1</v>
      </c>
      <c r="H35" s="54" t="s">
        <v>1</v>
      </c>
      <c r="I35" s="19"/>
      <c r="J35" s="20"/>
    </row>
    <row r="36" spans="1:10" s="16" customFormat="1" ht="12" customHeight="1">
      <c r="A36" s="62">
        <v>69</v>
      </c>
      <c r="B36" s="33" t="s">
        <v>90</v>
      </c>
      <c r="C36" s="53">
        <v>13556341</v>
      </c>
      <c r="D36" s="53">
        <v>12495101</v>
      </c>
      <c r="E36" s="54">
        <v>-7.8</v>
      </c>
      <c r="F36" s="53">
        <v>2093003</v>
      </c>
      <c r="G36" s="53">
        <v>1587025</v>
      </c>
      <c r="H36" s="54">
        <v>-24.2</v>
      </c>
      <c r="I36" s="19"/>
      <c r="J36" s="20"/>
    </row>
    <row r="37" spans="1:10" s="16" customFormat="1" ht="12" customHeight="1">
      <c r="A37" s="62">
        <v>70</v>
      </c>
      <c r="B37" s="33" t="s">
        <v>91</v>
      </c>
      <c r="C37" s="53">
        <v>37374579</v>
      </c>
      <c r="D37" s="53">
        <v>40940751</v>
      </c>
      <c r="E37" s="54">
        <v>9.5</v>
      </c>
      <c r="F37" s="53">
        <v>17005054</v>
      </c>
      <c r="G37" s="53">
        <v>17866012</v>
      </c>
      <c r="H37" s="54">
        <v>5.0999999999999996</v>
      </c>
      <c r="I37" s="19"/>
      <c r="J37" s="20"/>
    </row>
    <row r="38" spans="1:10" s="16" customFormat="1" ht="12" customHeight="1">
      <c r="A38" s="62">
        <v>71</v>
      </c>
      <c r="B38" s="33" t="s">
        <v>92</v>
      </c>
      <c r="C38" s="53">
        <v>18564278</v>
      </c>
      <c r="D38" s="53">
        <v>19798945</v>
      </c>
      <c r="E38" s="54">
        <v>6.7</v>
      </c>
      <c r="F38" s="53">
        <v>5226810</v>
      </c>
      <c r="G38" s="53">
        <v>5791282</v>
      </c>
      <c r="H38" s="54">
        <v>10.8</v>
      </c>
      <c r="I38" s="19"/>
      <c r="J38" s="20"/>
    </row>
    <row r="39" spans="1:10" s="16" customFormat="1" ht="12" customHeight="1">
      <c r="A39" s="62">
        <v>72</v>
      </c>
      <c r="B39" s="33" t="s">
        <v>93</v>
      </c>
      <c r="C39" s="53">
        <v>12198014</v>
      </c>
      <c r="D39" s="53">
        <v>13067200</v>
      </c>
      <c r="E39" s="54">
        <v>7.1</v>
      </c>
      <c r="F39" s="53">
        <v>7954414</v>
      </c>
      <c r="G39" s="53">
        <v>8033813</v>
      </c>
      <c r="H39" s="54">
        <v>1</v>
      </c>
      <c r="I39" s="19"/>
      <c r="J39" s="20"/>
    </row>
    <row r="40" spans="1:10" s="16" customFormat="1" ht="12" customHeight="1">
      <c r="A40" s="62" t="s">
        <v>94</v>
      </c>
      <c r="B40" s="33" t="s">
        <v>95</v>
      </c>
      <c r="C40" s="53">
        <v>8549323</v>
      </c>
      <c r="D40" s="53">
        <v>8823341</v>
      </c>
      <c r="E40" s="54">
        <v>3.2</v>
      </c>
      <c r="F40" s="53">
        <v>3856448</v>
      </c>
      <c r="G40" s="53">
        <v>3762046</v>
      </c>
      <c r="H40" s="54">
        <v>-2.4</v>
      </c>
      <c r="I40" s="19"/>
      <c r="J40" s="20"/>
    </row>
    <row r="41" spans="1:10" s="16" customFormat="1" ht="12" customHeight="1">
      <c r="A41" s="62" t="s">
        <v>96</v>
      </c>
      <c r="B41" s="33" t="s">
        <v>97</v>
      </c>
      <c r="C41" s="53">
        <v>23590826</v>
      </c>
      <c r="D41" s="53">
        <v>22959362</v>
      </c>
      <c r="E41" s="54">
        <v>-2.7</v>
      </c>
      <c r="F41" s="53">
        <v>10099769</v>
      </c>
      <c r="G41" s="53">
        <v>9633883</v>
      </c>
      <c r="H41" s="54">
        <v>-4.5999999999999996</v>
      </c>
      <c r="I41" s="19"/>
      <c r="J41" s="20"/>
    </row>
    <row r="42" spans="1:10" s="16" customFormat="1" ht="12" customHeight="1">
      <c r="A42" s="62">
        <v>78</v>
      </c>
      <c r="B42" s="33" t="s">
        <v>98</v>
      </c>
      <c r="C42" s="53">
        <v>8001697</v>
      </c>
      <c r="D42" s="53">
        <v>8998794</v>
      </c>
      <c r="E42" s="54">
        <v>12.5</v>
      </c>
      <c r="F42" s="53">
        <v>533060</v>
      </c>
      <c r="G42" s="53">
        <v>651976</v>
      </c>
      <c r="H42" s="54">
        <v>22.3</v>
      </c>
      <c r="I42" s="19"/>
      <c r="J42" s="20"/>
    </row>
    <row r="43" spans="1:10" s="16" customFormat="1" ht="12" customHeight="1">
      <c r="A43" s="62">
        <v>85</v>
      </c>
      <c r="B43" s="33" t="s">
        <v>38</v>
      </c>
      <c r="C43" s="53">
        <v>5443623</v>
      </c>
      <c r="D43" s="53">
        <v>5754485</v>
      </c>
      <c r="E43" s="54">
        <v>5.7</v>
      </c>
      <c r="F43" s="53">
        <v>738528</v>
      </c>
      <c r="G43" s="53">
        <v>867789</v>
      </c>
      <c r="H43" s="54">
        <v>17.5</v>
      </c>
      <c r="I43" s="19"/>
      <c r="J43" s="20"/>
    </row>
    <row r="44" spans="1:10" s="16" customFormat="1" ht="12" customHeight="1">
      <c r="A44" s="62">
        <v>87</v>
      </c>
      <c r="B44" s="33" t="s">
        <v>99</v>
      </c>
      <c r="C44" s="53">
        <v>6681440</v>
      </c>
      <c r="D44" s="53">
        <v>6947813</v>
      </c>
      <c r="E44" s="54">
        <v>4</v>
      </c>
      <c r="F44" s="53">
        <v>550915</v>
      </c>
      <c r="G44" s="53">
        <v>607711</v>
      </c>
      <c r="H44" s="54">
        <v>10.3</v>
      </c>
      <c r="I44" s="19"/>
      <c r="J44" s="20"/>
    </row>
    <row r="45" spans="1:10" s="16" customFormat="1" ht="12" customHeight="1">
      <c r="A45" s="62">
        <v>88</v>
      </c>
      <c r="B45" s="33" t="s">
        <v>100</v>
      </c>
      <c r="C45" s="53">
        <v>1096164</v>
      </c>
      <c r="D45" s="53">
        <v>1221220</v>
      </c>
      <c r="E45" s="54">
        <v>11.4</v>
      </c>
      <c r="F45" s="53">
        <v>114184</v>
      </c>
      <c r="G45" s="53">
        <v>123487</v>
      </c>
      <c r="H45" s="54">
        <v>8.1</v>
      </c>
      <c r="I45" s="19"/>
      <c r="J45" s="20"/>
    </row>
    <row r="46" spans="1:10" s="16" customFormat="1" ht="12" customHeight="1">
      <c r="A46" s="62" t="s">
        <v>101</v>
      </c>
      <c r="B46" s="33" t="s">
        <v>102</v>
      </c>
      <c r="C46" s="53">
        <v>8814242</v>
      </c>
      <c r="D46" s="53">
        <v>11227779</v>
      </c>
      <c r="E46" s="54">
        <v>27.4</v>
      </c>
      <c r="F46" s="53">
        <v>3533450</v>
      </c>
      <c r="G46" s="53">
        <v>4094173</v>
      </c>
      <c r="H46" s="54">
        <v>15.9</v>
      </c>
      <c r="I46" s="19"/>
      <c r="J46" s="20"/>
    </row>
    <row r="47" spans="1:10" s="16" customFormat="1" ht="12" customHeight="1">
      <c r="A47" s="62" t="s">
        <v>103</v>
      </c>
      <c r="B47" s="33" t="s">
        <v>104</v>
      </c>
      <c r="C47" s="53">
        <v>4873239</v>
      </c>
      <c r="D47" s="53">
        <v>4921025</v>
      </c>
      <c r="E47" s="54">
        <v>1</v>
      </c>
      <c r="F47" s="53">
        <v>1193188</v>
      </c>
      <c r="G47" s="53">
        <v>1104178</v>
      </c>
      <c r="H47" s="54">
        <v>-7.5</v>
      </c>
      <c r="I47" s="19"/>
      <c r="J47" s="20"/>
    </row>
    <row r="48" spans="1:10" s="16" customFormat="1" ht="12.6" customHeight="1">
      <c r="A48" s="68"/>
      <c r="B48" s="68"/>
      <c r="C48" s="68"/>
      <c r="D48" s="68"/>
      <c r="E48" s="68"/>
      <c r="F48" s="68"/>
      <c r="G48" s="68"/>
      <c r="H48" s="68"/>
    </row>
    <row r="49" spans="1:9" s="16" customFormat="1" ht="12.95" customHeight="1">
      <c r="A49" s="23" t="s">
        <v>155</v>
      </c>
      <c r="B49" s="81"/>
      <c r="C49" s="81"/>
      <c r="D49" s="81"/>
      <c r="E49" s="81"/>
      <c r="F49" s="81"/>
      <c r="G49" s="81"/>
      <c r="H49" s="81"/>
    </row>
    <row r="50" spans="1:9" s="16" customFormat="1" ht="12.95" customHeight="1">
      <c r="A50" s="83" t="s">
        <v>129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  <row r="61" spans="1:9">
      <c r="A61" s="55"/>
      <c r="B61" s="55"/>
      <c r="C61" s="55"/>
      <c r="D61" s="55"/>
      <c r="E61" s="55"/>
      <c r="F61" s="55"/>
      <c r="G61" s="55"/>
      <c r="H61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1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11" style="14"/>
    <col min="10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108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4</v>
      </c>
      <c r="D3" s="68"/>
      <c r="E3" s="68"/>
      <c r="F3" s="70" t="s">
        <v>49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2012</v>
      </c>
      <c r="D5" s="58" t="s">
        <v>107</v>
      </c>
      <c r="E5" s="59"/>
      <c r="F5" s="57">
        <v>2012</v>
      </c>
      <c r="G5" s="58" t="s">
        <v>107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2197063</v>
      </c>
      <c r="D7" s="53">
        <v>2193375</v>
      </c>
      <c r="E7" s="54">
        <v>-0.2</v>
      </c>
      <c r="F7" s="53">
        <v>943933</v>
      </c>
      <c r="G7" s="53">
        <v>883279</v>
      </c>
      <c r="H7" s="54">
        <v>-6.4</v>
      </c>
      <c r="I7" s="17"/>
    </row>
    <row r="8" spans="1:10" s="18" customFormat="1" ht="12" customHeight="1">
      <c r="A8" s="62" t="s">
        <v>55</v>
      </c>
      <c r="B8" s="33" t="s">
        <v>56</v>
      </c>
      <c r="C8" s="53">
        <v>39468628</v>
      </c>
      <c r="D8" s="53">
        <v>41849582</v>
      </c>
      <c r="E8" s="54">
        <v>6</v>
      </c>
      <c r="F8" s="53">
        <v>22079096</v>
      </c>
      <c r="G8" s="53">
        <v>23915977</v>
      </c>
      <c r="H8" s="54">
        <v>8.3000000000000007</v>
      </c>
      <c r="I8" s="19"/>
      <c r="J8" s="20"/>
    </row>
    <row r="9" spans="1:10" s="18" customFormat="1" ht="12" customHeight="1">
      <c r="A9" s="62" t="s">
        <v>57</v>
      </c>
      <c r="B9" s="33" t="s">
        <v>58</v>
      </c>
      <c r="C9" s="53">
        <v>3222218</v>
      </c>
      <c r="D9" s="53">
        <v>3177104</v>
      </c>
      <c r="E9" s="54">
        <v>-1.4</v>
      </c>
      <c r="F9" s="53">
        <v>1558317</v>
      </c>
      <c r="G9" s="53">
        <v>1585612</v>
      </c>
      <c r="H9" s="54">
        <v>1.8</v>
      </c>
      <c r="I9" s="19"/>
      <c r="J9" s="20"/>
    </row>
    <row r="10" spans="1:10" s="16" customFormat="1" ht="12" customHeight="1">
      <c r="A10" s="62" t="s">
        <v>59</v>
      </c>
      <c r="B10" s="33" t="s">
        <v>60</v>
      </c>
      <c r="C10" s="53">
        <v>16201727</v>
      </c>
      <c r="D10" s="53">
        <v>16031376</v>
      </c>
      <c r="E10" s="54">
        <v>-1.1000000000000001</v>
      </c>
      <c r="F10" s="53">
        <v>7188061</v>
      </c>
      <c r="G10" s="53">
        <v>7480064</v>
      </c>
      <c r="H10" s="54">
        <v>4.0999999999999996</v>
      </c>
      <c r="I10" s="19"/>
      <c r="J10" s="20"/>
    </row>
    <row r="11" spans="1:10" s="16" customFormat="1" ht="12" customHeight="1">
      <c r="A11" s="62" t="s">
        <v>61</v>
      </c>
      <c r="B11" s="33" t="s">
        <v>62</v>
      </c>
      <c r="C11" s="53">
        <v>23991901</v>
      </c>
      <c r="D11" s="53">
        <v>23447571</v>
      </c>
      <c r="E11" s="54">
        <v>-2.2999999999999998</v>
      </c>
      <c r="F11" s="53">
        <v>14859506</v>
      </c>
      <c r="G11" s="53">
        <v>14754207</v>
      </c>
      <c r="H11" s="54">
        <v>-0.7</v>
      </c>
      <c r="I11" s="19"/>
      <c r="J11" s="20"/>
    </row>
    <row r="12" spans="1:10" s="16" customFormat="1" ht="12" customHeight="1">
      <c r="A12" s="62">
        <v>21</v>
      </c>
      <c r="B12" s="33" t="s">
        <v>63</v>
      </c>
      <c r="C12" s="53">
        <v>64302139</v>
      </c>
      <c r="D12" s="53">
        <v>68679684</v>
      </c>
      <c r="E12" s="54">
        <v>6.8</v>
      </c>
      <c r="F12" s="53">
        <v>26179538</v>
      </c>
      <c r="G12" s="53">
        <v>26079405</v>
      </c>
      <c r="H12" s="54">
        <v>-0.4</v>
      </c>
      <c r="I12" s="19"/>
      <c r="J12" s="20"/>
    </row>
    <row r="13" spans="1:10" s="16" customFormat="1" ht="12" customHeight="1">
      <c r="A13" s="62" t="s">
        <v>64</v>
      </c>
      <c r="B13" s="33" t="s">
        <v>23</v>
      </c>
      <c r="C13" s="53">
        <v>15127749</v>
      </c>
      <c r="D13" s="53">
        <v>14602002</v>
      </c>
      <c r="E13" s="54">
        <v>-3.5</v>
      </c>
      <c r="F13" s="53">
        <v>7730689</v>
      </c>
      <c r="G13" s="53">
        <v>7141804</v>
      </c>
      <c r="H13" s="54">
        <v>-7.6</v>
      </c>
      <c r="I13" s="19"/>
      <c r="J13" s="20"/>
    </row>
    <row r="14" spans="1:10" s="16" customFormat="1" ht="12" customHeight="1">
      <c r="A14" s="62" t="s">
        <v>65</v>
      </c>
      <c r="B14" s="33" t="s">
        <v>16</v>
      </c>
      <c r="C14" s="53">
        <v>23584722</v>
      </c>
      <c r="D14" s="53">
        <v>23758688</v>
      </c>
      <c r="E14" s="54">
        <v>0.7</v>
      </c>
      <c r="F14" s="53">
        <v>10000406</v>
      </c>
      <c r="G14" s="53">
        <v>9940544</v>
      </c>
      <c r="H14" s="54">
        <v>-0.6</v>
      </c>
      <c r="I14" s="19"/>
      <c r="J14" s="20"/>
    </row>
    <row r="15" spans="1:10" s="16" customFormat="1" ht="12" customHeight="1">
      <c r="A15" s="62">
        <v>26</v>
      </c>
      <c r="B15" s="33" t="s">
        <v>66</v>
      </c>
      <c r="C15" s="53">
        <v>57658413</v>
      </c>
      <c r="D15" s="53">
        <v>59692363</v>
      </c>
      <c r="E15" s="54">
        <v>3.5</v>
      </c>
      <c r="F15" s="53">
        <v>28107310</v>
      </c>
      <c r="G15" s="53">
        <v>28705835</v>
      </c>
      <c r="H15" s="54">
        <v>2.1</v>
      </c>
      <c r="I15" s="19"/>
      <c r="J15" s="20"/>
    </row>
    <row r="16" spans="1:10" s="16" customFormat="1" ht="12" customHeight="1">
      <c r="A16" s="62">
        <v>27</v>
      </c>
      <c r="B16" s="33" t="s">
        <v>67</v>
      </c>
      <c r="C16" s="53">
        <v>20496918</v>
      </c>
      <c r="D16" s="53">
        <v>20046955</v>
      </c>
      <c r="E16" s="54">
        <v>-2.2000000000000002</v>
      </c>
      <c r="F16" s="53">
        <v>12284435</v>
      </c>
      <c r="G16" s="53">
        <v>11807494</v>
      </c>
      <c r="H16" s="54">
        <v>-3.9</v>
      </c>
      <c r="I16" s="19"/>
      <c r="J16" s="20"/>
    </row>
    <row r="17" spans="1:10" s="16" customFormat="1" ht="12" customHeight="1">
      <c r="A17" s="62">
        <v>28</v>
      </c>
      <c r="B17" s="33" t="s">
        <v>68</v>
      </c>
      <c r="C17" s="53">
        <v>28540650</v>
      </c>
      <c r="D17" s="53">
        <v>28390663</v>
      </c>
      <c r="E17" s="54">
        <v>-0.5</v>
      </c>
      <c r="F17" s="53">
        <v>14061311</v>
      </c>
      <c r="G17" s="53">
        <v>14193902</v>
      </c>
      <c r="H17" s="54">
        <v>0.9</v>
      </c>
      <c r="I17" s="19"/>
      <c r="J17" s="20"/>
    </row>
    <row r="18" spans="1:10" s="16" customFormat="1" ht="12" customHeight="1">
      <c r="A18" s="62" t="s">
        <v>69</v>
      </c>
      <c r="B18" s="33" t="s">
        <v>70</v>
      </c>
      <c r="C18" s="53">
        <v>6861089</v>
      </c>
      <c r="D18" s="53">
        <v>6742035</v>
      </c>
      <c r="E18" s="54">
        <v>-1.7</v>
      </c>
      <c r="F18" s="53">
        <v>4184135</v>
      </c>
      <c r="G18" s="53">
        <v>3911165</v>
      </c>
      <c r="H18" s="54">
        <v>-6.5</v>
      </c>
      <c r="I18" s="19"/>
      <c r="J18" s="20"/>
    </row>
    <row r="19" spans="1:10" s="16" customFormat="1" ht="12" customHeight="1">
      <c r="A19" s="62" t="s">
        <v>71</v>
      </c>
      <c r="B19" s="33" t="s">
        <v>72</v>
      </c>
      <c r="C19" s="53">
        <v>13733456</v>
      </c>
      <c r="D19" s="53">
        <v>13784744</v>
      </c>
      <c r="E19" s="54">
        <v>0.4</v>
      </c>
      <c r="F19" s="53">
        <v>5917301</v>
      </c>
      <c r="G19" s="53">
        <v>6283867</v>
      </c>
      <c r="H19" s="54">
        <v>6.2</v>
      </c>
      <c r="I19" s="19"/>
      <c r="J19" s="20"/>
    </row>
    <row r="20" spans="1:10" s="16" customFormat="1" ht="12" customHeight="1">
      <c r="A20" s="62">
        <v>35</v>
      </c>
      <c r="B20" s="33" t="s">
        <v>73</v>
      </c>
      <c r="C20" s="53">
        <v>52063529</v>
      </c>
      <c r="D20" s="53">
        <v>50954066</v>
      </c>
      <c r="E20" s="54">
        <v>-2.1</v>
      </c>
      <c r="F20" s="53">
        <v>41781579</v>
      </c>
      <c r="G20" s="53">
        <v>40949611</v>
      </c>
      <c r="H20" s="54">
        <v>-2</v>
      </c>
      <c r="I20" s="19"/>
      <c r="J20" s="20"/>
    </row>
    <row r="21" spans="1:10" s="16" customFormat="1" ht="12" customHeight="1">
      <c r="A21" s="62" t="s">
        <v>74</v>
      </c>
      <c r="B21" s="33" t="s">
        <v>75</v>
      </c>
      <c r="C21" s="53">
        <v>5769780</v>
      </c>
      <c r="D21" s="53">
        <v>5966110</v>
      </c>
      <c r="E21" s="54">
        <v>3.4</v>
      </c>
      <c r="F21" s="53">
        <v>2796282</v>
      </c>
      <c r="G21" s="53">
        <v>2879519</v>
      </c>
      <c r="H21" s="54">
        <v>3</v>
      </c>
      <c r="I21" s="19"/>
      <c r="J21" s="20"/>
    </row>
    <row r="22" spans="1:10" s="16" customFormat="1" ht="12" customHeight="1">
      <c r="A22" s="62" t="s">
        <v>76</v>
      </c>
      <c r="B22" s="33" t="s">
        <v>28</v>
      </c>
      <c r="C22" s="53">
        <v>29853902</v>
      </c>
      <c r="D22" s="53">
        <v>31716312</v>
      </c>
      <c r="E22" s="54">
        <v>6.2</v>
      </c>
      <c r="F22" s="53">
        <v>14835846</v>
      </c>
      <c r="G22" s="53">
        <v>16626390</v>
      </c>
      <c r="H22" s="54">
        <v>12.1</v>
      </c>
      <c r="I22" s="19"/>
      <c r="J22" s="20"/>
    </row>
    <row r="23" spans="1:10" s="16" customFormat="1" ht="12" customHeight="1">
      <c r="A23" s="62">
        <v>43</v>
      </c>
      <c r="B23" s="33" t="s">
        <v>77</v>
      </c>
      <c r="C23" s="53">
        <v>38695026</v>
      </c>
      <c r="D23" s="53">
        <v>39243947</v>
      </c>
      <c r="E23" s="54">
        <v>1.4</v>
      </c>
      <c r="F23" s="53">
        <v>16072491</v>
      </c>
      <c r="G23" s="53">
        <v>15741503</v>
      </c>
      <c r="H23" s="54">
        <v>-2.1</v>
      </c>
      <c r="I23" s="19"/>
      <c r="J23" s="20"/>
    </row>
    <row r="24" spans="1:10" s="2" customFormat="1" ht="12.95" customHeight="1">
      <c r="A24" s="132" t="s">
        <v>7</v>
      </c>
      <c r="B24" s="132"/>
      <c r="C24" s="65"/>
      <c r="D24" s="65"/>
      <c r="E24" s="65"/>
      <c r="F24" s="65"/>
      <c r="G24" s="65"/>
      <c r="H24" s="66"/>
      <c r="J24" s="7"/>
    </row>
    <row r="25" spans="1:10" s="16" customFormat="1" ht="12" customHeight="1">
      <c r="A25" s="62">
        <v>45</v>
      </c>
      <c r="B25" s="36" t="s">
        <v>78</v>
      </c>
      <c r="C25" s="53">
        <v>58793105</v>
      </c>
      <c r="D25" s="53">
        <v>56983121</v>
      </c>
      <c r="E25" s="54">
        <v>-3.1</v>
      </c>
      <c r="F25" s="53">
        <v>48067582</v>
      </c>
      <c r="G25" s="53">
        <v>46687578</v>
      </c>
      <c r="H25" s="54">
        <v>-2.9</v>
      </c>
      <c r="I25" s="19"/>
      <c r="J25" s="20"/>
    </row>
    <row r="26" spans="1:10" s="16" customFormat="1" ht="12" customHeight="1">
      <c r="A26" s="62">
        <v>46</v>
      </c>
      <c r="B26" s="33" t="s">
        <v>79</v>
      </c>
      <c r="C26" s="53">
        <v>1507841215</v>
      </c>
      <c r="D26" s="53">
        <v>1607007390</v>
      </c>
      <c r="E26" s="54">
        <v>6.6</v>
      </c>
      <c r="F26" s="53">
        <v>1401115136</v>
      </c>
      <c r="G26" s="53">
        <v>1501864315</v>
      </c>
      <c r="H26" s="54">
        <v>7.2</v>
      </c>
      <c r="I26" s="19"/>
      <c r="J26" s="20"/>
    </row>
    <row r="27" spans="1:10" s="16" customFormat="1" ht="12" customHeight="1">
      <c r="A27" s="62">
        <v>47</v>
      </c>
      <c r="B27" s="33" t="s">
        <v>80</v>
      </c>
      <c r="C27" s="53">
        <v>103817820</v>
      </c>
      <c r="D27" s="53">
        <v>101810294</v>
      </c>
      <c r="E27" s="54">
        <v>-1.9</v>
      </c>
      <c r="F27" s="53">
        <v>67826823</v>
      </c>
      <c r="G27" s="53">
        <v>66663053</v>
      </c>
      <c r="H27" s="54">
        <v>-1.7</v>
      </c>
      <c r="I27" s="19"/>
      <c r="J27" s="20"/>
    </row>
    <row r="28" spans="1:10" s="16" customFormat="1" ht="12" customHeight="1">
      <c r="A28" s="62">
        <v>49</v>
      </c>
      <c r="B28" s="33" t="s">
        <v>81</v>
      </c>
      <c r="C28" s="53">
        <v>18956046</v>
      </c>
      <c r="D28" s="53">
        <v>20045880</v>
      </c>
      <c r="E28" s="54">
        <v>5.7</v>
      </c>
      <c r="F28" s="53">
        <v>7159095</v>
      </c>
      <c r="G28" s="53">
        <v>7010821</v>
      </c>
      <c r="H28" s="54">
        <v>-2.1</v>
      </c>
      <c r="I28" s="19"/>
      <c r="J28" s="20"/>
    </row>
    <row r="29" spans="1:10" s="16" customFormat="1" ht="12" customHeight="1">
      <c r="A29" s="62">
        <v>52</v>
      </c>
      <c r="B29" s="33" t="s">
        <v>82</v>
      </c>
      <c r="C29" s="53">
        <v>14829608</v>
      </c>
      <c r="D29" s="53">
        <v>14944508</v>
      </c>
      <c r="E29" s="54">
        <v>0.8</v>
      </c>
      <c r="F29" s="53">
        <v>8953083</v>
      </c>
      <c r="G29" s="53">
        <v>8899257</v>
      </c>
      <c r="H29" s="54">
        <v>-0.6</v>
      </c>
      <c r="I29" s="19"/>
      <c r="J29" s="20"/>
    </row>
    <row r="30" spans="1:10" s="18" customFormat="1" ht="12" customHeight="1">
      <c r="A30" s="62">
        <v>55</v>
      </c>
      <c r="B30" s="33" t="s">
        <v>83</v>
      </c>
      <c r="C30" s="53">
        <v>7699803</v>
      </c>
      <c r="D30" s="53">
        <v>7438105</v>
      </c>
      <c r="E30" s="54">
        <v>-3.4</v>
      </c>
      <c r="F30" s="53">
        <v>1558994</v>
      </c>
      <c r="G30" s="53">
        <v>1441945</v>
      </c>
      <c r="H30" s="54">
        <v>-7.5</v>
      </c>
      <c r="I30" s="19"/>
      <c r="J30" s="20"/>
    </row>
    <row r="31" spans="1:10" s="16" customFormat="1" ht="12" customHeight="1">
      <c r="A31" s="62">
        <v>56</v>
      </c>
      <c r="B31" s="33" t="s">
        <v>84</v>
      </c>
      <c r="C31" s="53">
        <v>13936915</v>
      </c>
      <c r="D31" s="53">
        <v>14410925</v>
      </c>
      <c r="E31" s="54">
        <v>3.4</v>
      </c>
      <c r="F31" s="53">
        <v>4522144</v>
      </c>
      <c r="G31" s="53">
        <v>4661763</v>
      </c>
      <c r="H31" s="54">
        <v>3.1</v>
      </c>
      <c r="I31" s="19"/>
      <c r="J31" s="20"/>
    </row>
    <row r="32" spans="1:10" s="16" customFormat="1" ht="12" customHeight="1">
      <c r="A32" s="62" t="s">
        <v>85</v>
      </c>
      <c r="B32" s="33" t="s">
        <v>86</v>
      </c>
      <c r="C32" s="53">
        <v>9130421</v>
      </c>
      <c r="D32" s="53">
        <v>8234764</v>
      </c>
      <c r="E32" s="54">
        <v>-9.8000000000000007</v>
      </c>
      <c r="F32" s="53">
        <v>4117414</v>
      </c>
      <c r="G32" s="53">
        <v>3374308</v>
      </c>
      <c r="H32" s="54">
        <v>-18</v>
      </c>
      <c r="I32" s="19"/>
      <c r="J32" s="20"/>
    </row>
    <row r="33" spans="1:10" s="16" customFormat="1" ht="12" customHeight="1">
      <c r="A33" s="62">
        <v>61</v>
      </c>
      <c r="B33" s="33" t="s">
        <v>87</v>
      </c>
      <c r="C33" s="53">
        <v>16627458</v>
      </c>
      <c r="D33" s="53">
        <v>16741924</v>
      </c>
      <c r="E33" s="54">
        <v>0.7</v>
      </c>
      <c r="F33" s="53">
        <v>5386167</v>
      </c>
      <c r="G33" s="53">
        <v>5444388</v>
      </c>
      <c r="H33" s="54">
        <v>1.1000000000000001</v>
      </c>
      <c r="I33" s="19"/>
      <c r="J33" s="20"/>
    </row>
    <row r="34" spans="1:10" s="16" customFormat="1" ht="12" customHeight="1">
      <c r="A34" s="62" t="s">
        <v>88</v>
      </c>
      <c r="B34" s="33" t="s">
        <v>89</v>
      </c>
      <c r="C34" s="53">
        <v>26153805</v>
      </c>
      <c r="D34" s="53">
        <v>25892669</v>
      </c>
      <c r="E34" s="54">
        <v>-1</v>
      </c>
      <c r="F34" s="53">
        <v>7298040</v>
      </c>
      <c r="G34" s="53">
        <v>7242267</v>
      </c>
      <c r="H34" s="54">
        <v>-0.8</v>
      </c>
      <c r="I34" s="19"/>
      <c r="J34" s="20"/>
    </row>
    <row r="35" spans="1:10" s="16" customFormat="1" ht="12" customHeight="1">
      <c r="A35" s="62">
        <v>68</v>
      </c>
      <c r="B35" s="33" t="s">
        <v>33</v>
      </c>
      <c r="C35" s="53">
        <v>6646941</v>
      </c>
      <c r="D35" s="53" t="s">
        <v>1</v>
      </c>
      <c r="E35" s="54" t="s">
        <v>1</v>
      </c>
      <c r="F35" s="53">
        <v>449063</v>
      </c>
      <c r="G35" s="53" t="s">
        <v>1</v>
      </c>
      <c r="H35" s="54" t="s">
        <v>1</v>
      </c>
      <c r="I35" s="19"/>
      <c r="J35" s="20"/>
    </row>
    <row r="36" spans="1:10" s="16" customFormat="1" ht="12" customHeight="1">
      <c r="A36" s="62">
        <v>69</v>
      </c>
      <c r="B36" s="33" t="s">
        <v>90</v>
      </c>
      <c r="C36" s="53">
        <v>12345367</v>
      </c>
      <c r="D36" s="53">
        <v>13500216</v>
      </c>
      <c r="E36" s="54">
        <v>9.4</v>
      </c>
      <c r="F36" s="53">
        <v>1537767</v>
      </c>
      <c r="G36" s="53">
        <v>2013561</v>
      </c>
      <c r="H36" s="54">
        <v>30.9</v>
      </c>
      <c r="I36" s="19"/>
      <c r="J36" s="20"/>
    </row>
    <row r="37" spans="1:10" s="16" customFormat="1" ht="12" customHeight="1">
      <c r="A37" s="62">
        <v>70</v>
      </c>
      <c r="B37" s="33" t="s">
        <v>91</v>
      </c>
      <c r="C37" s="53">
        <v>19867253</v>
      </c>
      <c r="D37" s="53" t="s">
        <v>1</v>
      </c>
      <c r="E37" s="54" t="s">
        <v>1</v>
      </c>
      <c r="F37" s="53">
        <v>4407709</v>
      </c>
      <c r="G37" s="53" t="s">
        <v>1</v>
      </c>
      <c r="H37" s="54" t="s">
        <v>1</v>
      </c>
      <c r="I37" s="19"/>
      <c r="J37" s="20"/>
    </row>
    <row r="38" spans="1:10" s="16" customFormat="1" ht="12" customHeight="1">
      <c r="A38" s="62">
        <v>71</v>
      </c>
      <c r="B38" s="33" t="s">
        <v>92</v>
      </c>
      <c r="C38" s="53">
        <v>17854576</v>
      </c>
      <c r="D38" s="53">
        <v>18102869</v>
      </c>
      <c r="E38" s="54">
        <v>1.4</v>
      </c>
      <c r="F38" s="53">
        <v>5987989</v>
      </c>
      <c r="G38" s="53">
        <v>4804378</v>
      </c>
      <c r="H38" s="54">
        <v>-19.8</v>
      </c>
      <c r="I38" s="19"/>
      <c r="J38" s="20"/>
    </row>
    <row r="39" spans="1:10" s="16" customFormat="1" ht="12" customHeight="1">
      <c r="A39" s="62">
        <v>72</v>
      </c>
      <c r="B39" s="33" t="s">
        <v>93</v>
      </c>
      <c r="C39" s="53">
        <v>14459368</v>
      </c>
      <c r="D39" s="53">
        <v>12228937</v>
      </c>
      <c r="E39" s="54">
        <v>-15.4</v>
      </c>
      <c r="F39" s="53">
        <v>8788816</v>
      </c>
      <c r="G39" s="53">
        <v>7958401</v>
      </c>
      <c r="H39" s="54">
        <v>-9.4</v>
      </c>
      <c r="I39" s="19"/>
      <c r="J39" s="20"/>
    </row>
    <row r="40" spans="1:10" s="16" customFormat="1" ht="12" customHeight="1">
      <c r="A40" s="62" t="s">
        <v>94</v>
      </c>
      <c r="B40" s="33" t="s">
        <v>95</v>
      </c>
      <c r="C40" s="53">
        <v>7199725</v>
      </c>
      <c r="D40" s="53">
        <v>8219494</v>
      </c>
      <c r="E40" s="54">
        <v>14.2</v>
      </c>
      <c r="F40" s="53">
        <v>3121387</v>
      </c>
      <c r="G40" s="53">
        <v>3637028</v>
      </c>
      <c r="H40" s="54">
        <v>16.5</v>
      </c>
      <c r="I40" s="19"/>
      <c r="J40" s="20"/>
    </row>
    <row r="41" spans="1:10" s="16" customFormat="1" ht="12" customHeight="1">
      <c r="A41" s="62" t="s">
        <v>96</v>
      </c>
      <c r="B41" s="33" t="s">
        <v>97</v>
      </c>
      <c r="C41" s="53">
        <v>22327077</v>
      </c>
      <c r="D41" s="53">
        <v>23583638</v>
      </c>
      <c r="E41" s="54">
        <v>5.6</v>
      </c>
      <c r="F41" s="53">
        <v>10092678</v>
      </c>
      <c r="G41" s="53">
        <v>10121130</v>
      </c>
      <c r="H41" s="54">
        <v>0.3</v>
      </c>
      <c r="I41" s="19"/>
      <c r="J41" s="20"/>
    </row>
    <row r="42" spans="1:10" s="16" customFormat="1" ht="12" customHeight="1">
      <c r="A42" s="62">
        <v>78</v>
      </c>
      <c r="B42" s="33" t="s">
        <v>98</v>
      </c>
      <c r="C42" s="53">
        <v>6930391</v>
      </c>
      <c r="D42" s="53">
        <v>7827578</v>
      </c>
      <c r="E42" s="54">
        <v>12.9</v>
      </c>
      <c r="F42" s="53">
        <v>477692</v>
      </c>
      <c r="G42" s="53">
        <v>500627</v>
      </c>
      <c r="H42" s="54">
        <v>4.8</v>
      </c>
      <c r="I42" s="19"/>
      <c r="J42" s="20"/>
    </row>
    <row r="43" spans="1:10" s="16" customFormat="1" ht="12" customHeight="1">
      <c r="A43" s="62">
        <v>85</v>
      </c>
      <c r="B43" s="33" t="s">
        <v>38</v>
      </c>
      <c r="C43" s="53">
        <v>5280012</v>
      </c>
      <c r="D43" s="53">
        <v>5558238</v>
      </c>
      <c r="E43" s="54">
        <v>5.3</v>
      </c>
      <c r="F43" s="53">
        <v>809984</v>
      </c>
      <c r="G43" s="53">
        <v>783950</v>
      </c>
      <c r="H43" s="54">
        <v>-3.2</v>
      </c>
      <c r="I43" s="19"/>
      <c r="J43" s="20"/>
    </row>
    <row r="44" spans="1:10" s="16" customFormat="1" ht="12" customHeight="1">
      <c r="A44" s="62">
        <v>87</v>
      </c>
      <c r="B44" s="33" t="s">
        <v>99</v>
      </c>
      <c r="C44" s="53">
        <v>6464225</v>
      </c>
      <c r="D44" s="53">
        <v>6700345</v>
      </c>
      <c r="E44" s="54">
        <v>3.7</v>
      </c>
      <c r="F44" s="53">
        <v>595977</v>
      </c>
      <c r="G44" s="53">
        <v>572777</v>
      </c>
      <c r="H44" s="54">
        <v>-3.9</v>
      </c>
      <c r="I44" s="19"/>
      <c r="J44" s="20"/>
    </row>
    <row r="45" spans="1:10" s="16" customFormat="1" ht="12" customHeight="1">
      <c r="A45" s="62">
        <v>88</v>
      </c>
      <c r="B45" s="33" t="s">
        <v>100</v>
      </c>
      <c r="C45" s="53">
        <v>978190</v>
      </c>
      <c r="D45" s="53">
        <v>1108234</v>
      </c>
      <c r="E45" s="54">
        <v>13.3</v>
      </c>
      <c r="F45" s="53">
        <v>96716</v>
      </c>
      <c r="G45" s="53">
        <v>115461</v>
      </c>
      <c r="H45" s="54">
        <v>19.399999999999999</v>
      </c>
      <c r="I45" s="19"/>
      <c r="J45" s="20"/>
    </row>
    <row r="46" spans="1:10" s="16" customFormat="1" ht="12" customHeight="1">
      <c r="A46" s="62" t="s">
        <v>101</v>
      </c>
      <c r="B46" s="33" t="s">
        <v>102</v>
      </c>
      <c r="C46" s="53">
        <v>8767251</v>
      </c>
      <c r="D46" s="53">
        <v>8606270</v>
      </c>
      <c r="E46" s="54">
        <v>-1.8</v>
      </c>
      <c r="F46" s="53">
        <v>3251478</v>
      </c>
      <c r="G46" s="53">
        <v>3677687</v>
      </c>
      <c r="H46" s="54">
        <v>13.1</v>
      </c>
      <c r="I46" s="19"/>
      <c r="J46" s="20"/>
    </row>
    <row r="47" spans="1:10" s="16" customFormat="1" ht="12" customHeight="1">
      <c r="A47" s="62" t="s">
        <v>103</v>
      </c>
      <c r="B47" s="33" t="s">
        <v>104</v>
      </c>
      <c r="C47" s="53">
        <v>4922062</v>
      </c>
      <c r="D47" s="53">
        <v>4813092</v>
      </c>
      <c r="E47" s="54">
        <v>-2.2000000000000002</v>
      </c>
      <c r="F47" s="53">
        <v>1125409</v>
      </c>
      <c r="G47" s="53">
        <v>1150512</v>
      </c>
      <c r="H47" s="54">
        <v>2.2000000000000002</v>
      </c>
      <c r="I47" s="19"/>
      <c r="J47" s="20"/>
    </row>
    <row r="48" spans="1:10" s="16" customFormat="1" ht="12.6" customHeight="1">
      <c r="A48" s="68"/>
      <c r="B48" s="68"/>
      <c r="C48" s="68"/>
      <c r="D48" s="68"/>
      <c r="E48" s="68"/>
      <c r="F48" s="68"/>
      <c r="G48" s="68"/>
      <c r="H48" s="68"/>
    </row>
    <row r="49" spans="1:9" s="16" customFormat="1" ht="12.95" customHeight="1">
      <c r="A49" s="23" t="s">
        <v>155</v>
      </c>
      <c r="B49" s="81"/>
      <c r="C49" s="81"/>
      <c r="D49" s="81"/>
      <c r="E49" s="81"/>
      <c r="F49" s="81"/>
      <c r="G49" s="81"/>
      <c r="H49" s="81"/>
    </row>
    <row r="50" spans="1:9" s="16" customFormat="1" ht="12.95" customHeight="1">
      <c r="A50" s="83" t="s">
        <v>130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 s="16" customFormat="1" ht="12.95" customHeight="1">
      <c r="A53" s="81"/>
      <c r="B53" s="81"/>
      <c r="C53" s="81"/>
      <c r="D53" s="81"/>
      <c r="E53" s="81"/>
      <c r="F53" s="81"/>
      <c r="G53" s="81"/>
      <c r="H53" s="81"/>
      <c r="I53" s="17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  <row r="61" spans="1:9">
      <c r="A61" s="55"/>
      <c r="B61" s="55"/>
      <c r="C61" s="55"/>
      <c r="D61" s="55"/>
      <c r="E61" s="55"/>
      <c r="F61" s="55"/>
      <c r="G61" s="55"/>
      <c r="H61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0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0.6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C1" s="23"/>
      <c r="D1" s="23"/>
      <c r="E1" s="23"/>
      <c r="F1" s="23"/>
      <c r="G1" s="23"/>
      <c r="H1" s="4" t="s">
        <v>109</v>
      </c>
      <c r="J1" s="7"/>
    </row>
    <row r="2" spans="1:10" s="86" customFormat="1" ht="12.95" customHeight="1">
      <c r="A2" s="10" t="s">
        <v>106</v>
      </c>
      <c r="B2" s="10"/>
      <c r="C2" s="85"/>
      <c r="D2" s="85"/>
      <c r="E2" s="85"/>
      <c r="F2" s="85"/>
      <c r="G2" s="85"/>
      <c r="H2" s="85"/>
      <c r="J2" s="87"/>
    </row>
    <row r="3" spans="1:10" s="2" customFormat="1" ht="12.95" customHeight="1">
      <c r="A3" s="67" t="s">
        <v>105</v>
      </c>
      <c r="B3" s="67"/>
      <c r="C3" s="69" t="s">
        <v>4</v>
      </c>
      <c r="D3" s="67"/>
      <c r="E3" s="67"/>
      <c r="F3" s="70" t="s">
        <v>49</v>
      </c>
      <c r="G3" s="73"/>
      <c r="H3" s="67"/>
      <c r="J3" s="7"/>
    </row>
    <row r="4" spans="1:10" s="2" customFormat="1" ht="24.95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J4" s="7"/>
    </row>
    <row r="5" spans="1:10" s="2" customFormat="1" ht="12.95" customHeight="1">
      <c r="A5" s="24"/>
      <c r="B5" s="24"/>
      <c r="C5" s="27">
        <v>2011</v>
      </c>
      <c r="D5" s="40" t="s">
        <v>164</v>
      </c>
      <c r="E5" s="25"/>
      <c r="F5" s="27">
        <v>2011</v>
      </c>
      <c r="G5" s="40" t="s">
        <v>164</v>
      </c>
      <c r="H5" s="26"/>
      <c r="J5" s="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 t="s">
        <v>53</v>
      </c>
      <c r="B7" s="30" t="s">
        <v>54</v>
      </c>
      <c r="C7" s="53">
        <v>2017870</v>
      </c>
      <c r="D7" s="53">
        <v>2156438</v>
      </c>
      <c r="E7" s="54">
        <v>6.9</v>
      </c>
      <c r="F7" s="53">
        <v>816799</v>
      </c>
      <c r="G7" s="53">
        <v>941255</v>
      </c>
      <c r="H7" s="54">
        <v>15.2</v>
      </c>
      <c r="I7" s="5"/>
      <c r="J7" s="8"/>
    </row>
    <row r="8" spans="1:10" s="3" customFormat="1" ht="12" customHeight="1">
      <c r="A8" s="29" t="s">
        <v>55</v>
      </c>
      <c r="B8" s="33" t="s">
        <v>56</v>
      </c>
      <c r="C8" s="53">
        <v>38628670</v>
      </c>
      <c r="D8" s="53">
        <v>38967817</v>
      </c>
      <c r="E8" s="54">
        <v>0.9</v>
      </c>
      <c r="F8" s="53">
        <v>22388176</v>
      </c>
      <c r="G8" s="53">
        <v>21861470</v>
      </c>
      <c r="H8" s="54">
        <v>-2.4</v>
      </c>
      <c r="I8" s="5"/>
      <c r="J8" s="8"/>
    </row>
    <row r="9" spans="1:10" s="2" customFormat="1" ht="12" customHeight="1">
      <c r="A9" s="29" t="s">
        <v>57</v>
      </c>
      <c r="B9" s="33" t="s">
        <v>58</v>
      </c>
      <c r="C9" s="53">
        <v>3372395</v>
      </c>
      <c r="D9" s="53">
        <v>3213101</v>
      </c>
      <c r="E9" s="54">
        <v>-4.7</v>
      </c>
      <c r="F9" s="53">
        <v>1684454</v>
      </c>
      <c r="G9" s="53">
        <v>1586140</v>
      </c>
      <c r="H9" s="54">
        <v>-5.8</v>
      </c>
      <c r="I9" s="5"/>
      <c r="J9" s="8"/>
    </row>
    <row r="10" spans="1:10" s="2" customFormat="1" ht="12" customHeight="1">
      <c r="A10" s="29" t="s">
        <v>59</v>
      </c>
      <c r="B10" s="33" t="s">
        <v>60</v>
      </c>
      <c r="C10" s="53">
        <v>16613088</v>
      </c>
      <c r="D10" s="53">
        <v>16024374</v>
      </c>
      <c r="E10" s="54">
        <v>-3.5</v>
      </c>
      <c r="F10" s="53">
        <v>7836818</v>
      </c>
      <c r="G10" s="53">
        <v>7041868</v>
      </c>
      <c r="H10" s="54">
        <v>-10.1</v>
      </c>
      <c r="I10" s="5"/>
      <c r="J10" s="8"/>
    </row>
    <row r="11" spans="1:10" s="2" customFormat="1" ht="12" customHeight="1">
      <c r="A11" s="29" t="s">
        <v>61</v>
      </c>
      <c r="B11" s="33" t="s">
        <v>62</v>
      </c>
      <c r="C11" s="53">
        <v>17957238</v>
      </c>
      <c r="D11" s="53">
        <v>18098545</v>
      </c>
      <c r="E11" s="54">
        <v>0.8</v>
      </c>
      <c r="F11" s="53">
        <v>9689593</v>
      </c>
      <c r="G11" s="53">
        <v>10058318</v>
      </c>
      <c r="H11" s="54">
        <v>3.8</v>
      </c>
      <c r="I11" s="5"/>
      <c r="J11" s="8"/>
    </row>
    <row r="12" spans="1:10" s="2" customFormat="1" ht="12" customHeight="1">
      <c r="A12" s="29">
        <v>21</v>
      </c>
      <c r="B12" s="33" t="s">
        <v>63</v>
      </c>
      <c r="C12" s="53">
        <v>61492627</v>
      </c>
      <c r="D12" s="53">
        <v>66441242</v>
      </c>
      <c r="E12" s="54">
        <v>8</v>
      </c>
      <c r="F12" s="53">
        <v>26159650</v>
      </c>
      <c r="G12" s="53">
        <v>27155272</v>
      </c>
      <c r="H12" s="54">
        <v>3.8</v>
      </c>
      <c r="I12" s="5"/>
      <c r="J12" s="8"/>
    </row>
    <row r="13" spans="1:10" s="2" customFormat="1" ht="12" customHeight="1">
      <c r="A13" s="29" t="s">
        <v>64</v>
      </c>
      <c r="B13" s="33" t="s">
        <v>23</v>
      </c>
      <c r="C13" s="53">
        <v>15532640</v>
      </c>
      <c r="D13" s="53">
        <v>15256905</v>
      </c>
      <c r="E13" s="54">
        <v>-1.8</v>
      </c>
      <c r="F13" s="53">
        <v>7844226</v>
      </c>
      <c r="G13" s="53">
        <v>7869019</v>
      </c>
      <c r="H13" s="54">
        <v>0.3</v>
      </c>
      <c r="I13" s="5"/>
      <c r="J13" s="8"/>
    </row>
    <row r="14" spans="1:10" s="2" customFormat="1" ht="12" customHeight="1">
      <c r="A14" s="29" t="s">
        <v>65</v>
      </c>
      <c r="B14" s="33" t="s">
        <v>16</v>
      </c>
      <c r="C14" s="53">
        <v>26815643</v>
      </c>
      <c r="D14" s="53">
        <v>23072572</v>
      </c>
      <c r="E14" s="54">
        <v>-14</v>
      </c>
      <c r="F14" s="53">
        <v>11693723</v>
      </c>
      <c r="G14" s="53">
        <v>9679265</v>
      </c>
      <c r="H14" s="54">
        <v>-17.2</v>
      </c>
      <c r="I14" s="5"/>
      <c r="J14" s="8"/>
    </row>
    <row r="15" spans="1:10" s="2" customFormat="1" ht="12" customHeight="1">
      <c r="A15" s="29">
        <v>26</v>
      </c>
      <c r="B15" s="33" t="s">
        <v>66</v>
      </c>
      <c r="C15" s="53">
        <v>57697393</v>
      </c>
      <c r="D15" s="53">
        <v>58498265</v>
      </c>
      <c r="E15" s="54">
        <v>1.4</v>
      </c>
      <c r="F15" s="53">
        <v>28141030</v>
      </c>
      <c r="G15" s="53">
        <v>28649798</v>
      </c>
      <c r="H15" s="54">
        <v>1.8</v>
      </c>
      <c r="I15" s="5"/>
      <c r="J15" s="8"/>
    </row>
    <row r="16" spans="1:10" s="2" customFormat="1" ht="12" customHeight="1">
      <c r="A16" s="29">
        <v>27</v>
      </c>
      <c r="B16" s="33" t="s">
        <v>67</v>
      </c>
      <c r="C16" s="53">
        <v>20295386</v>
      </c>
      <c r="D16" s="53">
        <v>19838199</v>
      </c>
      <c r="E16" s="54">
        <v>-2.2999999999999998</v>
      </c>
      <c r="F16" s="53">
        <v>12732070</v>
      </c>
      <c r="G16" s="53">
        <v>12366632</v>
      </c>
      <c r="H16" s="54">
        <v>-2.9</v>
      </c>
      <c r="I16" s="5"/>
      <c r="J16" s="8"/>
    </row>
    <row r="17" spans="1:10" s="2" customFormat="1" ht="12" customHeight="1">
      <c r="A17" s="29">
        <v>28</v>
      </c>
      <c r="B17" s="33" t="s">
        <v>68</v>
      </c>
      <c r="C17" s="53">
        <v>30776873</v>
      </c>
      <c r="D17" s="53">
        <v>28601569</v>
      </c>
      <c r="E17" s="54">
        <v>-7.1</v>
      </c>
      <c r="F17" s="53">
        <v>16129967</v>
      </c>
      <c r="G17" s="53">
        <v>14098775</v>
      </c>
      <c r="H17" s="54">
        <v>-12.6</v>
      </c>
      <c r="I17" s="5"/>
      <c r="J17" s="8"/>
    </row>
    <row r="18" spans="1:10" s="2" customFormat="1" ht="12" customHeight="1">
      <c r="A18" s="29" t="s">
        <v>69</v>
      </c>
      <c r="B18" s="33" t="s">
        <v>70</v>
      </c>
      <c r="C18" s="53">
        <v>6394362</v>
      </c>
      <c r="D18" s="53">
        <v>6885224</v>
      </c>
      <c r="E18" s="54">
        <v>7.7</v>
      </c>
      <c r="F18" s="53">
        <v>3726508</v>
      </c>
      <c r="G18" s="53">
        <v>4178708</v>
      </c>
      <c r="H18" s="54">
        <v>12.1</v>
      </c>
      <c r="I18" s="5"/>
      <c r="J18" s="8"/>
    </row>
    <row r="19" spans="1:10" s="2" customFormat="1" ht="12" customHeight="1">
      <c r="A19" s="29" t="s">
        <v>71</v>
      </c>
      <c r="B19" s="33" t="s">
        <v>72</v>
      </c>
      <c r="C19" s="53">
        <v>13493278</v>
      </c>
      <c r="D19" s="53">
        <v>14331875</v>
      </c>
      <c r="E19" s="54">
        <v>6.2</v>
      </c>
      <c r="F19" s="53">
        <v>6311164</v>
      </c>
      <c r="G19" s="53">
        <v>6133738</v>
      </c>
      <c r="H19" s="54">
        <v>-2.8</v>
      </c>
      <c r="I19" s="5"/>
      <c r="J19" s="8"/>
    </row>
    <row r="20" spans="1:10" s="2" customFormat="1" ht="12" customHeight="1">
      <c r="A20" s="29">
        <v>35</v>
      </c>
      <c r="B20" s="33" t="s">
        <v>73</v>
      </c>
      <c r="C20" s="53">
        <v>43168186</v>
      </c>
      <c r="D20" s="53">
        <v>42828966</v>
      </c>
      <c r="E20" s="54">
        <f>(D20/C20-1)*100</f>
        <v>-0.78581017974672651</v>
      </c>
      <c r="F20" s="53">
        <v>33025272</v>
      </c>
      <c r="G20" s="53">
        <v>32605513</v>
      </c>
      <c r="H20" s="54">
        <f>(G20/F20-1)*100</f>
        <v>-1.2710235967170802</v>
      </c>
      <c r="I20" s="5"/>
      <c r="J20" s="8"/>
    </row>
    <row r="21" spans="1:10" s="2" customFormat="1" ht="12" customHeight="1">
      <c r="A21" s="29" t="s">
        <v>74</v>
      </c>
      <c r="B21" s="33" t="s">
        <v>75</v>
      </c>
      <c r="C21" s="53">
        <v>5828892</v>
      </c>
      <c r="D21" s="53">
        <v>5694453</v>
      </c>
      <c r="E21" s="54">
        <v>-2.2999999999999998</v>
      </c>
      <c r="F21" s="53">
        <v>2852661</v>
      </c>
      <c r="G21" s="53">
        <v>2730036</v>
      </c>
      <c r="H21" s="54">
        <v>-4.3</v>
      </c>
      <c r="I21" s="5"/>
      <c r="J21" s="8"/>
    </row>
    <row r="22" spans="1:10" s="2" customFormat="1" ht="12" customHeight="1">
      <c r="A22" s="29" t="s">
        <v>76</v>
      </c>
      <c r="B22" s="33" t="s">
        <v>28</v>
      </c>
      <c r="C22" s="53">
        <v>27428473</v>
      </c>
      <c r="D22" s="53">
        <f>30047894-1532868</f>
        <v>28515026</v>
      </c>
      <c r="E22" s="54">
        <f>(D22/C22-1)*100</f>
        <v>3.9614053615015354</v>
      </c>
      <c r="F22" s="53">
        <v>13011568</v>
      </c>
      <c r="G22" s="53">
        <f>14990650-1294967</f>
        <v>13695683</v>
      </c>
      <c r="H22" s="54">
        <f>(G22/F22-1)*100</f>
        <v>5.2577444932078832</v>
      </c>
      <c r="I22" s="5"/>
      <c r="J22" s="8"/>
    </row>
    <row r="23" spans="1:10" s="2" customFormat="1" ht="12" customHeight="1">
      <c r="A23" s="29">
        <v>43</v>
      </c>
      <c r="B23" s="33" t="s">
        <v>77</v>
      </c>
      <c r="C23" s="53">
        <v>38177934</v>
      </c>
      <c r="D23" s="53">
        <v>38372645</v>
      </c>
      <c r="E23" s="54">
        <v>0.5</v>
      </c>
      <c r="F23" s="53">
        <v>16294371</v>
      </c>
      <c r="G23" s="53">
        <v>15984638</v>
      </c>
      <c r="H23" s="54">
        <v>-1.9</v>
      </c>
      <c r="I23" s="5"/>
      <c r="J23" s="8"/>
    </row>
    <row r="24" spans="1:10" s="2" customFormat="1" ht="12.95" customHeight="1">
      <c r="A24" s="132" t="s">
        <v>7</v>
      </c>
      <c r="B24" s="132"/>
      <c r="C24" s="65"/>
      <c r="D24" s="65"/>
      <c r="E24" s="65"/>
      <c r="F24" s="65"/>
      <c r="G24" s="65"/>
      <c r="H24" s="66"/>
      <c r="J24" s="7"/>
    </row>
    <row r="25" spans="1:10" s="2" customFormat="1" ht="12" customHeight="1">
      <c r="A25" s="44">
        <v>45</v>
      </c>
      <c r="B25" s="36" t="s">
        <v>78</v>
      </c>
      <c r="C25" s="53">
        <v>62003977</v>
      </c>
      <c r="D25" s="53">
        <v>58847808</v>
      </c>
      <c r="E25" s="54">
        <v>-5.0999999999999996</v>
      </c>
      <c r="F25" s="53">
        <v>51004761</v>
      </c>
      <c r="G25" s="53">
        <v>47843224</v>
      </c>
      <c r="H25" s="54">
        <v>-6.2</v>
      </c>
      <c r="I25" s="5"/>
      <c r="J25" s="8"/>
    </row>
    <row r="26" spans="1:10" s="2" customFormat="1" ht="12" customHeight="1">
      <c r="A26" s="35">
        <v>46</v>
      </c>
      <c r="B26" s="33" t="s">
        <v>79</v>
      </c>
      <c r="C26" s="53">
        <v>1247624589</v>
      </c>
      <c r="D26" s="53">
        <v>1345238780</v>
      </c>
      <c r="E26" s="54">
        <v>7.8</v>
      </c>
      <c r="F26" s="53">
        <v>1145855296</v>
      </c>
      <c r="G26" s="53">
        <v>1242447049</v>
      </c>
      <c r="H26" s="54">
        <v>8.4</v>
      </c>
      <c r="I26" s="5"/>
      <c r="J26" s="8"/>
    </row>
    <row r="27" spans="1:10" s="2" customFormat="1" ht="12" customHeight="1">
      <c r="A27" s="35">
        <v>47</v>
      </c>
      <c r="B27" s="33" t="s">
        <v>80</v>
      </c>
      <c r="C27" s="53">
        <v>107389396</v>
      </c>
      <c r="D27" s="53">
        <v>104065333</v>
      </c>
      <c r="E27" s="54">
        <v>-3.1</v>
      </c>
      <c r="F27" s="53">
        <v>70646252</v>
      </c>
      <c r="G27" s="53">
        <v>67793756</v>
      </c>
      <c r="H27" s="54">
        <v>-4</v>
      </c>
      <c r="I27" s="5"/>
      <c r="J27" s="8"/>
    </row>
    <row r="28" spans="1:10" s="2" customFormat="1" ht="12" customHeight="1">
      <c r="A28" s="35">
        <v>49</v>
      </c>
      <c r="B28" s="33" t="s">
        <v>81</v>
      </c>
      <c r="C28" s="53">
        <v>17958232</v>
      </c>
      <c r="D28" s="53">
        <v>18182310</v>
      </c>
      <c r="E28" s="54">
        <v>1.2</v>
      </c>
      <c r="F28" s="53">
        <v>6959651</v>
      </c>
      <c r="G28" s="53">
        <v>7178397</v>
      </c>
      <c r="H28" s="54">
        <v>3.1</v>
      </c>
      <c r="I28" s="5"/>
      <c r="J28" s="8"/>
    </row>
    <row r="29" spans="1:10" s="2" customFormat="1" ht="12" customHeight="1">
      <c r="A29" s="35">
        <v>52</v>
      </c>
      <c r="B29" s="33" t="s">
        <v>82</v>
      </c>
      <c r="C29" s="53">
        <v>13580939</v>
      </c>
      <c r="D29" s="53">
        <v>14620620</v>
      </c>
      <c r="E29" s="54">
        <v>7.7</v>
      </c>
      <c r="F29" s="53">
        <v>7856661</v>
      </c>
      <c r="G29" s="53">
        <v>8815227</v>
      </c>
      <c r="H29" s="54">
        <v>12.2</v>
      </c>
      <c r="I29" s="5"/>
      <c r="J29" s="8"/>
    </row>
    <row r="30" spans="1:10" s="2" customFormat="1" ht="12" customHeight="1">
      <c r="A30" s="35">
        <v>55</v>
      </c>
      <c r="B30" s="33" t="s">
        <v>83</v>
      </c>
      <c r="C30" s="53">
        <v>7970132</v>
      </c>
      <c r="D30" s="53">
        <v>7700016</v>
      </c>
      <c r="E30" s="54">
        <v>-3.4</v>
      </c>
      <c r="F30" s="53">
        <v>1637747</v>
      </c>
      <c r="G30" s="53">
        <v>1556776</v>
      </c>
      <c r="H30" s="54">
        <v>-4.9000000000000004</v>
      </c>
      <c r="I30" s="5"/>
      <c r="J30" s="8"/>
    </row>
    <row r="31" spans="1:10" s="2" customFormat="1" ht="12" customHeight="1">
      <c r="A31" s="35">
        <v>56</v>
      </c>
      <c r="B31" s="33" t="s">
        <v>84</v>
      </c>
      <c r="C31" s="53">
        <v>13552202</v>
      </c>
      <c r="D31" s="53">
        <v>13954275</v>
      </c>
      <c r="E31" s="54">
        <v>3</v>
      </c>
      <c r="F31" s="53">
        <v>4523691</v>
      </c>
      <c r="G31" s="53">
        <v>4507447</v>
      </c>
      <c r="H31" s="54">
        <v>-0.4</v>
      </c>
      <c r="I31" s="5"/>
      <c r="J31" s="8"/>
    </row>
    <row r="32" spans="1:10" s="2" customFormat="1" ht="12" customHeight="1">
      <c r="A32" s="35" t="s">
        <v>85</v>
      </c>
      <c r="B32" s="33" t="s">
        <v>86</v>
      </c>
      <c r="C32" s="53">
        <v>8015628</v>
      </c>
      <c r="D32" s="53">
        <v>9213452</v>
      </c>
      <c r="E32" s="54">
        <v>14.9</v>
      </c>
      <c r="F32" s="53">
        <v>3092826</v>
      </c>
      <c r="G32" s="53">
        <v>3979810</v>
      </c>
      <c r="H32" s="54">
        <v>28.7</v>
      </c>
      <c r="I32" s="5"/>
      <c r="J32" s="8"/>
    </row>
    <row r="33" spans="1:10" s="2" customFormat="1" ht="12" customHeight="1">
      <c r="A33" s="35">
        <v>61</v>
      </c>
      <c r="B33" s="33" t="s">
        <v>87</v>
      </c>
      <c r="C33" s="53">
        <v>15919354</v>
      </c>
      <c r="D33" s="53">
        <v>16458195</v>
      </c>
      <c r="E33" s="54">
        <v>3.4</v>
      </c>
      <c r="F33" s="53">
        <v>4989312</v>
      </c>
      <c r="G33" s="53">
        <v>5409964</v>
      </c>
      <c r="H33" s="54">
        <v>8.4</v>
      </c>
      <c r="I33" s="5"/>
      <c r="J33" s="8"/>
    </row>
    <row r="34" spans="1:10" s="2" customFormat="1" ht="12" customHeight="1">
      <c r="A34" s="35" t="s">
        <v>88</v>
      </c>
      <c r="B34" s="33" t="s">
        <v>89</v>
      </c>
      <c r="C34" s="53">
        <v>22775575</v>
      </c>
      <c r="D34" s="53">
        <v>25982683</v>
      </c>
      <c r="E34" s="54">
        <v>14.1</v>
      </c>
      <c r="F34" s="53">
        <v>5784703</v>
      </c>
      <c r="G34" s="53">
        <v>7227001</v>
      </c>
      <c r="H34" s="54">
        <v>24.9</v>
      </c>
      <c r="I34" s="5"/>
      <c r="J34" s="8"/>
    </row>
    <row r="35" spans="1:10" s="2" customFormat="1" ht="12" customHeight="1">
      <c r="A35" s="35">
        <v>68</v>
      </c>
      <c r="B35" s="33" t="s">
        <v>33</v>
      </c>
      <c r="C35" s="53">
        <v>6268361</v>
      </c>
      <c r="D35" s="53">
        <v>6579461</v>
      </c>
      <c r="E35" s="54">
        <v>5</v>
      </c>
      <c r="F35" s="53">
        <v>438235</v>
      </c>
      <c r="G35" s="53">
        <v>431973</v>
      </c>
      <c r="H35" s="54">
        <v>-1.4</v>
      </c>
      <c r="I35" s="5"/>
      <c r="J35" s="8"/>
    </row>
    <row r="36" spans="1:10" s="2" customFormat="1" ht="12" customHeight="1">
      <c r="A36" s="35">
        <v>69</v>
      </c>
      <c r="B36" s="33" t="s">
        <v>90</v>
      </c>
      <c r="C36" s="53">
        <v>11523857</v>
      </c>
      <c r="D36" s="53">
        <v>12343356</v>
      </c>
      <c r="E36" s="54">
        <v>7.1</v>
      </c>
      <c r="F36" s="53">
        <v>1505785</v>
      </c>
      <c r="G36" s="53">
        <v>1537864</v>
      </c>
      <c r="H36" s="54">
        <v>2.1</v>
      </c>
      <c r="I36" s="5"/>
      <c r="J36" s="8"/>
    </row>
    <row r="37" spans="1:10" s="2" customFormat="1" ht="12" customHeight="1">
      <c r="A37" s="35">
        <v>70</v>
      </c>
      <c r="B37" s="33" t="s">
        <v>91</v>
      </c>
      <c r="C37" s="53">
        <v>17740517</v>
      </c>
      <c r="D37" s="53">
        <v>19977698</v>
      </c>
      <c r="E37" s="54">
        <v>12.6</v>
      </c>
      <c r="F37" s="53">
        <v>3171200</v>
      </c>
      <c r="G37" s="53">
        <v>4429126</v>
      </c>
      <c r="H37" s="54">
        <v>39.700000000000003</v>
      </c>
      <c r="I37" s="5"/>
      <c r="J37" s="8"/>
    </row>
    <row r="38" spans="1:10" s="2" customFormat="1" ht="12" customHeight="1">
      <c r="A38" s="35">
        <v>71</v>
      </c>
      <c r="B38" s="33" t="s">
        <v>92</v>
      </c>
      <c r="C38" s="53">
        <v>17351074</v>
      </c>
      <c r="D38" s="53">
        <v>17801407</v>
      </c>
      <c r="E38" s="54">
        <v>2.6</v>
      </c>
      <c r="F38" s="53">
        <v>5516232</v>
      </c>
      <c r="G38" s="53">
        <v>5974579</v>
      </c>
      <c r="H38" s="54">
        <v>8.3000000000000007</v>
      </c>
      <c r="I38" s="5"/>
      <c r="J38" s="8"/>
    </row>
    <row r="39" spans="1:10" s="2" customFormat="1" ht="12" customHeight="1">
      <c r="A39" s="35">
        <v>72</v>
      </c>
      <c r="B39" s="33" t="s">
        <v>93</v>
      </c>
      <c r="C39" s="53">
        <v>12476398</v>
      </c>
      <c r="D39" s="53">
        <v>14493600</v>
      </c>
      <c r="E39" s="54">
        <v>16.2</v>
      </c>
      <c r="F39" s="53">
        <v>5841139</v>
      </c>
      <c r="G39" s="53">
        <v>8796282</v>
      </c>
      <c r="H39" s="54">
        <v>50.6</v>
      </c>
      <c r="I39" s="5"/>
      <c r="J39" s="8"/>
    </row>
    <row r="40" spans="1:10" s="2" customFormat="1" ht="12" customHeight="1">
      <c r="A40" s="35" t="s">
        <v>94</v>
      </c>
      <c r="B40" s="33" t="s">
        <v>95</v>
      </c>
      <c r="C40" s="53">
        <v>7208638</v>
      </c>
      <c r="D40" s="53">
        <v>7177490</v>
      </c>
      <c r="E40" s="54">
        <v>-0.4</v>
      </c>
      <c r="F40" s="53">
        <v>3078203</v>
      </c>
      <c r="G40" s="53">
        <v>3087527</v>
      </c>
      <c r="H40" s="54">
        <v>0.3</v>
      </c>
      <c r="I40" s="5"/>
      <c r="J40" s="8"/>
    </row>
    <row r="41" spans="1:10" s="2" customFormat="1" ht="12" customHeight="1">
      <c r="A41" s="35" t="s">
        <v>96</v>
      </c>
      <c r="B41" s="33" t="s">
        <v>97</v>
      </c>
      <c r="C41" s="53">
        <v>19510624</v>
      </c>
      <c r="D41" s="53">
        <v>21014449</v>
      </c>
      <c r="E41" s="54">
        <v>7.7</v>
      </c>
      <c r="F41" s="53">
        <v>8912819</v>
      </c>
      <c r="G41" s="53">
        <v>9942913</v>
      </c>
      <c r="H41" s="54">
        <v>11.6</v>
      </c>
      <c r="I41" s="5"/>
      <c r="J41" s="8"/>
    </row>
    <row r="42" spans="1:10" s="2" customFormat="1" ht="12" customHeight="1">
      <c r="A42" s="35">
        <v>78</v>
      </c>
      <c r="B42" s="33" t="s">
        <v>98</v>
      </c>
      <c r="C42" s="53">
        <v>6043080</v>
      </c>
      <c r="D42" s="53">
        <v>6568912</v>
      </c>
      <c r="E42" s="54">
        <v>8.6999999999999993</v>
      </c>
      <c r="F42" s="53">
        <v>4117863</v>
      </c>
      <c r="G42" s="53">
        <v>4614638</v>
      </c>
      <c r="H42" s="54">
        <v>12.1</v>
      </c>
      <c r="I42" s="5"/>
      <c r="J42" s="8"/>
    </row>
    <row r="43" spans="1:10" s="2" customFormat="1" ht="12" customHeight="1">
      <c r="A43" s="35">
        <v>85</v>
      </c>
      <c r="B43" s="33" t="s">
        <v>38</v>
      </c>
      <c r="C43" s="53">
        <v>5112137</v>
      </c>
      <c r="D43" s="53">
        <v>5201349</v>
      </c>
      <c r="E43" s="54">
        <v>1.7</v>
      </c>
      <c r="F43" s="53">
        <v>876795</v>
      </c>
      <c r="G43" s="53">
        <v>759596</v>
      </c>
      <c r="H43" s="54">
        <v>-13.4</v>
      </c>
      <c r="I43" s="5"/>
      <c r="J43" s="8"/>
    </row>
    <row r="44" spans="1:10" s="2" customFormat="1" ht="12" customHeight="1">
      <c r="A44" s="35">
        <v>87</v>
      </c>
      <c r="B44" s="33" t="s">
        <v>99</v>
      </c>
      <c r="C44" s="53">
        <v>6189399</v>
      </c>
      <c r="D44" s="53">
        <v>6467313</v>
      </c>
      <c r="E44" s="54">
        <v>4.5</v>
      </c>
      <c r="F44" s="53">
        <v>590659</v>
      </c>
      <c r="G44" s="53">
        <v>599828</v>
      </c>
      <c r="H44" s="54">
        <v>1.6</v>
      </c>
      <c r="I44" s="5"/>
      <c r="J44" s="8"/>
    </row>
    <row r="45" spans="1:10" s="2" customFormat="1" ht="12" customHeight="1">
      <c r="A45" s="35">
        <v>88</v>
      </c>
      <c r="B45" s="33" t="s">
        <v>100</v>
      </c>
      <c r="C45" s="53">
        <v>831940</v>
      </c>
      <c r="D45" s="53">
        <v>964817</v>
      </c>
      <c r="E45" s="54">
        <v>16</v>
      </c>
      <c r="F45" s="53">
        <v>105146</v>
      </c>
      <c r="G45" s="53">
        <v>90822</v>
      </c>
      <c r="H45" s="54">
        <v>-13.6</v>
      </c>
      <c r="I45" s="5"/>
      <c r="J45" s="8"/>
    </row>
    <row r="46" spans="1:10" s="2" customFormat="1" ht="12" customHeight="1">
      <c r="A46" s="35" t="s">
        <v>101</v>
      </c>
      <c r="B46" s="33" t="s">
        <v>102</v>
      </c>
      <c r="C46" s="53">
        <v>6197495</v>
      </c>
      <c r="D46" s="53">
        <v>6673423</v>
      </c>
      <c r="E46" s="54">
        <v>7.7</v>
      </c>
      <c r="F46" s="53">
        <v>1784135</v>
      </c>
      <c r="G46" s="53">
        <v>1560299</v>
      </c>
      <c r="H46" s="54">
        <v>-12.5</v>
      </c>
      <c r="I46" s="5"/>
      <c r="J46" s="8"/>
    </row>
    <row r="47" spans="1:10" s="2" customFormat="1" ht="12" customHeight="1">
      <c r="A47" s="35" t="s">
        <v>103</v>
      </c>
      <c r="B47" s="33" t="s">
        <v>104</v>
      </c>
      <c r="C47" s="53">
        <v>4944762</v>
      </c>
      <c r="D47" s="53">
        <v>4834197</v>
      </c>
      <c r="E47" s="54">
        <v>-2.2000000000000002</v>
      </c>
      <c r="F47" s="53">
        <v>1045973</v>
      </c>
      <c r="G47" s="53">
        <v>1113534</v>
      </c>
      <c r="H47" s="54">
        <v>6.5</v>
      </c>
      <c r="I47" s="5"/>
      <c r="J47" s="8"/>
    </row>
    <row r="48" spans="1:10" s="2" customFormat="1" ht="12.6" customHeight="1">
      <c r="A48" s="67"/>
      <c r="B48" s="67"/>
      <c r="C48" s="67"/>
      <c r="D48" s="67"/>
      <c r="E48" s="67"/>
      <c r="F48" s="67"/>
      <c r="G48" s="67"/>
      <c r="H48" s="67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35"/>
      <c r="G49" s="135"/>
      <c r="H49" s="23"/>
      <c r="J49" s="7"/>
    </row>
    <row r="50" spans="1:10" s="2" customFormat="1" ht="12.95" customHeight="1">
      <c r="A50" s="83" t="s">
        <v>131</v>
      </c>
      <c r="B50" s="88"/>
      <c r="C50" s="23"/>
      <c r="D50" s="23"/>
      <c r="E50" s="23"/>
      <c r="F50" s="23"/>
      <c r="G50" s="23"/>
      <c r="H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81" t="s">
        <v>156</v>
      </c>
      <c r="B52" s="23"/>
      <c r="C52" s="23"/>
      <c r="D52" s="23"/>
      <c r="E52" s="23"/>
      <c r="F52" s="23"/>
      <c r="G52" s="23"/>
      <c r="H52" s="23"/>
      <c r="J52" s="7"/>
    </row>
    <row r="53" spans="1:10" ht="12.95" customHeight="1">
      <c r="A53" s="28"/>
      <c r="B53" s="28"/>
      <c r="C53" s="28"/>
      <c r="D53" s="28"/>
      <c r="E53" s="28"/>
      <c r="F53" s="28"/>
      <c r="G53" s="28"/>
      <c r="H53" s="28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</sheetData>
  <mergeCells count="5">
    <mergeCell ref="C4:D4"/>
    <mergeCell ref="F4:G4"/>
    <mergeCell ref="A6:B6"/>
    <mergeCell ref="A24:B24"/>
    <mergeCell ref="F49:G49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0.6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51</v>
      </c>
      <c r="B2" s="10"/>
      <c r="J2" s="7"/>
    </row>
    <row r="3" spans="1:10" s="2" customFormat="1" ht="12.95" customHeight="1">
      <c r="A3" s="67" t="s">
        <v>105</v>
      </c>
      <c r="B3" s="67"/>
      <c r="C3" s="69" t="s">
        <v>4</v>
      </c>
      <c r="D3" s="67"/>
      <c r="E3" s="67"/>
      <c r="F3" s="70" t="s">
        <v>49</v>
      </c>
      <c r="G3" s="73"/>
      <c r="H3" s="67"/>
      <c r="I3" s="23"/>
      <c r="J3" s="7"/>
    </row>
    <row r="4" spans="1:10" s="2" customFormat="1" ht="24.95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23"/>
      <c r="J4" s="7"/>
    </row>
    <row r="5" spans="1:10" s="2" customFormat="1" ht="12.95" customHeight="1">
      <c r="A5" s="24"/>
      <c r="B5" s="24"/>
      <c r="C5" s="27">
        <v>2010</v>
      </c>
      <c r="D5" s="40" t="s">
        <v>165</v>
      </c>
      <c r="E5" s="25"/>
      <c r="F5" s="27">
        <v>2010</v>
      </c>
      <c r="G5" s="40" t="s">
        <v>165</v>
      </c>
      <c r="H5" s="26"/>
      <c r="I5" s="23"/>
      <c r="J5" s="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I6" s="23"/>
      <c r="J6" s="7"/>
    </row>
    <row r="7" spans="1:10" s="3" customFormat="1" ht="12" customHeight="1">
      <c r="A7" s="29" t="s">
        <v>53</v>
      </c>
      <c r="B7" s="30" t="s">
        <v>54</v>
      </c>
      <c r="C7" s="49">
        <v>1973218</v>
      </c>
      <c r="D7" s="49">
        <v>2025151</v>
      </c>
      <c r="E7" s="51">
        <v>2.6</v>
      </c>
      <c r="F7" s="49">
        <v>705917</v>
      </c>
      <c r="G7" s="49">
        <v>820422</v>
      </c>
      <c r="H7" s="51">
        <v>16.2</v>
      </c>
      <c r="I7" s="34"/>
      <c r="J7" s="8"/>
    </row>
    <row r="8" spans="1:10" s="3" customFormat="1" ht="12" customHeight="1">
      <c r="A8" s="29" t="s">
        <v>55</v>
      </c>
      <c r="B8" s="33" t="s">
        <v>56</v>
      </c>
      <c r="C8" s="49">
        <v>38308491</v>
      </c>
      <c r="D8" s="49">
        <v>38348864</v>
      </c>
      <c r="E8" s="51">
        <v>0.1</v>
      </c>
      <c r="F8" s="49">
        <v>22978534</v>
      </c>
      <c r="G8" s="49">
        <v>22309844</v>
      </c>
      <c r="H8" s="51">
        <v>-2.9</v>
      </c>
      <c r="I8" s="34"/>
      <c r="J8" s="8"/>
    </row>
    <row r="9" spans="1:10" s="2" customFormat="1" ht="12" customHeight="1">
      <c r="A9" s="29" t="s">
        <v>57</v>
      </c>
      <c r="B9" s="33" t="s">
        <v>58</v>
      </c>
      <c r="C9" s="49">
        <v>3599264</v>
      </c>
      <c r="D9" s="49">
        <v>3524580</v>
      </c>
      <c r="E9" s="51">
        <v>-2.1</v>
      </c>
      <c r="F9" s="49">
        <v>1820816</v>
      </c>
      <c r="G9" s="49">
        <v>1753609</v>
      </c>
      <c r="H9" s="51">
        <v>-3.7</v>
      </c>
      <c r="I9" s="34"/>
      <c r="J9" s="8"/>
    </row>
    <row r="10" spans="1:10" s="2" customFormat="1" ht="12" customHeight="1">
      <c r="A10" s="29" t="s">
        <v>59</v>
      </c>
      <c r="B10" s="33" t="s">
        <v>60</v>
      </c>
      <c r="C10" s="49">
        <v>17171835</v>
      </c>
      <c r="D10" s="49">
        <v>16841202</v>
      </c>
      <c r="E10" s="51">
        <v>-1.9</v>
      </c>
      <c r="F10" s="49">
        <v>7938360</v>
      </c>
      <c r="G10" s="49">
        <v>7834978</v>
      </c>
      <c r="H10" s="51">
        <v>-1.3</v>
      </c>
      <c r="I10" s="34"/>
      <c r="J10" s="8"/>
    </row>
    <row r="11" spans="1:10" s="2" customFormat="1" ht="12" customHeight="1">
      <c r="A11" s="29" t="s">
        <v>61</v>
      </c>
      <c r="B11" s="33" t="s">
        <v>62</v>
      </c>
      <c r="C11" s="49">
        <v>17979512</v>
      </c>
      <c r="D11" s="49">
        <v>18161495</v>
      </c>
      <c r="E11" s="51">
        <v>1</v>
      </c>
      <c r="F11" s="49">
        <v>9928315</v>
      </c>
      <c r="G11" s="49">
        <v>9779467</v>
      </c>
      <c r="H11" s="51">
        <v>-1.5</v>
      </c>
      <c r="I11" s="34"/>
      <c r="J11" s="8"/>
    </row>
    <row r="12" spans="1:10" s="2" customFormat="1" ht="12" customHeight="1">
      <c r="A12" s="29">
        <v>21</v>
      </c>
      <c r="B12" s="33" t="s">
        <v>63</v>
      </c>
      <c r="C12" s="49">
        <v>60468462</v>
      </c>
      <c r="D12" s="49">
        <v>59008982</v>
      </c>
      <c r="E12" s="51">
        <v>-2.4</v>
      </c>
      <c r="F12" s="49">
        <v>25623224</v>
      </c>
      <c r="G12" s="49">
        <v>26065569</v>
      </c>
      <c r="H12" s="51">
        <v>1.7</v>
      </c>
      <c r="I12" s="34"/>
      <c r="J12" s="8"/>
    </row>
    <row r="13" spans="1:10" s="2" customFormat="1" ht="12" customHeight="1">
      <c r="A13" s="29" t="s">
        <v>64</v>
      </c>
      <c r="B13" s="33" t="s">
        <v>23</v>
      </c>
      <c r="C13" s="49">
        <v>15279354</v>
      </c>
      <c r="D13" s="49">
        <v>15612787</v>
      </c>
      <c r="E13" s="51">
        <v>2.2000000000000002</v>
      </c>
      <c r="F13" s="49">
        <v>7777226</v>
      </c>
      <c r="G13" s="49">
        <v>7916409</v>
      </c>
      <c r="H13" s="51">
        <v>1.8</v>
      </c>
      <c r="I13" s="34"/>
      <c r="J13" s="8"/>
    </row>
    <row r="14" spans="1:10" s="2" customFormat="1" ht="12" customHeight="1">
      <c r="A14" s="29" t="s">
        <v>65</v>
      </c>
      <c r="B14" s="33" t="s">
        <v>16</v>
      </c>
      <c r="C14" s="49">
        <v>25624979</v>
      </c>
      <c r="D14" s="49">
        <v>26792521</v>
      </c>
      <c r="E14" s="51">
        <v>4.5999999999999996</v>
      </c>
      <c r="F14" s="49">
        <v>11446845</v>
      </c>
      <c r="G14" s="49">
        <v>11659100</v>
      </c>
      <c r="H14" s="51">
        <v>1.9</v>
      </c>
      <c r="I14" s="34"/>
      <c r="J14" s="8"/>
    </row>
    <row r="15" spans="1:10" s="2" customFormat="1" ht="12" customHeight="1">
      <c r="A15" s="29">
        <v>26</v>
      </c>
      <c r="B15" s="33" t="s">
        <v>66</v>
      </c>
      <c r="C15" s="49">
        <v>52384896</v>
      </c>
      <c r="D15" s="49">
        <v>57236758</v>
      </c>
      <c r="E15" s="51">
        <v>9.3000000000000007</v>
      </c>
      <c r="F15" s="49">
        <v>25981298</v>
      </c>
      <c r="G15" s="49">
        <v>28111970</v>
      </c>
      <c r="H15" s="51">
        <v>8.1999999999999993</v>
      </c>
      <c r="I15" s="34"/>
      <c r="J15" s="8"/>
    </row>
    <row r="16" spans="1:10" s="2" customFormat="1" ht="12" customHeight="1">
      <c r="A16" s="29">
        <v>27</v>
      </c>
      <c r="B16" s="33" t="s">
        <v>67</v>
      </c>
      <c r="C16" s="49">
        <v>19495766</v>
      </c>
      <c r="D16" s="49">
        <v>20347016</v>
      </c>
      <c r="E16" s="51">
        <v>4.4000000000000004</v>
      </c>
      <c r="F16" s="49">
        <v>12275731</v>
      </c>
      <c r="G16" s="49">
        <v>12756482</v>
      </c>
      <c r="H16" s="51">
        <v>3.9</v>
      </c>
      <c r="I16" s="34"/>
      <c r="J16" s="8"/>
    </row>
    <row r="17" spans="1:10" s="2" customFormat="1" ht="12" customHeight="1">
      <c r="A17" s="29">
        <v>28</v>
      </c>
      <c r="B17" s="33" t="s">
        <v>68</v>
      </c>
      <c r="C17" s="49">
        <v>28149815</v>
      </c>
      <c r="D17" s="49">
        <v>30622804</v>
      </c>
      <c r="E17" s="51">
        <v>8.8000000000000007</v>
      </c>
      <c r="F17" s="49">
        <v>14223967</v>
      </c>
      <c r="G17" s="49">
        <v>16079801</v>
      </c>
      <c r="H17" s="51">
        <v>13</v>
      </c>
      <c r="I17" s="34"/>
      <c r="J17" s="8"/>
    </row>
    <row r="18" spans="1:10" s="2" customFormat="1" ht="12" customHeight="1">
      <c r="A18" s="29" t="s">
        <v>69</v>
      </c>
      <c r="B18" s="33" t="s">
        <v>70</v>
      </c>
      <c r="C18" s="49">
        <v>5099040</v>
      </c>
      <c r="D18" s="49">
        <v>6454524</v>
      </c>
      <c r="E18" s="51">
        <v>26.6</v>
      </c>
      <c r="F18" s="49">
        <v>3127680</v>
      </c>
      <c r="G18" s="49">
        <v>3776766</v>
      </c>
      <c r="H18" s="51">
        <v>20.8</v>
      </c>
      <c r="I18" s="34"/>
      <c r="J18" s="8"/>
    </row>
    <row r="19" spans="1:10" s="2" customFormat="1" ht="12" customHeight="1">
      <c r="A19" s="29" t="s">
        <v>71</v>
      </c>
      <c r="B19" s="33" t="s">
        <v>72</v>
      </c>
      <c r="C19" s="49">
        <v>13665824</v>
      </c>
      <c r="D19" s="49">
        <v>13363939</v>
      </c>
      <c r="E19" s="51">
        <v>-2.2000000000000002</v>
      </c>
      <c r="F19" s="49">
        <v>6539175</v>
      </c>
      <c r="G19" s="49">
        <v>6350790</v>
      </c>
      <c r="H19" s="51">
        <v>-2.9</v>
      </c>
      <c r="I19" s="34"/>
      <c r="J19" s="8"/>
    </row>
    <row r="20" spans="1:10" s="2" customFormat="1" ht="12" customHeight="1">
      <c r="A20" s="29">
        <v>35</v>
      </c>
      <c r="B20" s="33" t="s">
        <v>73</v>
      </c>
      <c r="C20" s="49">
        <v>42599133</v>
      </c>
      <c r="D20" s="49">
        <v>43168186</v>
      </c>
      <c r="E20" s="51">
        <v>1.3</v>
      </c>
      <c r="F20" s="49">
        <v>32289264</v>
      </c>
      <c r="G20" s="49">
        <v>33025272</v>
      </c>
      <c r="H20" s="51">
        <v>2.2999999999999998</v>
      </c>
      <c r="I20" s="34"/>
      <c r="J20" s="8"/>
    </row>
    <row r="21" spans="1:10" s="2" customFormat="1" ht="12" customHeight="1">
      <c r="A21" s="29" t="s">
        <v>74</v>
      </c>
      <c r="B21" s="33" t="s">
        <v>75</v>
      </c>
      <c r="C21" s="49">
        <v>5219511</v>
      </c>
      <c r="D21" s="49">
        <v>5888445</v>
      </c>
      <c r="E21" s="51">
        <v>12.8</v>
      </c>
      <c r="F21" s="49">
        <v>2362075</v>
      </c>
      <c r="G21" s="49">
        <v>2958977</v>
      </c>
      <c r="H21" s="52">
        <v>25.3</v>
      </c>
      <c r="I21" s="34"/>
      <c r="J21" s="8"/>
    </row>
    <row r="22" spans="1:10" s="2" customFormat="1" ht="12" customHeight="1">
      <c r="A22" s="29" t="s">
        <v>76</v>
      </c>
      <c r="B22" s="33" t="s">
        <v>28</v>
      </c>
      <c r="C22" s="49">
        <v>27186920</v>
      </c>
      <c r="D22" s="49">
        <v>27908408</v>
      </c>
      <c r="E22" s="51">
        <v>2.7</v>
      </c>
      <c r="F22" s="49">
        <v>12370612</v>
      </c>
      <c r="G22" s="49">
        <v>13243488</v>
      </c>
      <c r="H22" s="51">
        <v>7.1</v>
      </c>
      <c r="I22" s="34"/>
      <c r="J22" s="8"/>
    </row>
    <row r="23" spans="1:10" s="2" customFormat="1" ht="12" customHeight="1">
      <c r="A23" s="29">
        <v>43</v>
      </c>
      <c r="B23" s="33" t="s">
        <v>77</v>
      </c>
      <c r="C23" s="49">
        <v>35055743</v>
      </c>
      <c r="D23" s="49">
        <v>38136503</v>
      </c>
      <c r="E23" s="51">
        <v>8.8000000000000007</v>
      </c>
      <c r="F23" s="49">
        <v>14354568</v>
      </c>
      <c r="G23" s="49">
        <v>16274017</v>
      </c>
      <c r="H23" s="51">
        <v>13.4</v>
      </c>
      <c r="I23" s="34"/>
      <c r="J23" s="8"/>
    </row>
    <row r="24" spans="1:10" s="2" customFormat="1" ht="12.95" customHeight="1">
      <c r="A24" s="132" t="s">
        <v>7</v>
      </c>
      <c r="B24" s="132"/>
      <c r="C24" s="74"/>
      <c r="D24" s="74"/>
      <c r="E24" s="75"/>
      <c r="F24" s="74"/>
      <c r="G24" s="74"/>
      <c r="H24" s="76"/>
      <c r="I24" s="34"/>
      <c r="J24" s="8"/>
    </row>
    <row r="25" spans="1:10" s="2" customFormat="1" ht="12" customHeight="1">
      <c r="A25" s="44">
        <v>45</v>
      </c>
      <c r="B25" s="36" t="s">
        <v>78</v>
      </c>
      <c r="C25" s="49">
        <v>63360445</v>
      </c>
      <c r="D25" s="49">
        <v>61951442</v>
      </c>
      <c r="E25" s="51">
        <v>-2.2000000000000002</v>
      </c>
      <c r="F25" s="49">
        <v>51768503</v>
      </c>
      <c r="G25" s="49">
        <v>50964402</v>
      </c>
      <c r="H25" s="51">
        <v>-1.6</v>
      </c>
      <c r="I25" s="34"/>
      <c r="J25" s="8"/>
    </row>
    <row r="26" spans="1:10" s="2" customFormat="1" ht="12" customHeight="1">
      <c r="A26" s="35">
        <v>46</v>
      </c>
      <c r="B26" s="33" t="s">
        <v>79</v>
      </c>
      <c r="C26" s="49">
        <v>1048967965</v>
      </c>
      <c r="D26" s="49">
        <v>1253970706</v>
      </c>
      <c r="E26" s="51">
        <v>19.5</v>
      </c>
      <c r="F26" s="49">
        <v>950131126</v>
      </c>
      <c r="G26" s="49">
        <v>1150563352</v>
      </c>
      <c r="H26" s="51">
        <v>21.1</v>
      </c>
      <c r="I26" s="34"/>
      <c r="J26" s="8"/>
    </row>
    <row r="27" spans="1:10" s="2" customFormat="1" ht="12" customHeight="1">
      <c r="A27" s="35">
        <v>47</v>
      </c>
      <c r="B27" s="33" t="s">
        <v>80</v>
      </c>
      <c r="C27" s="49">
        <v>108819338</v>
      </c>
      <c r="D27" s="49">
        <v>106353273</v>
      </c>
      <c r="E27" s="51">
        <v>-2.2999999999999998</v>
      </c>
      <c r="F27" s="49">
        <v>71180846</v>
      </c>
      <c r="G27" s="49">
        <v>69855741</v>
      </c>
      <c r="H27" s="51">
        <v>-1.9</v>
      </c>
      <c r="I27" s="34"/>
      <c r="J27" s="8"/>
    </row>
    <row r="28" spans="1:10" s="2" customFormat="1" ht="12" customHeight="1">
      <c r="A28" s="35">
        <v>49</v>
      </c>
      <c r="B28" s="33" t="s">
        <v>81</v>
      </c>
      <c r="C28" s="49">
        <v>18565842</v>
      </c>
      <c r="D28" s="49">
        <v>17910985</v>
      </c>
      <c r="E28" s="51">
        <v>-3.5</v>
      </c>
      <c r="F28" s="49">
        <v>7019392</v>
      </c>
      <c r="G28" s="49">
        <v>7084745</v>
      </c>
      <c r="H28" s="51">
        <v>0.9</v>
      </c>
      <c r="I28" s="34"/>
      <c r="J28" s="8"/>
    </row>
    <row r="29" spans="1:10" s="2" customFormat="1" ht="12" customHeight="1">
      <c r="A29" s="35">
        <v>52</v>
      </c>
      <c r="B29" s="33" t="s">
        <v>82</v>
      </c>
      <c r="C29" s="49">
        <v>13093417</v>
      </c>
      <c r="D29" s="49">
        <v>13769930</v>
      </c>
      <c r="E29" s="51">
        <v>5.2</v>
      </c>
      <c r="F29" s="49">
        <v>7259222</v>
      </c>
      <c r="G29" s="49">
        <v>7808713</v>
      </c>
      <c r="H29" s="51">
        <v>7.6</v>
      </c>
      <c r="I29" s="34"/>
      <c r="J29" s="8"/>
    </row>
    <row r="30" spans="1:10" s="2" customFormat="1" ht="12" customHeight="1">
      <c r="A30" s="35">
        <v>55</v>
      </c>
      <c r="B30" s="33" t="s">
        <v>83</v>
      </c>
      <c r="C30" s="49">
        <v>7545357</v>
      </c>
      <c r="D30" s="49">
        <v>7796596</v>
      </c>
      <c r="E30" s="51">
        <v>3.3</v>
      </c>
      <c r="F30" s="49">
        <v>1371649</v>
      </c>
      <c r="G30" s="49">
        <v>1597114</v>
      </c>
      <c r="H30" s="51">
        <v>16.399999999999999</v>
      </c>
      <c r="I30" s="34"/>
      <c r="J30" s="8"/>
    </row>
    <row r="31" spans="1:10" s="2" customFormat="1" ht="12" customHeight="1">
      <c r="A31" s="35">
        <v>56</v>
      </c>
      <c r="B31" s="33" t="s">
        <v>84</v>
      </c>
      <c r="C31" s="49">
        <v>13318507</v>
      </c>
      <c r="D31" s="49">
        <v>13721465</v>
      </c>
      <c r="E31" s="51">
        <v>3</v>
      </c>
      <c r="F31" s="49">
        <v>4369618</v>
      </c>
      <c r="G31" s="49">
        <v>4602799</v>
      </c>
      <c r="H31" s="51">
        <v>5.3</v>
      </c>
      <c r="I31" s="34"/>
      <c r="J31" s="8"/>
    </row>
    <row r="32" spans="1:10" s="2" customFormat="1" ht="12" customHeight="1">
      <c r="A32" s="35" t="s">
        <v>85</v>
      </c>
      <c r="B32" s="33" t="s">
        <v>86</v>
      </c>
      <c r="C32" s="49">
        <v>7269317</v>
      </c>
      <c r="D32" s="49">
        <v>7422785</v>
      </c>
      <c r="E32" s="52">
        <v>2.1</v>
      </c>
      <c r="F32" s="49">
        <v>2685781</v>
      </c>
      <c r="G32" s="49">
        <v>2753363</v>
      </c>
      <c r="H32" s="52">
        <v>2.5</v>
      </c>
      <c r="I32" s="34"/>
      <c r="J32" s="8"/>
    </row>
    <row r="33" spans="1:10" s="2" customFormat="1" ht="12" customHeight="1">
      <c r="A33" s="35">
        <v>61</v>
      </c>
      <c r="B33" s="33" t="s">
        <v>87</v>
      </c>
      <c r="C33" s="49">
        <v>16206481</v>
      </c>
      <c r="D33" s="49">
        <v>15746795</v>
      </c>
      <c r="E33" s="51">
        <v>-2.8</v>
      </c>
      <c r="F33" s="49">
        <v>5463376</v>
      </c>
      <c r="G33" s="49">
        <v>4946262</v>
      </c>
      <c r="H33" s="51">
        <v>-9.5</v>
      </c>
      <c r="I33" s="34"/>
      <c r="J33" s="8"/>
    </row>
    <row r="34" spans="1:10" s="2" customFormat="1" ht="12" customHeight="1">
      <c r="A34" s="35" t="s">
        <v>88</v>
      </c>
      <c r="B34" s="33" t="s">
        <v>89</v>
      </c>
      <c r="C34" s="49">
        <v>21555483</v>
      </c>
      <c r="D34" s="49">
        <v>22727069</v>
      </c>
      <c r="E34" s="51">
        <v>5.4</v>
      </c>
      <c r="F34" s="49">
        <v>5724774</v>
      </c>
      <c r="G34" s="49">
        <v>5765693</v>
      </c>
      <c r="H34" s="51">
        <v>0.7</v>
      </c>
      <c r="I34" s="34"/>
      <c r="J34" s="8"/>
    </row>
    <row r="35" spans="1:10" s="2" customFormat="1" ht="12" customHeight="1">
      <c r="A35" s="35">
        <v>68</v>
      </c>
      <c r="B35" s="33" t="s">
        <v>33</v>
      </c>
      <c r="C35" s="49">
        <v>6370061</v>
      </c>
      <c r="D35" s="49">
        <v>6269321</v>
      </c>
      <c r="E35" s="51">
        <v>-2</v>
      </c>
      <c r="F35" s="49">
        <v>535051</v>
      </c>
      <c r="G35" s="49">
        <v>438529</v>
      </c>
      <c r="H35" s="51">
        <v>-18</v>
      </c>
      <c r="I35" s="34"/>
      <c r="J35" s="8"/>
    </row>
    <row r="36" spans="1:10" s="2" customFormat="1" ht="12" customHeight="1">
      <c r="A36" s="35">
        <v>69</v>
      </c>
      <c r="B36" s="33" t="s">
        <v>90</v>
      </c>
      <c r="C36" s="49">
        <v>11422586</v>
      </c>
      <c r="D36" s="49">
        <v>11603167</v>
      </c>
      <c r="E36" s="51">
        <v>1.6</v>
      </c>
      <c r="F36" s="49">
        <v>1380316</v>
      </c>
      <c r="G36" s="49">
        <v>1537636</v>
      </c>
      <c r="H36" s="51">
        <v>11.4</v>
      </c>
      <c r="I36" s="34"/>
      <c r="J36" s="8"/>
    </row>
    <row r="37" spans="1:10" s="2" customFormat="1" ht="12" customHeight="1">
      <c r="A37" s="35">
        <v>70</v>
      </c>
      <c r="B37" s="33" t="s">
        <v>91</v>
      </c>
      <c r="C37" s="49">
        <v>16955893</v>
      </c>
      <c r="D37" s="49">
        <v>17812121</v>
      </c>
      <c r="E37" s="51">
        <v>5</v>
      </c>
      <c r="F37" s="49">
        <v>2878168</v>
      </c>
      <c r="G37" s="49">
        <v>2764638</v>
      </c>
      <c r="H37" s="51">
        <v>-3.9</v>
      </c>
      <c r="I37" s="34"/>
      <c r="J37" s="8"/>
    </row>
    <row r="38" spans="1:10" s="2" customFormat="1" ht="12" customHeight="1">
      <c r="A38" s="35">
        <v>71</v>
      </c>
      <c r="B38" s="33" t="s">
        <v>92</v>
      </c>
      <c r="C38" s="49">
        <v>18308284</v>
      </c>
      <c r="D38" s="49">
        <v>17310267</v>
      </c>
      <c r="E38" s="51">
        <v>-5.5</v>
      </c>
      <c r="F38" s="49">
        <v>5800319</v>
      </c>
      <c r="G38" s="49">
        <v>5401723</v>
      </c>
      <c r="H38" s="51">
        <v>-6.9</v>
      </c>
      <c r="I38" s="34"/>
      <c r="J38" s="8"/>
    </row>
    <row r="39" spans="1:10" s="2" customFormat="1" ht="12" customHeight="1">
      <c r="A39" s="35">
        <v>72</v>
      </c>
      <c r="B39" s="33" t="s">
        <v>93</v>
      </c>
      <c r="C39" s="49">
        <v>12693766</v>
      </c>
      <c r="D39" s="49">
        <v>12465624</v>
      </c>
      <c r="E39" s="51">
        <v>-1.8</v>
      </c>
      <c r="F39" s="49">
        <v>5505959</v>
      </c>
      <c r="G39" s="49">
        <v>5822407</v>
      </c>
      <c r="H39" s="51">
        <v>5.7</v>
      </c>
      <c r="I39" s="34"/>
      <c r="J39" s="8"/>
    </row>
    <row r="40" spans="1:10" s="2" customFormat="1" ht="12" customHeight="1">
      <c r="A40" s="35" t="s">
        <v>94</v>
      </c>
      <c r="B40" s="33" t="s">
        <v>95</v>
      </c>
      <c r="C40" s="49">
        <v>7473731</v>
      </c>
      <c r="D40" s="49">
        <v>7211961</v>
      </c>
      <c r="E40" s="51">
        <v>-3.5</v>
      </c>
      <c r="F40" s="49">
        <v>3301288</v>
      </c>
      <c r="G40" s="49">
        <v>3051997</v>
      </c>
      <c r="H40" s="51">
        <v>-7.6</v>
      </c>
      <c r="I40" s="34"/>
      <c r="J40" s="8"/>
    </row>
    <row r="41" spans="1:10" s="2" customFormat="1" ht="12" customHeight="1">
      <c r="A41" s="35" t="s">
        <v>96</v>
      </c>
      <c r="B41" s="33" t="s">
        <v>97</v>
      </c>
      <c r="C41" s="49">
        <v>18875892</v>
      </c>
      <c r="D41" s="49">
        <v>19913746</v>
      </c>
      <c r="E41" s="51">
        <v>5.5</v>
      </c>
      <c r="F41" s="49">
        <v>8551122</v>
      </c>
      <c r="G41" s="49">
        <v>9139570</v>
      </c>
      <c r="H41" s="51">
        <v>6.9</v>
      </c>
      <c r="I41" s="34"/>
      <c r="J41" s="8"/>
    </row>
    <row r="42" spans="1:10" s="2" customFormat="1" ht="12" customHeight="1">
      <c r="A42" s="35">
        <v>78</v>
      </c>
      <c r="B42" s="33" t="s">
        <v>98</v>
      </c>
      <c r="C42" s="49">
        <v>6368158</v>
      </c>
      <c r="D42" s="49">
        <v>6041688</v>
      </c>
      <c r="E42" s="51">
        <v>-5.0999999999999996</v>
      </c>
      <c r="F42" s="49">
        <v>4556901</v>
      </c>
      <c r="G42" s="49">
        <v>4212548</v>
      </c>
      <c r="H42" s="51">
        <v>-7.6</v>
      </c>
      <c r="I42" s="34"/>
      <c r="J42" s="8"/>
    </row>
    <row r="43" spans="1:10" s="2" customFormat="1" ht="12" customHeight="1">
      <c r="A43" s="35">
        <v>85</v>
      </c>
      <c r="B43" s="33" t="s">
        <v>38</v>
      </c>
      <c r="C43" s="49">
        <v>4454008</v>
      </c>
      <c r="D43" s="49">
        <v>4894910</v>
      </c>
      <c r="E43" s="51">
        <v>9.9</v>
      </c>
      <c r="F43" s="49">
        <v>640798</v>
      </c>
      <c r="G43" s="49">
        <v>689477</v>
      </c>
      <c r="H43" s="51">
        <v>7.6</v>
      </c>
      <c r="I43" s="34"/>
      <c r="J43" s="8"/>
    </row>
    <row r="44" spans="1:10" s="2" customFormat="1" ht="12" customHeight="1">
      <c r="A44" s="35">
        <v>87</v>
      </c>
      <c r="B44" s="33" t="s">
        <v>99</v>
      </c>
      <c r="C44" s="49">
        <v>5663281</v>
      </c>
      <c r="D44" s="49">
        <v>6216429</v>
      </c>
      <c r="E44" s="51">
        <v>9.8000000000000007</v>
      </c>
      <c r="F44" s="49">
        <v>619780</v>
      </c>
      <c r="G44" s="49">
        <v>592692</v>
      </c>
      <c r="H44" s="51">
        <v>-4.4000000000000004</v>
      </c>
      <c r="I44" s="34"/>
      <c r="J44" s="8"/>
    </row>
    <row r="45" spans="1:10" s="2" customFormat="1" ht="12" customHeight="1">
      <c r="A45" s="35">
        <v>88</v>
      </c>
      <c r="B45" s="33" t="s">
        <v>100</v>
      </c>
      <c r="C45" s="49">
        <v>730651</v>
      </c>
      <c r="D45" s="49">
        <v>821568</v>
      </c>
      <c r="E45" s="51">
        <v>12.4</v>
      </c>
      <c r="F45" s="49">
        <v>93056</v>
      </c>
      <c r="G45" s="49">
        <v>102743</v>
      </c>
      <c r="H45" s="51">
        <v>10.4</v>
      </c>
      <c r="I45" s="34"/>
      <c r="J45" s="8"/>
    </row>
    <row r="46" spans="1:10" s="2" customFormat="1" ht="12" customHeight="1">
      <c r="A46" s="35" t="s">
        <v>101</v>
      </c>
      <c r="B46" s="33" t="s">
        <v>102</v>
      </c>
      <c r="C46" s="49">
        <v>6112155</v>
      </c>
      <c r="D46" s="49">
        <v>6048262</v>
      </c>
      <c r="E46" s="51">
        <v>-1</v>
      </c>
      <c r="F46" s="49">
        <v>1417815</v>
      </c>
      <c r="G46" s="49">
        <v>1731031</v>
      </c>
      <c r="H46" s="51">
        <v>22.1</v>
      </c>
      <c r="I46" s="34"/>
      <c r="J46" s="8"/>
    </row>
    <row r="47" spans="1:10" s="2" customFormat="1" ht="12" customHeight="1">
      <c r="A47" s="35" t="s">
        <v>103</v>
      </c>
      <c r="B47" s="33" t="s">
        <v>104</v>
      </c>
      <c r="C47" s="49">
        <v>4772975</v>
      </c>
      <c r="D47" s="49">
        <v>5265430</v>
      </c>
      <c r="E47" s="51">
        <v>10.3</v>
      </c>
      <c r="F47" s="49">
        <v>1069384</v>
      </c>
      <c r="G47" s="49">
        <v>1312668</v>
      </c>
      <c r="H47" s="51">
        <v>22.7</v>
      </c>
      <c r="I47" s="34"/>
      <c r="J47" s="8"/>
    </row>
    <row r="48" spans="1:10" s="2" customFormat="1" ht="12.6" customHeight="1">
      <c r="A48" s="67"/>
      <c r="B48" s="67"/>
      <c r="C48" s="67"/>
      <c r="D48" s="67"/>
      <c r="E48" s="67"/>
      <c r="F48" s="67"/>
      <c r="G48" s="67"/>
      <c r="H48" s="67"/>
      <c r="I48" s="23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35"/>
      <c r="G49" s="135"/>
      <c r="H49" s="23"/>
      <c r="I49" s="23"/>
      <c r="J49" s="7"/>
    </row>
    <row r="50" spans="1:10" s="2" customFormat="1" ht="12.95" customHeight="1">
      <c r="A50" s="83" t="s">
        <v>132</v>
      </c>
      <c r="B50" s="88"/>
      <c r="C50" s="23"/>
      <c r="D50" s="23"/>
      <c r="E50" s="23"/>
      <c r="F50" s="23"/>
      <c r="G50" s="23"/>
      <c r="H50" s="23"/>
      <c r="I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I51" s="23"/>
      <c r="J51" s="7"/>
    </row>
    <row r="52" spans="1:10" s="2" customFormat="1" ht="12.95" customHeight="1">
      <c r="A52" s="81" t="s">
        <v>156</v>
      </c>
      <c r="B52" s="23"/>
      <c r="C52" s="23"/>
      <c r="D52" s="23"/>
      <c r="E52" s="23"/>
      <c r="F52" s="23"/>
      <c r="G52" s="23"/>
      <c r="H52" s="23"/>
      <c r="I52" s="23"/>
      <c r="J52" s="7"/>
    </row>
    <row r="53" spans="1:10" ht="12.95" customHeight="1">
      <c r="A53" s="28"/>
      <c r="B53" s="28"/>
      <c r="C53" s="28"/>
      <c r="D53" s="28"/>
      <c r="E53" s="28"/>
      <c r="F53" s="28"/>
      <c r="G53" s="28"/>
      <c r="H53" s="28"/>
      <c r="I53" s="28"/>
    </row>
    <row r="54" spans="1:10">
      <c r="A54" s="28"/>
      <c r="B54" s="28"/>
      <c r="C54" s="28"/>
      <c r="D54" s="28"/>
      <c r="E54" s="28"/>
      <c r="F54" s="28"/>
      <c r="G54" s="28"/>
      <c r="H54" s="28"/>
      <c r="I54" s="28"/>
    </row>
    <row r="55" spans="1:10">
      <c r="A55" s="28"/>
      <c r="B55" s="28"/>
      <c r="C55" s="28"/>
      <c r="D55" s="28"/>
      <c r="E55" s="28"/>
      <c r="F55" s="28"/>
      <c r="G55" s="28"/>
      <c r="H55" s="28"/>
      <c r="I55" s="28"/>
    </row>
  </sheetData>
  <mergeCells count="5">
    <mergeCell ref="C4:D4"/>
    <mergeCell ref="F4:G4"/>
    <mergeCell ref="A6:B6"/>
    <mergeCell ref="A24:B24"/>
    <mergeCell ref="F49:G49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5" style="1" customWidth="1"/>
    <col min="2" max="2" width="40.6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52</v>
      </c>
      <c r="B2" s="10"/>
      <c r="J2" s="7"/>
    </row>
    <row r="3" spans="1:10" s="2" customFormat="1" ht="12.95" customHeight="1">
      <c r="A3" s="67" t="s">
        <v>105</v>
      </c>
      <c r="B3" s="67"/>
      <c r="C3" s="69" t="s">
        <v>4</v>
      </c>
      <c r="D3" s="67"/>
      <c r="E3" s="67"/>
      <c r="F3" s="70" t="s">
        <v>49</v>
      </c>
      <c r="G3" s="73"/>
      <c r="H3" s="67"/>
      <c r="I3" s="23"/>
      <c r="J3" s="7"/>
    </row>
    <row r="4" spans="1:10" s="2" customFormat="1" ht="24.95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23"/>
      <c r="J4" s="7"/>
    </row>
    <row r="5" spans="1:10" s="2" customFormat="1" ht="12.95" customHeight="1">
      <c r="A5" s="24"/>
      <c r="B5" s="24"/>
      <c r="C5" s="27">
        <v>2009</v>
      </c>
      <c r="D5" s="40" t="s">
        <v>166</v>
      </c>
      <c r="E5" s="25"/>
      <c r="F5" s="27">
        <v>2009</v>
      </c>
      <c r="G5" s="40" t="s">
        <v>166</v>
      </c>
      <c r="H5" s="26"/>
      <c r="I5" s="23"/>
      <c r="J5" s="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I6" s="23"/>
      <c r="J6" s="7"/>
    </row>
    <row r="7" spans="1:10" s="3" customFormat="1" ht="12" customHeight="1">
      <c r="A7" s="29" t="s">
        <v>53</v>
      </c>
      <c r="B7" s="30" t="s">
        <v>54</v>
      </c>
      <c r="C7" s="49">
        <v>1980727</v>
      </c>
      <c r="D7" s="49">
        <v>1973218</v>
      </c>
      <c r="E7" s="51">
        <v>-0.4</v>
      </c>
      <c r="F7" s="49">
        <v>798681</v>
      </c>
      <c r="G7" s="49">
        <v>705917</v>
      </c>
      <c r="H7" s="51">
        <v>-11.6</v>
      </c>
      <c r="I7" s="34"/>
      <c r="J7" s="8"/>
    </row>
    <row r="8" spans="1:10" s="3" customFormat="1" ht="12" customHeight="1">
      <c r="A8" s="29" t="s">
        <v>55</v>
      </c>
      <c r="B8" s="33" t="s">
        <v>56</v>
      </c>
      <c r="C8" s="49">
        <v>36938836</v>
      </c>
      <c r="D8" s="49">
        <v>36806344</v>
      </c>
      <c r="E8" s="51">
        <v>-0.4</v>
      </c>
      <c r="F8" s="49">
        <v>22986364</v>
      </c>
      <c r="G8" s="49">
        <v>22068404</v>
      </c>
      <c r="H8" s="51">
        <v>-4</v>
      </c>
      <c r="I8" s="34"/>
      <c r="J8" s="8"/>
    </row>
    <row r="9" spans="1:10" s="2" customFormat="1" ht="12" customHeight="1">
      <c r="A9" s="29" t="s">
        <v>57</v>
      </c>
      <c r="B9" s="33" t="s">
        <v>58</v>
      </c>
      <c r="C9" s="49">
        <v>3390269</v>
      </c>
      <c r="D9" s="49">
        <v>3620279</v>
      </c>
      <c r="E9" s="51">
        <v>6.8</v>
      </c>
      <c r="F9" s="49">
        <v>1730844</v>
      </c>
      <c r="G9" s="49">
        <v>1832872</v>
      </c>
      <c r="H9" s="51">
        <v>5.9</v>
      </c>
      <c r="I9" s="34"/>
      <c r="J9" s="8"/>
    </row>
    <row r="10" spans="1:10" s="2" customFormat="1" ht="12" customHeight="1">
      <c r="A10" s="29" t="s">
        <v>59</v>
      </c>
      <c r="B10" s="33" t="s">
        <v>60</v>
      </c>
      <c r="C10" s="49">
        <v>17205064</v>
      </c>
      <c r="D10" s="49">
        <v>17100408</v>
      </c>
      <c r="E10" s="51">
        <v>-0.6</v>
      </c>
      <c r="F10" s="49">
        <v>7954905</v>
      </c>
      <c r="G10" s="49">
        <v>7906544</v>
      </c>
      <c r="H10" s="51">
        <v>-0.6</v>
      </c>
      <c r="I10" s="34"/>
      <c r="J10" s="8"/>
    </row>
    <row r="11" spans="1:10" s="2" customFormat="1" ht="12" customHeight="1">
      <c r="A11" s="29" t="s">
        <v>61</v>
      </c>
      <c r="B11" s="33" t="s">
        <v>62</v>
      </c>
      <c r="C11" s="49">
        <v>20377070</v>
      </c>
      <c r="D11" s="49">
        <v>19970908</v>
      </c>
      <c r="E11" s="51">
        <v>-1.9932306263854449</v>
      </c>
      <c r="F11" s="49">
        <v>11484691</v>
      </c>
      <c r="G11" s="49">
        <v>11371666</v>
      </c>
      <c r="H11" s="51">
        <v>-0.98413618616295384</v>
      </c>
      <c r="I11" s="34"/>
      <c r="J11" s="8"/>
    </row>
    <row r="12" spans="1:10" s="2" customFormat="1" ht="12" customHeight="1">
      <c r="A12" s="29">
        <v>21</v>
      </c>
      <c r="B12" s="33" t="s">
        <v>63</v>
      </c>
      <c r="C12" s="49">
        <v>60249145</v>
      </c>
      <c r="D12" s="49">
        <v>60617819</v>
      </c>
      <c r="E12" s="51">
        <v>0.6</v>
      </c>
      <c r="F12" s="49">
        <v>25120168</v>
      </c>
      <c r="G12" s="49">
        <v>25675699</v>
      </c>
      <c r="H12" s="51">
        <v>2.2000000000000002</v>
      </c>
      <c r="I12" s="34"/>
      <c r="J12" s="8"/>
    </row>
    <row r="13" spans="1:10" s="2" customFormat="1" ht="12" customHeight="1">
      <c r="A13" s="29" t="s">
        <v>64</v>
      </c>
      <c r="B13" s="33" t="s">
        <v>23</v>
      </c>
      <c r="C13" s="49">
        <v>14265317</v>
      </c>
      <c r="D13" s="49">
        <v>15384796</v>
      </c>
      <c r="E13" s="51">
        <v>7.8</v>
      </c>
      <c r="F13" s="49">
        <v>6891926</v>
      </c>
      <c r="G13" s="49">
        <v>7829538</v>
      </c>
      <c r="H13" s="51">
        <v>13.6</v>
      </c>
      <c r="I13" s="34"/>
      <c r="J13" s="8"/>
    </row>
    <row r="14" spans="1:10" s="2" customFormat="1" ht="12" customHeight="1">
      <c r="A14" s="29" t="s">
        <v>65</v>
      </c>
      <c r="B14" s="33" t="s">
        <v>16</v>
      </c>
      <c r="C14" s="49">
        <v>23568109</v>
      </c>
      <c r="D14" s="49">
        <v>25375619</v>
      </c>
      <c r="E14" s="51">
        <v>7.7</v>
      </c>
      <c r="F14" s="49">
        <v>10138755</v>
      </c>
      <c r="G14" s="49">
        <v>11334829</v>
      </c>
      <c r="H14" s="51">
        <v>11.8</v>
      </c>
      <c r="I14" s="34"/>
      <c r="J14" s="8"/>
    </row>
    <row r="15" spans="1:10" s="2" customFormat="1" ht="12" customHeight="1">
      <c r="A15" s="29">
        <v>26</v>
      </c>
      <c r="B15" s="33" t="s">
        <v>66</v>
      </c>
      <c r="C15" s="49">
        <v>48929179</v>
      </c>
      <c r="D15" s="49">
        <v>52318285</v>
      </c>
      <c r="E15" s="51">
        <v>6.9</v>
      </c>
      <c r="F15" s="49">
        <v>23089051</v>
      </c>
      <c r="G15" s="49">
        <v>25773722</v>
      </c>
      <c r="H15" s="51">
        <v>11.6</v>
      </c>
      <c r="I15" s="34"/>
      <c r="J15" s="8"/>
    </row>
    <row r="16" spans="1:10" s="2" customFormat="1" ht="12" customHeight="1">
      <c r="A16" s="29">
        <v>27</v>
      </c>
      <c r="B16" s="33" t="s">
        <v>67</v>
      </c>
      <c r="C16" s="49">
        <v>21645041</v>
      </c>
      <c r="D16" s="49">
        <v>19427174</v>
      </c>
      <c r="E16" s="51">
        <v>-10.199999999999999</v>
      </c>
      <c r="F16" s="49">
        <v>13332450</v>
      </c>
      <c r="G16" s="49">
        <v>12231372</v>
      </c>
      <c r="H16" s="51">
        <v>-8.3000000000000007</v>
      </c>
      <c r="I16" s="34"/>
      <c r="J16" s="8"/>
    </row>
    <row r="17" spans="1:10" s="2" customFormat="1" ht="12" customHeight="1">
      <c r="A17" s="29">
        <v>28</v>
      </c>
      <c r="B17" s="33" t="s">
        <v>68</v>
      </c>
      <c r="C17" s="49">
        <v>26086010</v>
      </c>
      <c r="D17" s="49">
        <v>28126064</v>
      </c>
      <c r="E17" s="51">
        <v>7.8</v>
      </c>
      <c r="F17" s="49">
        <v>12683441</v>
      </c>
      <c r="G17" s="49">
        <v>14233677</v>
      </c>
      <c r="H17" s="51">
        <v>12.2</v>
      </c>
      <c r="I17" s="34"/>
      <c r="J17" s="8"/>
    </row>
    <row r="18" spans="1:10" s="2" customFormat="1" ht="12" customHeight="1">
      <c r="A18" s="29" t="s">
        <v>69</v>
      </c>
      <c r="B18" s="33" t="s">
        <v>70</v>
      </c>
      <c r="C18" s="49">
        <v>5704106</v>
      </c>
      <c r="D18" s="49">
        <v>5532997</v>
      </c>
      <c r="E18" s="51">
        <v>-3</v>
      </c>
      <c r="F18" s="49">
        <v>3269732</v>
      </c>
      <c r="G18" s="49">
        <v>3354119</v>
      </c>
      <c r="H18" s="51">
        <v>2.6</v>
      </c>
      <c r="I18" s="34"/>
      <c r="J18" s="8"/>
    </row>
    <row r="19" spans="1:10" s="2" customFormat="1" ht="12" customHeight="1">
      <c r="A19" s="29" t="s">
        <v>71</v>
      </c>
      <c r="B19" s="33" t="s">
        <v>72</v>
      </c>
      <c r="C19" s="49">
        <v>13647034</v>
      </c>
      <c r="D19" s="49">
        <v>13434486</v>
      </c>
      <c r="E19" s="51">
        <v>-1.6</v>
      </c>
      <c r="F19" s="49">
        <v>6367234</v>
      </c>
      <c r="G19" s="49">
        <v>6402779</v>
      </c>
      <c r="H19" s="51">
        <v>0.6</v>
      </c>
      <c r="I19" s="34"/>
      <c r="J19" s="8"/>
    </row>
    <row r="20" spans="1:10" s="2" customFormat="1" ht="12" customHeight="1">
      <c r="A20" s="29">
        <v>35</v>
      </c>
      <c r="B20" s="33" t="s">
        <v>73</v>
      </c>
      <c r="C20" s="49">
        <v>40691568</v>
      </c>
      <c r="D20" s="49">
        <v>37781079</v>
      </c>
      <c r="E20" s="51">
        <v>-7.2</v>
      </c>
      <c r="F20" s="49">
        <v>31168097</v>
      </c>
      <c r="G20" s="49">
        <v>30105769</v>
      </c>
      <c r="H20" s="51">
        <v>-3.4</v>
      </c>
      <c r="I20" s="34"/>
      <c r="J20" s="8"/>
    </row>
    <row r="21" spans="1:10" s="2" customFormat="1" ht="12" customHeight="1">
      <c r="A21" s="29" t="s">
        <v>74</v>
      </c>
      <c r="B21" s="33" t="s">
        <v>75</v>
      </c>
      <c r="C21" s="49">
        <v>5441500</v>
      </c>
      <c r="D21" s="49">
        <v>5197738</v>
      </c>
      <c r="E21" s="51">
        <v>-4.5</v>
      </c>
      <c r="F21" s="49">
        <v>2336713</v>
      </c>
      <c r="G21" s="49">
        <v>2360087</v>
      </c>
      <c r="H21" s="52">
        <v>1</v>
      </c>
      <c r="I21" s="34"/>
      <c r="J21" s="8"/>
    </row>
    <row r="22" spans="1:10" s="2" customFormat="1" ht="12" customHeight="1">
      <c r="A22" s="29" t="s">
        <v>76</v>
      </c>
      <c r="B22" s="33" t="s">
        <v>28</v>
      </c>
      <c r="C22" s="49">
        <v>25949690</v>
      </c>
      <c r="D22" s="49">
        <v>27258405</v>
      </c>
      <c r="E22" s="51">
        <v>5</v>
      </c>
      <c r="F22" s="49">
        <v>13037178</v>
      </c>
      <c r="G22" s="49">
        <v>12404981</v>
      </c>
      <c r="H22" s="51">
        <v>-4.8</v>
      </c>
      <c r="I22" s="34"/>
      <c r="J22" s="8"/>
    </row>
    <row r="23" spans="1:10" s="2" customFormat="1" ht="12" customHeight="1">
      <c r="A23" s="29">
        <v>43</v>
      </c>
      <c r="B23" s="33" t="s">
        <v>77</v>
      </c>
      <c r="C23" s="49">
        <v>34117525</v>
      </c>
      <c r="D23" s="49">
        <v>35710648</v>
      </c>
      <c r="E23" s="51">
        <v>4.7</v>
      </c>
      <c r="F23" s="49">
        <v>13427993</v>
      </c>
      <c r="G23" s="49">
        <v>14374972</v>
      </c>
      <c r="H23" s="51">
        <v>7.1</v>
      </c>
      <c r="I23" s="34"/>
      <c r="J23" s="8"/>
    </row>
    <row r="24" spans="1:10" s="2" customFormat="1" ht="12.95" customHeight="1">
      <c r="A24" s="132" t="s">
        <v>7</v>
      </c>
      <c r="B24" s="132"/>
      <c r="C24" s="74"/>
      <c r="D24" s="74"/>
      <c r="E24" s="75"/>
      <c r="F24" s="74"/>
      <c r="G24" s="74"/>
      <c r="H24" s="76"/>
      <c r="I24" s="34"/>
      <c r="J24" s="8"/>
    </row>
    <row r="25" spans="1:10" s="2" customFormat="1" ht="12" customHeight="1">
      <c r="A25" s="44">
        <v>45</v>
      </c>
      <c r="B25" s="36" t="s">
        <v>78</v>
      </c>
      <c r="C25" s="49">
        <v>63391182</v>
      </c>
      <c r="D25" s="49">
        <v>62738632</v>
      </c>
      <c r="E25" s="51">
        <v>-1</v>
      </c>
      <c r="F25" s="49">
        <v>52201316</v>
      </c>
      <c r="G25" s="49">
        <v>51256240</v>
      </c>
      <c r="H25" s="51">
        <v>-1.8</v>
      </c>
      <c r="I25" s="34"/>
      <c r="J25" s="8"/>
    </row>
    <row r="26" spans="1:10" s="2" customFormat="1" ht="12" customHeight="1">
      <c r="A26" s="35">
        <v>46</v>
      </c>
      <c r="B26" s="33" t="s">
        <v>79</v>
      </c>
      <c r="C26" s="49">
        <v>863450740</v>
      </c>
      <c r="D26" s="49">
        <v>1047528879</v>
      </c>
      <c r="E26" s="51">
        <v>21.318892957344616</v>
      </c>
      <c r="F26" s="49">
        <v>769049608</v>
      </c>
      <c r="G26" s="49">
        <v>949126943</v>
      </c>
      <c r="H26" s="51">
        <v>23.415568141086673</v>
      </c>
      <c r="I26" s="34"/>
      <c r="J26" s="8"/>
    </row>
    <row r="27" spans="1:10" s="2" customFormat="1" ht="12" customHeight="1">
      <c r="A27" s="35">
        <v>47</v>
      </c>
      <c r="B27" s="33" t="s">
        <v>80</v>
      </c>
      <c r="C27" s="49">
        <v>108804641</v>
      </c>
      <c r="D27" s="49">
        <v>110961163</v>
      </c>
      <c r="E27" s="51">
        <v>2</v>
      </c>
      <c r="F27" s="49">
        <v>70825004</v>
      </c>
      <c r="G27" s="49">
        <v>72511511</v>
      </c>
      <c r="H27" s="51">
        <v>2.4</v>
      </c>
      <c r="I27" s="34"/>
      <c r="J27" s="8"/>
    </row>
    <row r="28" spans="1:10" s="2" customFormat="1" ht="12" customHeight="1">
      <c r="A28" s="35">
        <v>49</v>
      </c>
      <c r="B28" s="33" t="s">
        <v>81</v>
      </c>
      <c r="C28" s="49">
        <v>17234605</v>
      </c>
      <c r="D28" s="49">
        <v>18472891</v>
      </c>
      <c r="E28" s="51">
        <v>7.2</v>
      </c>
      <c r="F28" s="49">
        <v>6216664</v>
      </c>
      <c r="G28" s="49">
        <v>6956974</v>
      </c>
      <c r="H28" s="51">
        <v>11.9</v>
      </c>
      <c r="I28" s="34"/>
      <c r="J28" s="8"/>
    </row>
    <row r="29" spans="1:10" s="2" customFormat="1" ht="12" customHeight="1">
      <c r="A29" s="35">
        <v>52</v>
      </c>
      <c r="B29" s="33" t="s">
        <v>82</v>
      </c>
      <c r="C29" s="49">
        <v>12365755</v>
      </c>
      <c r="D29" s="49">
        <v>13319041</v>
      </c>
      <c r="E29" s="51">
        <v>7.7</v>
      </c>
      <c r="F29" s="49">
        <v>5883568</v>
      </c>
      <c r="G29" s="49">
        <v>7321641</v>
      </c>
      <c r="H29" s="51">
        <v>24.4</v>
      </c>
      <c r="I29" s="34"/>
      <c r="J29" s="8"/>
    </row>
    <row r="30" spans="1:10" s="2" customFormat="1" ht="12" customHeight="1">
      <c r="A30" s="35">
        <v>55</v>
      </c>
      <c r="B30" s="33" t="s">
        <v>83</v>
      </c>
      <c r="C30" s="49">
        <v>8145361</v>
      </c>
      <c r="D30" s="49">
        <v>7540805</v>
      </c>
      <c r="E30" s="51">
        <v>-7.4</v>
      </c>
      <c r="F30" s="49">
        <v>1659333</v>
      </c>
      <c r="G30" s="49">
        <v>1371228</v>
      </c>
      <c r="H30" s="51">
        <v>-17.399999999999999</v>
      </c>
      <c r="I30" s="34"/>
      <c r="J30" s="8"/>
    </row>
    <row r="31" spans="1:10" s="2" customFormat="1" ht="12" customHeight="1">
      <c r="A31" s="35">
        <v>56</v>
      </c>
      <c r="B31" s="33" t="s">
        <v>84</v>
      </c>
      <c r="C31" s="49">
        <v>13412297</v>
      </c>
      <c r="D31" s="49">
        <v>13322355</v>
      </c>
      <c r="E31" s="51">
        <v>-0.7</v>
      </c>
      <c r="F31" s="49">
        <v>4303472</v>
      </c>
      <c r="G31" s="49">
        <v>4370670</v>
      </c>
      <c r="H31" s="51">
        <v>1.6</v>
      </c>
      <c r="I31" s="34"/>
      <c r="J31" s="8"/>
    </row>
    <row r="32" spans="1:10" s="2" customFormat="1" ht="12" customHeight="1">
      <c r="A32" s="35" t="s">
        <v>85</v>
      </c>
      <c r="B32" s="33" t="s">
        <v>86</v>
      </c>
      <c r="C32" s="49">
        <v>7319286</v>
      </c>
      <c r="D32" s="49">
        <v>7298980</v>
      </c>
      <c r="E32" s="52">
        <v>-0.3</v>
      </c>
      <c r="F32" s="49">
        <v>2747219</v>
      </c>
      <c r="G32" s="49">
        <v>2676221</v>
      </c>
      <c r="H32" s="52">
        <v>-2.6</v>
      </c>
      <c r="I32" s="34"/>
      <c r="J32" s="8"/>
    </row>
    <row r="33" spans="1:10" s="2" customFormat="1" ht="12" customHeight="1">
      <c r="A33" s="35">
        <v>61</v>
      </c>
      <c r="B33" s="33" t="s">
        <v>87</v>
      </c>
      <c r="C33" s="49">
        <v>17013096</v>
      </c>
      <c r="D33" s="49">
        <v>16787538</v>
      </c>
      <c r="E33" s="51">
        <v>-1.3</v>
      </c>
      <c r="F33" s="49">
        <v>5892749</v>
      </c>
      <c r="G33" s="49">
        <v>5493307</v>
      </c>
      <c r="H33" s="51">
        <v>-6.8</v>
      </c>
      <c r="I33" s="34"/>
      <c r="J33" s="8"/>
    </row>
    <row r="34" spans="1:10" s="2" customFormat="1" ht="12" customHeight="1">
      <c r="A34" s="35" t="s">
        <v>88</v>
      </c>
      <c r="B34" s="33" t="s">
        <v>89</v>
      </c>
      <c r="C34" s="49">
        <v>21655503</v>
      </c>
      <c r="D34" s="49">
        <v>20910663</v>
      </c>
      <c r="E34" s="51">
        <v>-3.4</v>
      </c>
      <c r="F34" s="49">
        <v>6206239</v>
      </c>
      <c r="G34" s="49">
        <v>5676022</v>
      </c>
      <c r="H34" s="51">
        <v>-8.5</v>
      </c>
      <c r="I34" s="34"/>
      <c r="J34" s="8"/>
    </row>
    <row r="35" spans="1:10" s="2" customFormat="1" ht="12" customHeight="1">
      <c r="A35" s="35">
        <v>68</v>
      </c>
      <c r="B35" s="33" t="s">
        <v>33</v>
      </c>
      <c r="C35" s="49" t="s">
        <v>1</v>
      </c>
      <c r="D35" s="49">
        <v>6350692</v>
      </c>
      <c r="E35" s="51" t="s">
        <v>1</v>
      </c>
      <c r="F35" s="49" t="s">
        <v>1</v>
      </c>
      <c r="G35" s="49">
        <v>535053</v>
      </c>
      <c r="H35" s="51" t="s">
        <v>1</v>
      </c>
      <c r="I35" s="34"/>
      <c r="J35" s="8"/>
    </row>
    <row r="36" spans="1:10" s="2" customFormat="1" ht="12" customHeight="1">
      <c r="A36" s="35">
        <v>69</v>
      </c>
      <c r="B36" s="33" t="s">
        <v>90</v>
      </c>
      <c r="C36" s="49">
        <v>10122561</v>
      </c>
      <c r="D36" s="49">
        <v>10709383</v>
      </c>
      <c r="E36" s="51">
        <v>5.8</v>
      </c>
      <c r="F36" s="49">
        <v>836660</v>
      </c>
      <c r="G36" s="49">
        <v>994269</v>
      </c>
      <c r="H36" s="51">
        <v>18.8</v>
      </c>
      <c r="I36" s="34"/>
      <c r="J36" s="8"/>
    </row>
    <row r="37" spans="1:10" s="2" customFormat="1" ht="12" customHeight="1">
      <c r="A37" s="35">
        <v>70</v>
      </c>
      <c r="B37" s="33" t="s">
        <v>91</v>
      </c>
      <c r="C37" s="49">
        <v>18674767</v>
      </c>
      <c r="D37" s="49">
        <v>16957103</v>
      </c>
      <c r="E37" s="51">
        <v>-9.1999999999999993</v>
      </c>
      <c r="F37" s="49">
        <v>2875227</v>
      </c>
      <c r="G37" s="49">
        <v>2865260</v>
      </c>
      <c r="H37" s="51">
        <v>-0.3</v>
      </c>
      <c r="I37" s="34"/>
      <c r="J37" s="8"/>
    </row>
    <row r="38" spans="1:10" s="2" customFormat="1" ht="12" customHeight="1">
      <c r="A38" s="35">
        <v>71</v>
      </c>
      <c r="B38" s="33" t="s">
        <v>92</v>
      </c>
      <c r="C38" s="49">
        <v>18491710</v>
      </c>
      <c r="D38" s="49">
        <v>18926927</v>
      </c>
      <c r="E38" s="51">
        <v>2.4</v>
      </c>
      <c r="F38" s="49">
        <v>6787736</v>
      </c>
      <c r="G38" s="49">
        <v>5867901</v>
      </c>
      <c r="H38" s="51">
        <v>-13.6</v>
      </c>
      <c r="I38" s="34"/>
      <c r="J38" s="8"/>
    </row>
    <row r="39" spans="1:10" s="2" customFormat="1" ht="12" customHeight="1">
      <c r="A39" s="35">
        <v>72</v>
      </c>
      <c r="B39" s="33" t="s">
        <v>93</v>
      </c>
      <c r="C39" s="49">
        <v>12893707</v>
      </c>
      <c r="D39" s="49">
        <v>12638015</v>
      </c>
      <c r="E39" s="51">
        <v>-2</v>
      </c>
      <c r="F39" s="49">
        <v>5857026</v>
      </c>
      <c r="G39" s="49">
        <v>5499609</v>
      </c>
      <c r="H39" s="51">
        <v>-6.1</v>
      </c>
      <c r="I39" s="34"/>
      <c r="J39" s="8"/>
    </row>
    <row r="40" spans="1:10" s="2" customFormat="1" ht="12" customHeight="1">
      <c r="A40" s="35" t="s">
        <v>94</v>
      </c>
      <c r="B40" s="33" t="s">
        <v>95</v>
      </c>
      <c r="C40" s="49">
        <v>8654631</v>
      </c>
      <c r="D40" s="49">
        <v>7473642</v>
      </c>
      <c r="E40" s="51">
        <v>-13.6</v>
      </c>
      <c r="F40" s="49">
        <v>4177933</v>
      </c>
      <c r="G40" s="49">
        <v>3299047</v>
      </c>
      <c r="H40" s="51">
        <v>-21</v>
      </c>
      <c r="I40" s="34"/>
      <c r="J40" s="8"/>
    </row>
    <row r="41" spans="1:10" s="2" customFormat="1" ht="12" customHeight="1">
      <c r="A41" s="35" t="s">
        <v>96</v>
      </c>
      <c r="B41" s="33" t="s">
        <v>97</v>
      </c>
      <c r="C41" s="49">
        <v>19435460</v>
      </c>
      <c r="D41" s="49">
        <v>19308351</v>
      </c>
      <c r="E41" s="51">
        <v>-0.7</v>
      </c>
      <c r="F41" s="49">
        <v>8241568</v>
      </c>
      <c r="G41" s="49">
        <v>8831461</v>
      </c>
      <c r="H41" s="51">
        <v>7.2</v>
      </c>
      <c r="I41" s="34"/>
      <c r="J41" s="8"/>
    </row>
    <row r="42" spans="1:10" s="2" customFormat="1" ht="12" customHeight="1">
      <c r="A42" s="35">
        <v>78</v>
      </c>
      <c r="B42" s="33" t="s">
        <v>98</v>
      </c>
      <c r="C42" s="49">
        <v>6083685</v>
      </c>
      <c r="D42" s="49">
        <v>6410517</v>
      </c>
      <c r="E42" s="51">
        <v>5.4</v>
      </c>
      <c r="F42" s="49">
        <v>4295789</v>
      </c>
      <c r="G42" s="49">
        <v>4445169</v>
      </c>
      <c r="H42" s="51">
        <v>3.5</v>
      </c>
      <c r="I42" s="34"/>
      <c r="J42" s="8"/>
    </row>
    <row r="43" spans="1:10" s="2" customFormat="1" ht="12" customHeight="1">
      <c r="A43" s="35">
        <v>85</v>
      </c>
      <c r="B43" s="33" t="s">
        <v>38</v>
      </c>
      <c r="C43" s="49">
        <v>5019220</v>
      </c>
      <c r="D43" s="49">
        <v>4490133</v>
      </c>
      <c r="E43" s="51">
        <v>-10.5</v>
      </c>
      <c r="F43" s="49">
        <v>696887</v>
      </c>
      <c r="G43" s="49">
        <v>637027</v>
      </c>
      <c r="H43" s="51">
        <v>-8.6</v>
      </c>
      <c r="I43" s="34"/>
      <c r="J43" s="8"/>
    </row>
    <row r="44" spans="1:10" s="2" customFormat="1" ht="12" customHeight="1">
      <c r="A44" s="35">
        <v>87</v>
      </c>
      <c r="B44" s="33" t="s">
        <v>99</v>
      </c>
      <c r="C44" s="49">
        <v>5530500</v>
      </c>
      <c r="D44" s="49">
        <v>5634567</v>
      </c>
      <c r="E44" s="51">
        <v>1.9</v>
      </c>
      <c r="F44" s="49">
        <v>582151</v>
      </c>
      <c r="G44" s="49">
        <v>606218</v>
      </c>
      <c r="H44" s="51">
        <v>4.0999999999999996</v>
      </c>
      <c r="I44" s="34"/>
      <c r="J44" s="8"/>
    </row>
    <row r="45" spans="1:10" s="2" customFormat="1" ht="12" customHeight="1">
      <c r="A45" s="35">
        <v>88</v>
      </c>
      <c r="B45" s="33" t="s">
        <v>100</v>
      </c>
      <c r="C45" s="49">
        <v>631201</v>
      </c>
      <c r="D45" s="49">
        <v>700008</v>
      </c>
      <c r="E45" s="51">
        <v>10.9</v>
      </c>
      <c r="F45" s="49">
        <v>71533</v>
      </c>
      <c r="G45" s="49">
        <v>92752</v>
      </c>
      <c r="H45" s="51">
        <v>29.7</v>
      </c>
      <c r="I45" s="34"/>
      <c r="J45" s="8"/>
    </row>
    <row r="46" spans="1:10" s="2" customFormat="1" ht="12" customHeight="1">
      <c r="A46" s="35" t="s">
        <v>101</v>
      </c>
      <c r="B46" s="33" t="s">
        <v>102</v>
      </c>
      <c r="C46" s="49">
        <v>7282518</v>
      </c>
      <c r="D46" s="49">
        <v>6107950</v>
      </c>
      <c r="E46" s="51">
        <v>-16.100000000000001</v>
      </c>
      <c r="F46" s="49">
        <v>2617937</v>
      </c>
      <c r="G46" s="49">
        <v>1418874</v>
      </c>
      <c r="H46" s="51">
        <v>-45.8</v>
      </c>
      <c r="I46" s="34"/>
      <c r="J46" s="8"/>
    </row>
    <row r="47" spans="1:10" s="2" customFormat="1" ht="12" customHeight="1">
      <c r="A47" s="35" t="s">
        <v>103</v>
      </c>
      <c r="B47" s="33" t="s">
        <v>104</v>
      </c>
      <c r="C47" s="49">
        <v>4700440</v>
      </c>
      <c r="D47" s="49">
        <v>4778151</v>
      </c>
      <c r="E47" s="51">
        <v>1.7</v>
      </c>
      <c r="F47" s="49">
        <v>1058509</v>
      </c>
      <c r="G47" s="49">
        <v>1069618</v>
      </c>
      <c r="H47" s="51">
        <v>1</v>
      </c>
      <c r="I47" s="34"/>
      <c r="J47" s="8"/>
    </row>
    <row r="48" spans="1:10" s="2" customFormat="1" ht="12.6" customHeight="1">
      <c r="A48" s="68"/>
      <c r="B48" s="67"/>
      <c r="C48" s="67"/>
      <c r="D48" s="67"/>
      <c r="E48" s="67"/>
      <c r="F48" s="67"/>
      <c r="G48" s="67"/>
      <c r="H48" s="67"/>
      <c r="I48" s="23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35"/>
      <c r="G49" s="135"/>
      <c r="H49" s="23"/>
      <c r="I49" s="23"/>
      <c r="J49" s="7"/>
    </row>
    <row r="50" spans="1:10" s="2" customFormat="1" ht="12.95" customHeight="1">
      <c r="A50" s="83" t="s">
        <v>133</v>
      </c>
      <c r="B50" s="88"/>
      <c r="C50" s="23"/>
      <c r="D50" s="23"/>
      <c r="E50" s="23"/>
      <c r="F50" s="23"/>
      <c r="G50" s="23"/>
      <c r="H50" s="23"/>
      <c r="I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I51" s="23"/>
      <c r="J51" s="7"/>
    </row>
    <row r="52" spans="1:10" s="2" customFormat="1" ht="12.95" customHeight="1">
      <c r="A52" s="81" t="s">
        <v>156</v>
      </c>
      <c r="B52" s="23"/>
      <c r="C52" s="23"/>
      <c r="D52" s="23"/>
      <c r="E52" s="23"/>
      <c r="F52" s="23"/>
      <c r="G52" s="23"/>
      <c r="H52" s="23"/>
      <c r="I52" s="23"/>
      <c r="J52" s="7"/>
    </row>
    <row r="53" spans="1:10" s="2" customFormat="1" ht="12.95" customHeight="1">
      <c r="A53" s="23"/>
      <c r="B53" s="23"/>
      <c r="C53" s="23"/>
      <c r="D53" s="23"/>
      <c r="E53" s="23"/>
      <c r="F53" s="23"/>
      <c r="G53" s="23"/>
      <c r="H53" s="23"/>
      <c r="I53" s="23"/>
      <c r="J53" s="7"/>
    </row>
    <row r="54" spans="1:10">
      <c r="A54" s="28"/>
      <c r="B54" s="28"/>
      <c r="C54" s="28"/>
      <c r="D54" s="28"/>
      <c r="E54" s="28"/>
      <c r="F54" s="28"/>
      <c r="G54" s="28"/>
      <c r="H54" s="28"/>
      <c r="I54" s="28"/>
    </row>
  </sheetData>
  <mergeCells count="5">
    <mergeCell ref="C4:D4"/>
    <mergeCell ref="F4:G4"/>
    <mergeCell ref="A6:B6"/>
    <mergeCell ref="A24:B24"/>
    <mergeCell ref="F49:G49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activeCell="I31" sqref="I31"/>
      <selection pane="topRight" activeCell="I31" sqref="I31"/>
      <selection pane="bottomLeft" activeCell="I31" sqref="I31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171</v>
      </c>
      <c r="B2" s="10"/>
      <c r="J2" s="7"/>
    </row>
    <row r="3" spans="1:10" s="2" customFormat="1" ht="12.95" customHeight="1">
      <c r="A3" s="67" t="s">
        <v>154</v>
      </c>
      <c r="B3" s="67"/>
      <c r="C3" s="69" t="s">
        <v>4</v>
      </c>
      <c r="D3" s="67"/>
      <c r="E3" s="67"/>
      <c r="F3" s="70" t="s">
        <v>49</v>
      </c>
      <c r="G3" s="73"/>
      <c r="H3" s="67"/>
      <c r="J3" s="7"/>
    </row>
    <row r="4" spans="1:10" s="2" customFormat="1" ht="24.95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J4" s="7"/>
    </row>
    <row r="5" spans="1:10" s="2" customFormat="1" ht="12.95" customHeight="1">
      <c r="A5" s="24"/>
      <c r="B5" s="24"/>
      <c r="C5" s="27">
        <v>2007</v>
      </c>
      <c r="D5" s="40" t="s">
        <v>167</v>
      </c>
      <c r="E5" s="25"/>
      <c r="F5" s="27">
        <v>2007</v>
      </c>
      <c r="G5" s="40" t="s">
        <v>167</v>
      </c>
      <c r="H5" s="26"/>
      <c r="J5" s="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>
        <v>14</v>
      </c>
      <c r="B7" s="30" t="s">
        <v>8</v>
      </c>
      <c r="C7" s="31">
        <v>1780928</v>
      </c>
      <c r="D7" s="31">
        <v>1847189</v>
      </c>
      <c r="E7" s="50">
        <v>3.7</v>
      </c>
      <c r="F7" s="31">
        <v>614437</v>
      </c>
      <c r="G7" s="31">
        <v>678256</v>
      </c>
      <c r="H7" s="50">
        <v>10.4</v>
      </c>
      <c r="I7" s="5"/>
      <c r="J7" s="8"/>
    </row>
    <row r="8" spans="1:10" s="3" customFormat="1" ht="12" customHeight="1">
      <c r="A8" s="29">
        <v>15</v>
      </c>
      <c r="B8" s="33" t="s">
        <v>9</v>
      </c>
      <c r="C8" s="31">
        <v>26697828</v>
      </c>
      <c r="D8" s="31">
        <v>28577134</v>
      </c>
      <c r="E8" s="50">
        <v>7</v>
      </c>
      <c r="F8" s="31">
        <v>16813942</v>
      </c>
      <c r="G8" s="31">
        <v>18081947</v>
      </c>
      <c r="H8" s="50">
        <v>7.5</v>
      </c>
      <c r="I8" s="5"/>
      <c r="J8" s="8"/>
    </row>
    <row r="9" spans="1:10" s="2" customFormat="1" ht="12" customHeight="1">
      <c r="A9" s="29">
        <v>17</v>
      </c>
      <c r="B9" s="33" t="s">
        <v>10</v>
      </c>
      <c r="C9" s="31">
        <v>2469068</v>
      </c>
      <c r="D9" s="31">
        <v>2418345</v>
      </c>
      <c r="E9" s="50">
        <v>-2.1</v>
      </c>
      <c r="F9" s="31">
        <v>1106469</v>
      </c>
      <c r="G9" s="31">
        <v>1107548</v>
      </c>
      <c r="H9" s="50">
        <v>0.1</v>
      </c>
      <c r="I9" s="5"/>
      <c r="J9" s="8"/>
    </row>
    <row r="10" spans="1:10" s="2" customFormat="1" ht="12" customHeight="1">
      <c r="A10" s="29">
        <v>18</v>
      </c>
      <c r="B10" s="33" t="s">
        <v>11</v>
      </c>
      <c r="C10" s="31">
        <v>1223451</v>
      </c>
      <c r="D10" s="31">
        <v>1300477</v>
      </c>
      <c r="E10" s="50">
        <v>6.3</v>
      </c>
      <c r="F10" s="31">
        <v>759700</v>
      </c>
      <c r="G10" s="31">
        <v>827308</v>
      </c>
      <c r="H10" s="50">
        <v>8.9</v>
      </c>
      <c r="I10" s="5"/>
      <c r="J10" s="8"/>
    </row>
    <row r="11" spans="1:10" s="2" customFormat="1" ht="12" customHeight="1">
      <c r="A11" s="29">
        <v>20</v>
      </c>
      <c r="B11" s="33" t="s">
        <v>46</v>
      </c>
      <c r="C11" s="31">
        <v>8675141</v>
      </c>
      <c r="D11" s="31">
        <v>8723203</v>
      </c>
      <c r="E11" s="50">
        <v>0.6</v>
      </c>
      <c r="F11" s="31">
        <v>4260101</v>
      </c>
      <c r="G11" s="31">
        <v>4190374</v>
      </c>
      <c r="H11" s="50">
        <v>-1.6</v>
      </c>
      <c r="I11" s="5"/>
      <c r="J11" s="8"/>
    </row>
    <row r="12" spans="1:10" s="2" customFormat="1" ht="12" customHeight="1">
      <c r="A12" s="29">
        <v>21</v>
      </c>
      <c r="B12" s="33" t="s">
        <v>12</v>
      </c>
      <c r="C12" s="31">
        <v>4778239</v>
      </c>
      <c r="D12" s="31">
        <v>4619424</v>
      </c>
      <c r="E12" s="50">
        <v>-3.3</v>
      </c>
      <c r="F12" s="31">
        <v>2447000</v>
      </c>
      <c r="G12" s="31">
        <v>2432456</v>
      </c>
      <c r="H12" s="50">
        <v>-0.6</v>
      </c>
      <c r="I12" s="5"/>
      <c r="J12" s="8"/>
    </row>
    <row r="13" spans="1:10" s="2" customFormat="1" ht="12" customHeight="1">
      <c r="A13" s="29">
        <v>22</v>
      </c>
      <c r="B13" s="33" t="s">
        <v>47</v>
      </c>
      <c r="C13" s="31">
        <v>10621300</v>
      </c>
      <c r="D13" s="31">
        <v>10590010</v>
      </c>
      <c r="E13" s="50">
        <v>-0.3</v>
      </c>
      <c r="F13" s="31">
        <v>3529650</v>
      </c>
      <c r="G13" s="31">
        <v>3654203</v>
      </c>
      <c r="H13" s="50">
        <v>3.5</v>
      </c>
      <c r="I13" s="5"/>
      <c r="J13" s="8"/>
    </row>
    <row r="14" spans="1:10" s="2" customFormat="1" ht="12" customHeight="1">
      <c r="A14" s="29">
        <v>24</v>
      </c>
      <c r="B14" s="33" t="s">
        <v>13</v>
      </c>
      <c r="C14" s="31">
        <v>61197235</v>
      </c>
      <c r="D14" s="31">
        <v>64630182</v>
      </c>
      <c r="E14" s="50">
        <v>5.6</v>
      </c>
      <c r="F14" s="31">
        <v>26588637</v>
      </c>
      <c r="G14" s="31">
        <v>27281927</v>
      </c>
      <c r="H14" s="50">
        <v>2.6</v>
      </c>
      <c r="I14" s="5"/>
      <c r="J14" s="8"/>
    </row>
    <row r="15" spans="1:10" s="2" customFormat="1" ht="12" customHeight="1">
      <c r="A15" s="29">
        <v>25</v>
      </c>
      <c r="B15" s="33" t="s">
        <v>23</v>
      </c>
      <c r="C15" s="31">
        <v>8661191</v>
      </c>
      <c r="D15" s="31">
        <v>8553475</v>
      </c>
      <c r="E15" s="50">
        <v>-1.2</v>
      </c>
      <c r="F15" s="31">
        <v>4511351</v>
      </c>
      <c r="G15" s="31">
        <v>4402080</v>
      </c>
      <c r="H15" s="50">
        <v>-2.4</v>
      </c>
      <c r="I15" s="5"/>
      <c r="J15" s="8"/>
    </row>
    <row r="16" spans="1:10" s="2" customFormat="1" ht="12" customHeight="1">
      <c r="A16" s="29">
        <v>26</v>
      </c>
      <c r="B16" s="33" t="s">
        <v>14</v>
      </c>
      <c r="C16" s="31">
        <v>6022207</v>
      </c>
      <c r="D16" s="31">
        <v>6185612</v>
      </c>
      <c r="E16" s="50">
        <v>2.7</v>
      </c>
      <c r="F16" s="31">
        <v>2495958</v>
      </c>
      <c r="G16" s="31">
        <v>2775891</v>
      </c>
      <c r="H16" s="50">
        <v>11.2</v>
      </c>
      <c r="I16" s="5"/>
      <c r="J16" s="8"/>
    </row>
    <row r="17" spans="1:10" s="2" customFormat="1" ht="12" customHeight="1">
      <c r="A17" s="29">
        <v>27</v>
      </c>
      <c r="B17" s="33" t="s">
        <v>15</v>
      </c>
      <c r="C17" s="31">
        <v>6236232</v>
      </c>
      <c r="D17" s="31">
        <v>6076088</v>
      </c>
      <c r="E17" s="50">
        <v>-2.6</v>
      </c>
      <c r="F17" s="31">
        <v>3416659</v>
      </c>
      <c r="G17" s="31">
        <v>3345066</v>
      </c>
      <c r="H17" s="50">
        <v>-2.1</v>
      </c>
      <c r="I17" s="5"/>
      <c r="J17" s="8"/>
    </row>
    <row r="18" spans="1:10" s="2" customFormat="1" ht="12" customHeight="1">
      <c r="A18" s="29">
        <v>28</v>
      </c>
      <c r="B18" s="33" t="s">
        <v>16</v>
      </c>
      <c r="C18" s="31">
        <v>20479225</v>
      </c>
      <c r="D18" s="31">
        <v>22031339</v>
      </c>
      <c r="E18" s="50">
        <v>7.6</v>
      </c>
      <c r="F18" s="31">
        <v>8198868</v>
      </c>
      <c r="G18" s="31">
        <v>8709054</v>
      </c>
      <c r="H18" s="50">
        <v>6.2</v>
      </c>
      <c r="I18" s="5"/>
      <c r="J18" s="8"/>
    </row>
    <row r="19" spans="1:10" s="2" customFormat="1" ht="12" customHeight="1">
      <c r="A19" s="29">
        <v>29</v>
      </c>
      <c r="B19" s="33" t="s">
        <v>17</v>
      </c>
      <c r="C19" s="31">
        <v>39911062</v>
      </c>
      <c r="D19" s="31">
        <v>40099082</v>
      </c>
      <c r="E19" s="50">
        <v>0.5</v>
      </c>
      <c r="F19" s="31">
        <v>21849880</v>
      </c>
      <c r="G19" s="31">
        <v>21877103</v>
      </c>
      <c r="H19" s="50">
        <v>0.1</v>
      </c>
      <c r="I19" s="5"/>
      <c r="J19" s="8"/>
    </row>
    <row r="20" spans="1:10" s="2" customFormat="1" ht="12" customHeight="1">
      <c r="A20" s="29">
        <v>31</v>
      </c>
      <c r="B20" s="33" t="s">
        <v>19</v>
      </c>
      <c r="C20" s="31">
        <v>14987367</v>
      </c>
      <c r="D20" s="31">
        <v>17822387</v>
      </c>
      <c r="E20" s="50">
        <v>18.899999999999999</v>
      </c>
      <c r="F20" s="31">
        <v>7575349</v>
      </c>
      <c r="G20" s="31">
        <v>9204813</v>
      </c>
      <c r="H20" s="50">
        <v>21.5</v>
      </c>
      <c r="I20" s="5"/>
      <c r="J20" s="8"/>
    </row>
    <row r="21" spans="1:10" s="2" customFormat="1" ht="12" customHeight="1">
      <c r="A21" s="29">
        <v>32</v>
      </c>
      <c r="B21" s="33" t="s">
        <v>20</v>
      </c>
      <c r="C21" s="31">
        <v>11040360</v>
      </c>
      <c r="D21" s="49">
        <v>13289274</v>
      </c>
      <c r="E21" s="51">
        <v>20.399999999999999</v>
      </c>
      <c r="F21" s="31">
        <v>5752315</v>
      </c>
      <c r="G21" s="49">
        <v>7108607</v>
      </c>
      <c r="H21" s="52">
        <v>23.6</v>
      </c>
      <c r="I21" s="5"/>
      <c r="J21" s="8"/>
    </row>
    <row r="22" spans="1:10" s="2" customFormat="1" ht="12" customHeight="1">
      <c r="A22" s="29">
        <v>33</v>
      </c>
      <c r="B22" s="33" t="s">
        <v>21</v>
      </c>
      <c r="C22" s="31">
        <v>37491213</v>
      </c>
      <c r="D22" s="31">
        <v>39801917</v>
      </c>
      <c r="E22" s="50">
        <v>6.2</v>
      </c>
      <c r="F22" s="31">
        <v>16052685</v>
      </c>
      <c r="G22" s="31">
        <v>17081727</v>
      </c>
      <c r="H22" s="50">
        <v>6.4</v>
      </c>
      <c r="I22" s="5"/>
      <c r="J22" s="8"/>
    </row>
    <row r="23" spans="1:10" s="2" customFormat="1" ht="12" customHeight="1">
      <c r="A23" s="29">
        <v>34</v>
      </c>
      <c r="B23" s="33" t="s">
        <v>22</v>
      </c>
      <c r="C23" s="31">
        <v>2078720</v>
      </c>
      <c r="D23" s="31">
        <v>2053137</v>
      </c>
      <c r="E23" s="50">
        <v>-1.2</v>
      </c>
      <c r="F23" s="31">
        <v>1284001</v>
      </c>
      <c r="G23" s="31">
        <v>1176434</v>
      </c>
      <c r="H23" s="50">
        <v>-8.4</v>
      </c>
      <c r="I23" s="5"/>
      <c r="J23" s="8"/>
    </row>
    <row r="24" spans="1:10" s="2" customFormat="1" ht="12" customHeight="1">
      <c r="A24" s="29">
        <v>35</v>
      </c>
      <c r="B24" s="33" t="s">
        <v>24</v>
      </c>
      <c r="C24" s="31">
        <v>5326633</v>
      </c>
      <c r="D24" s="31">
        <v>5647328</v>
      </c>
      <c r="E24" s="50">
        <v>6</v>
      </c>
      <c r="F24" s="31">
        <v>3094304</v>
      </c>
      <c r="G24" s="31">
        <v>3258827</v>
      </c>
      <c r="H24" s="50">
        <v>5.3</v>
      </c>
      <c r="I24" s="5"/>
      <c r="J24" s="8"/>
    </row>
    <row r="25" spans="1:10" s="2" customFormat="1" ht="12" customHeight="1">
      <c r="A25" s="29">
        <v>36</v>
      </c>
      <c r="B25" s="33" t="s">
        <v>25</v>
      </c>
      <c r="C25" s="31">
        <v>6023906</v>
      </c>
      <c r="D25" s="31">
        <v>5597651</v>
      </c>
      <c r="E25" s="50">
        <v>-7.1</v>
      </c>
      <c r="F25" s="31">
        <v>2840926</v>
      </c>
      <c r="G25" s="31">
        <v>2613997</v>
      </c>
      <c r="H25" s="50">
        <v>-8</v>
      </c>
      <c r="I25" s="5"/>
      <c r="J25" s="8"/>
    </row>
    <row r="26" spans="1:10" s="2" customFormat="1" ht="12" customHeight="1">
      <c r="A26" s="29">
        <v>37</v>
      </c>
      <c r="B26" s="33" t="s">
        <v>26</v>
      </c>
      <c r="C26" s="31">
        <v>2210103</v>
      </c>
      <c r="D26" s="31">
        <v>2070022</v>
      </c>
      <c r="E26" s="50">
        <v>-6.3</v>
      </c>
      <c r="F26" s="31">
        <v>1289086</v>
      </c>
      <c r="G26" s="31">
        <v>1160614</v>
      </c>
      <c r="H26" s="50">
        <v>-10</v>
      </c>
      <c r="I26" s="5"/>
      <c r="J26" s="8"/>
    </row>
    <row r="27" spans="1:10" s="2" customFormat="1" ht="12" customHeight="1">
      <c r="A27" s="29">
        <v>40</v>
      </c>
      <c r="B27" s="30" t="s">
        <v>27</v>
      </c>
      <c r="C27" s="31">
        <v>35781347</v>
      </c>
      <c r="D27" s="31">
        <v>37327059</v>
      </c>
      <c r="E27" s="50">
        <v>4.3</v>
      </c>
      <c r="F27" s="31">
        <v>27229014</v>
      </c>
      <c r="G27" s="31">
        <v>28631082</v>
      </c>
      <c r="H27" s="50">
        <v>5.0999999999999996</v>
      </c>
      <c r="I27" s="5"/>
      <c r="J27" s="8"/>
    </row>
    <row r="28" spans="1:10" s="2" customFormat="1" ht="12" customHeight="1">
      <c r="A28" s="29">
        <v>45</v>
      </c>
      <c r="B28" s="24" t="s">
        <v>28</v>
      </c>
      <c r="C28" s="31">
        <v>60584764</v>
      </c>
      <c r="D28" s="31">
        <v>62862007</v>
      </c>
      <c r="E28" s="50">
        <v>3.8</v>
      </c>
      <c r="F28" s="31">
        <v>24991087</v>
      </c>
      <c r="G28" s="31">
        <v>26097155</v>
      </c>
      <c r="H28" s="50">
        <v>4.4000000000000004</v>
      </c>
      <c r="I28" s="5"/>
      <c r="J28" s="8"/>
    </row>
    <row r="29" spans="1:10" s="2" customFormat="1" ht="12.95" customHeight="1">
      <c r="A29" s="132" t="s">
        <v>7</v>
      </c>
      <c r="B29" s="132"/>
      <c r="C29" s="77"/>
      <c r="D29" s="77"/>
      <c r="E29" s="78"/>
      <c r="F29" s="77"/>
      <c r="G29" s="77"/>
      <c r="H29" s="79"/>
      <c r="I29" s="5"/>
      <c r="J29" s="8"/>
    </row>
    <row r="30" spans="1:10" s="2" customFormat="1" ht="12" customHeight="1">
      <c r="A30" s="44">
        <v>50</v>
      </c>
      <c r="B30" s="36" t="s">
        <v>29</v>
      </c>
      <c r="C30" s="31">
        <v>46073467</v>
      </c>
      <c r="D30" s="31">
        <v>46186905</v>
      </c>
      <c r="E30" s="50">
        <v>0.2</v>
      </c>
      <c r="F30" s="31">
        <v>35929282</v>
      </c>
      <c r="G30" s="31">
        <v>35842479</v>
      </c>
      <c r="H30" s="50">
        <v>-0.2</v>
      </c>
      <c r="I30" s="5"/>
      <c r="J30" s="8"/>
    </row>
    <row r="31" spans="1:10" s="2" customFormat="1" ht="12" customHeight="1">
      <c r="A31" s="35">
        <v>51</v>
      </c>
      <c r="B31" s="33" t="s">
        <v>30</v>
      </c>
      <c r="C31" s="49">
        <v>246801319</v>
      </c>
      <c r="D31" s="31">
        <v>233332924</v>
      </c>
      <c r="E31" s="51">
        <v>-5.5</v>
      </c>
      <c r="F31" s="49">
        <v>186112897</v>
      </c>
      <c r="G31" s="31">
        <v>179172791</v>
      </c>
      <c r="H31" s="51">
        <v>-3.7</v>
      </c>
      <c r="I31" s="5"/>
      <c r="J31" s="8"/>
    </row>
    <row r="32" spans="1:10" s="2" customFormat="1" ht="12" customHeight="1">
      <c r="A32" s="35">
        <v>52</v>
      </c>
      <c r="B32" s="33" t="s">
        <v>177</v>
      </c>
      <c r="C32" s="31">
        <v>97309933</v>
      </c>
      <c r="D32" s="31">
        <v>102906599</v>
      </c>
      <c r="E32" s="50">
        <v>5.8</v>
      </c>
      <c r="F32" s="31">
        <v>62588022</v>
      </c>
      <c r="G32" s="31">
        <v>65463818</v>
      </c>
      <c r="H32" s="50">
        <v>4.5999999999999996</v>
      </c>
      <c r="I32" s="5"/>
      <c r="J32" s="8"/>
    </row>
    <row r="33" spans="1:10" s="2" customFormat="1" ht="12" customHeight="1">
      <c r="A33" s="35">
        <v>55</v>
      </c>
      <c r="B33" s="33" t="s">
        <v>43</v>
      </c>
      <c r="C33" s="31">
        <v>22901789</v>
      </c>
      <c r="D33" s="31">
        <v>23958982</v>
      </c>
      <c r="E33" s="50">
        <v>4.5999999999999996</v>
      </c>
      <c r="F33" s="31">
        <v>6155033</v>
      </c>
      <c r="G33" s="31">
        <v>6564809</v>
      </c>
      <c r="H33" s="50">
        <v>6.7</v>
      </c>
      <c r="I33" s="5"/>
      <c r="J33" s="8"/>
    </row>
    <row r="34" spans="1:10" s="2" customFormat="1" ht="12" customHeight="1">
      <c r="A34" s="35">
        <v>60</v>
      </c>
      <c r="B34" s="33" t="s">
        <v>44</v>
      </c>
      <c r="C34" s="31">
        <v>17934843</v>
      </c>
      <c r="D34" s="31">
        <v>18007158</v>
      </c>
      <c r="E34" s="50">
        <v>0.4</v>
      </c>
      <c r="F34" s="31">
        <v>0</v>
      </c>
      <c r="G34" s="31">
        <v>0</v>
      </c>
      <c r="H34" s="50">
        <v>0</v>
      </c>
      <c r="I34" s="5"/>
      <c r="J34" s="8"/>
    </row>
    <row r="35" spans="1:10" s="2" customFormat="1" ht="12" customHeight="1">
      <c r="A35" s="35">
        <v>61</v>
      </c>
      <c r="B35" s="33" t="s">
        <v>45</v>
      </c>
      <c r="C35" s="49">
        <v>474989</v>
      </c>
      <c r="D35" s="31">
        <v>483349</v>
      </c>
      <c r="E35" s="51">
        <v>1.8</v>
      </c>
      <c r="F35" s="49">
        <v>0</v>
      </c>
      <c r="G35" s="31">
        <v>0</v>
      </c>
      <c r="H35" s="51">
        <v>0</v>
      </c>
      <c r="I35" s="5"/>
      <c r="J35" s="8"/>
    </row>
    <row r="36" spans="1:10" s="2" customFormat="1" ht="12" customHeight="1">
      <c r="A36" s="35">
        <v>63</v>
      </c>
      <c r="B36" s="33" t="s">
        <v>31</v>
      </c>
      <c r="C36" s="31">
        <v>12310016</v>
      </c>
      <c r="D36" s="31">
        <v>11508305</v>
      </c>
      <c r="E36" s="50">
        <v>-6.5</v>
      </c>
      <c r="F36" s="31">
        <v>0</v>
      </c>
      <c r="G36" s="31">
        <v>0</v>
      </c>
      <c r="H36" s="50">
        <v>0</v>
      </c>
      <c r="I36" s="5"/>
      <c r="J36" s="8"/>
    </row>
    <row r="37" spans="1:10" s="2" customFormat="1" ht="12" customHeight="1">
      <c r="A37" s="35">
        <v>64</v>
      </c>
      <c r="B37" s="33" t="s">
        <v>32</v>
      </c>
      <c r="C37" s="49">
        <v>26354626</v>
      </c>
      <c r="D37" s="31">
        <v>22779942</v>
      </c>
      <c r="E37" s="52">
        <v>-13.6</v>
      </c>
      <c r="F37" s="49">
        <v>5732217</v>
      </c>
      <c r="G37" s="31">
        <v>4080609</v>
      </c>
      <c r="H37" s="52">
        <v>-28.8</v>
      </c>
      <c r="I37" s="5"/>
      <c r="J37" s="8"/>
    </row>
    <row r="38" spans="1:10" s="2" customFormat="1" ht="12" customHeight="1">
      <c r="A38" s="35">
        <v>70</v>
      </c>
      <c r="B38" s="33" t="s">
        <v>33</v>
      </c>
      <c r="C38" s="31">
        <v>5791543</v>
      </c>
      <c r="D38" s="31">
        <v>6968743</v>
      </c>
      <c r="E38" s="50">
        <v>20.3</v>
      </c>
      <c r="F38" s="31">
        <v>0</v>
      </c>
      <c r="G38" s="31">
        <v>0</v>
      </c>
      <c r="H38" s="50">
        <v>0</v>
      </c>
      <c r="I38" s="5"/>
      <c r="J38" s="8"/>
    </row>
    <row r="39" spans="1:10" s="2" customFormat="1" ht="12" customHeight="1">
      <c r="A39" s="35">
        <v>71</v>
      </c>
      <c r="B39" s="33" t="s">
        <v>34</v>
      </c>
      <c r="C39" s="31">
        <v>1293847</v>
      </c>
      <c r="D39" s="31">
        <v>1511137</v>
      </c>
      <c r="E39" s="50">
        <v>16.8</v>
      </c>
      <c r="F39" s="31">
        <v>0</v>
      </c>
      <c r="G39" s="31">
        <v>0</v>
      </c>
      <c r="H39" s="50">
        <v>0</v>
      </c>
      <c r="I39" s="5"/>
      <c r="J39" s="8"/>
    </row>
    <row r="40" spans="1:10" s="2" customFormat="1" ht="12" customHeight="1">
      <c r="A40" s="35">
        <v>72</v>
      </c>
      <c r="B40" s="33" t="s">
        <v>35</v>
      </c>
      <c r="C40" s="31">
        <v>16148896</v>
      </c>
      <c r="D40" s="31">
        <v>18780284</v>
      </c>
      <c r="E40" s="50">
        <v>16.3</v>
      </c>
      <c r="F40" s="31">
        <v>3506645</v>
      </c>
      <c r="G40" s="31">
        <v>5517637</v>
      </c>
      <c r="H40" s="50">
        <v>57.3</v>
      </c>
      <c r="I40" s="5"/>
      <c r="J40" s="8"/>
    </row>
    <row r="41" spans="1:10" s="2" customFormat="1" ht="12" customHeight="1">
      <c r="A41" s="35">
        <v>73</v>
      </c>
      <c r="B41" s="33" t="s">
        <v>36</v>
      </c>
      <c r="C41" s="31">
        <v>6378076</v>
      </c>
      <c r="D41" s="31">
        <v>8164023</v>
      </c>
      <c r="E41" s="50">
        <v>28</v>
      </c>
      <c r="F41" s="31">
        <v>1608523</v>
      </c>
      <c r="G41" s="31">
        <v>2162725</v>
      </c>
      <c r="H41" s="50">
        <v>34.5</v>
      </c>
      <c r="I41" s="5"/>
      <c r="J41" s="8"/>
    </row>
    <row r="42" spans="1:10" s="2" customFormat="1" ht="12" customHeight="1">
      <c r="A42" s="35">
        <v>74</v>
      </c>
      <c r="B42" s="33" t="s">
        <v>37</v>
      </c>
      <c r="C42" s="31">
        <v>61083862</v>
      </c>
      <c r="D42" s="31">
        <v>64013367</v>
      </c>
      <c r="E42" s="50">
        <v>4.8</v>
      </c>
      <c r="F42" s="31">
        <v>6902520</v>
      </c>
      <c r="G42" s="31">
        <v>7278049</v>
      </c>
      <c r="H42" s="50">
        <v>5.4</v>
      </c>
      <c r="I42" s="5"/>
      <c r="J42" s="8"/>
    </row>
    <row r="43" spans="1:10" s="2" customFormat="1" ht="12" customHeight="1">
      <c r="A43" s="35">
        <v>80</v>
      </c>
      <c r="B43" s="33" t="s">
        <v>38</v>
      </c>
      <c r="C43" s="31">
        <v>5275249</v>
      </c>
      <c r="D43" s="31">
        <v>5009294</v>
      </c>
      <c r="E43" s="50">
        <v>-5</v>
      </c>
      <c r="F43" s="31">
        <v>427858</v>
      </c>
      <c r="G43" s="31">
        <v>453646</v>
      </c>
      <c r="H43" s="50">
        <v>6</v>
      </c>
      <c r="I43" s="5"/>
      <c r="J43" s="8"/>
    </row>
    <row r="44" spans="1:10" s="2" customFormat="1" ht="12" customHeight="1">
      <c r="A44" s="35">
        <v>85</v>
      </c>
      <c r="B44" s="33" t="s">
        <v>39</v>
      </c>
      <c r="C44" s="31">
        <v>5305026</v>
      </c>
      <c r="D44" s="31">
        <v>5594259</v>
      </c>
      <c r="E44" s="50">
        <v>5.5</v>
      </c>
      <c r="F44" s="31">
        <v>530404</v>
      </c>
      <c r="G44" s="31">
        <v>535663</v>
      </c>
      <c r="H44" s="50">
        <v>1</v>
      </c>
      <c r="I44" s="5"/>
      <c r="J44" s="8"/>
    </row>
    <row r="45" spans="1:10" s="2" customFormat="1" ht="12" customHeight="1">
      <c r="A45" s="35">
        <v>90</v>
      </c>
      <c r="B45" s="33" t="s">
        <v>40</v>
      </c>
      <c r="C45" s="31">
        <v>2777956</v>
      </c>
      <c r="D45" s="31">
        <v>3006994</v>
      </c>
      <c r="E45" s="50">
        <v>8.1999999999999993</v>
      </c>
      <c r="F45" s="31">
        <v>541961</v>
      </c>
      <c r="G45" s="31">
        <v>703203</v>
      </c>
      <c r="H45" s="50">
        <v>29.8</v>
      </c>
      <c r="I45" s="5"/>
      <c r="J45" s="8"/>
    </row>
    <row r="46" spans="1:10" s="2" customFormat="1" ht="12" customHeight="1">
      <c r="A46" s="35">
        <v>92</v>
      </c>
      <c r="B46" s="33" t="s">
        <v>41</v>
      </c>
      <c r="C46" s="31">
        <v>8937566</v>
      </c>
      <c r="D46" s="31">
        <v>8657983</v>
      </c>
      <c r="E46" s="50">
        <v>-3.1</v>
      </c>
      <c r="F46" s="31">
        <v>1038939</v>
      </c>
      <c r="G46" s="31">
        <v>1046940</v>
      </c>
      <c r="H46" s="50">
        <v>0.8</v>
      </c>
      <c r="I46" s="5"/>
      <c r="J46" s="8"/>
    </row>
    <row r="47" spans="1:10" s="2" customFormat="1" ht="12" customHeight="1">
      <c r="A47" s="35">
        <v>93</v>
      </c>
      <c r="B47" s="33" t="s">
        <v>42</v>
      </c>
      <c r="C47" s="31">
        <v>3488931</v>
      </c>
      <c r="D47" s="31">
        <v>3546162</v>
      </c>
      <c r="E47" s="50">
        <v>1.6</v>
      </c>
      <c r="F47" s="31">
        <v>428624</v>
      </c>
      <c r="G47" s="31">
        <v>356501</v>
      </c>
      <c r="H47" s="50">
        <v>-16.8</v>
      </c>
      <c r="I47" s="5"/>
      <c r="J47" s="8"/>
    </row>
    <row r="48" spans="1:10" s="2" customFormat="1" ht="12.95" customHeight="1">
      <c r="A48" s="67" t="s">
        <v>48</v>
      </c>
      <c r="B48" s="67"/>
      <c r="C48" s="67"/>
      <c r="D48" s="67"/>
      <c r="E48" s="67"/>
      <c r="F48" s="67"/>
      <c r="G48" s="67"/>
      <c r="H48" s="67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35"/>
      <c r="G49" s="135"/>
      <c r="H49" s="23"/>
      <c r="J49" s="7"/>
    </row>
    <row r="50" spans="1:10" s="2" customFormat="1" ht="12.95" customHeight="1">
      <c r="A50" s="83" t="s">
        <v>134</v>
      </c>
      <c r="B50" s="88"/>
      <c r="C50" s="23"/>
      <c r="D50" s="23"/>
      <c r="E50" s="23"/>
      <c r="F50" s="23"/>
      <c r="G50" s="23"/>
      <c r="H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81" t="s">
        <v>156</v>
      </c>
      <c r="B52" s="23"/>
      <c r="C52" s="23"/>
      <c r="D52" s="23"/>
      <c r="E52" s="23"/>
      <c r="F52" s="23"/>
      <c r="G52" s="23"/>
      <c r="H52" s="23"/>
      <c r="J52" s="7"/>
    </row>
    <row r="53" spans="1:10" ht="12.95" customHeight="1">
      <c r="A53" s="28"/>
      <c r="B53" s="28"/>
      <c r="C53" s="28"/>
      <c r="D53" s="28"/>
      <c r="E53" s="28"/>
      <c r="F53" s="28"/>
      <c r="G53" s="28"/>
      <c r="H53" s="28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  <row r="61" spans="1:10">
      <c r="A61" s="28"/>
      <c r="B61" s="28"/>
      <c r="C61" s="28"/>
      <c r="D61" s="28"/>
      <c r="E61" s="28"/>
      <c r="F61" s="28"/>
      <c r="G61" s="28"/>
      <c r="H61" s="28"/>
    </row>
    <row r="62" spans="1:10">
      <c r="A62" s="28"/>
      <c r="B62" s="28"/>
      <c r="C62" s="28"/>
      <c r="D62" s="28"/>
      <c r="E62" s="28"/>
      <c r="F62" s="28"/>
      <c r="G62" s="28"/>
      <c r="H62" s="2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150</v>
      </c>
      <c r="B2" s="10"/>
      <c r="J2" s="7"/>
    </row>
    <row r="3" spans="1:10" s="2" customFormat="1" ht="12.95" customHeight="1">
      <c r="A3" s="67" t="s">
        <v>154</v>
      </c>
      <c r="B3" s="67"/>
      <c r="C3" s="69" t="s">
        <v>4</v>
      </c>
      <c r="D3" s="67"/>
      <c r="E3" s="67"/>
      <c r="F3" s="70" t="s">
        <v>49</v>
      </c>
      <c r="G3" s="73"/>
      <c r="H3" s="67"/>
      <c r="J3" s="7"/>
    </row>
    <row r="4" spans="1:10" s="2" customFormat="1" ht="24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J4" s="7"/>
    </row>
    <row r="5" spans="1:10" s="2" customFormat="1" ht="12.95" customHeight="1">
      <c r="A5" s="24"/>
      <c r="B5" s="24"/>
      <c r="C5" s="27">
        <v>2006</v>
      </c>
      <c r="D5" s="40" t="s">
        <v>168</v>
      </c>
      <c r="E5" s="25"/>
      <c r="F5" s="27">
        <v>2006</v>
      </c>
      <c r="G5" s="40" t="s">
        <v>168</v>
      </c>
      <c r="H5" s="26"/>
      <c r="J5" s="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>
        <v>14</v>
      </c>
      <c r="B7" s="30" t="s">
        <v>8</v>
      </c>
      <c r="C7" s="31">
        <v>1645931</v>
      </c>
      <c r="D7" s="31">
        <v>1780928</v>
      </c>
      <c r="E7" s="50">
        <v>8.1999999999999993</v>
      </c>
      <c r="F7" s="31">
        <v>588516</v>
      </c>
      <c r="G7" s="31">
        <v>614437</v>
      </c>
      <c r="H7" s="50">
        <v>4.4000000000000004</v>
      </c>
      <c r="I7" s="5"/>
      <c r="J7" s="8"/>
    </row>
    <row r="8" spans="1:10" s="3" customFormat="1" ht="12" customHeight="1">
      <c r="A8" s="29">
        <v>15</v>
      </c>
      <c r="B8" s="33" t="s">
        <v>9</v>
      </c>
      <c r="C8" s="31">
        <v>26433264</v>
      </c>
      <c r="D8" s="31">
        <v>26697828</v>
      </c>
      <c r="E8" s="50">
        <v>1</v>
      </c>
      <c r="F8" s="31">
        <v>16556535</v>
      </c>
      <c r="G8" s="31">
        <v>16813942</v>
      </c>
      <c r="H8" s="50">
        <v>1.6</v>
      </c>
      <c r="I8" s="5"/>
      <c r="J8" s="8"/>
    </row>
    <row r="9" spans="1:10" s="2" customFormat="1" ht="12" customHeight="1">
      <c r="A9" s="29">
        <v>17</v>
      </c>
      <c r="B9" s="33" t="s">
        <v>10</v>
      </c>
      <c r="C9" s="31">
        <v>2412768</v>
      </c>
      <c r="D9" s="31">
        <v>2469068</v>
      </c>
      <c r="E9" s="50">
        <v>2.2999999999999998</v>
      </c>
      <c r="F9" s="31">
        <v>1080874</v>
      </c>
      <c r="G9" s="31">
        <v>1106469</v>
      </c>
      <c r="H9" s="50">
        <v>2.4</v>
      </c>
      <c r="I9" s="5"/>
      <c r="J9" s="8"/>
    </row>
    <row r="10" spans="1:10" s="2" customFormat="1" ht="12" customHeight="1">
      <c r="A10" s="29">
        <v>18</v>
      </c>
      <c r="B10" s="33" t="s">
        <v>11</v>
      </c>
      <c r="C10" s="31">
        <v>1186281</v>
      </c>
      <c r="D10" s="31">
        <v>1223451</v>
      </c>
      <c r="E10" s="50">
        <v>3.1</v>
      </c>
      <c r="F10" s="31">
        <v>685078</v>
      </c>
      <c r="G10" s="31">
        <v>759700</v>
      </c>
      <c r="H10" s="50">
        <v>10.9</v>
      </c>
      <c r="I10" s="5"/>
      <c r="J10" s="8"/>
    </row>
    <row r="11" spans="1:10" s="2" customFormat="1" ht="12" customHeight="1">
      <c r="A11" s="29">
        <v>20</v>
      </c>
      <c r="B11" s="33" t="s">
        <v>46</v>
      </c>
      <c r="C11" s="31">
        <v>7983045</v>
      </c>
      <c r="D11" s="31">
        <v>8675141</v>
      </c>
      <c r="E11" s="50">
        <v>8.6999999999999993</v>
      </c>
      <c r="F11" s="31">
        <v>3783360</v>
      </c>
      <c r="G11" s="31">
        <v>4260101</v>
      </c>
      <c r="H11" s="50">
        <v>12.6</v>
      </c>
      <c r="I11" s="5"/>
      <c r="J11" s="8"/>
    </row>
    <row r="12" spans="1:10" s="2" customFormat="1" ht="12" customHeight="1">
      <c r="A12" s="29">
        <v>21</v>
      </c>
      <c r="B12" s="33" t="s">
        <v>12</v>
      </c>
      <c r="C12" s="31">
        <v>4465693</v>
      </c>
      <c r="D12" s="31">
        <v>4778239</v>
      </c>
      <c r="E12" s="50">
        <v>7</v>
      </c>
      <c r="F12" s="31">
        <v>2262986</v>
      </c>
      <c r="G12" s="31">
        <v>2447000</v>
      </c>
      <c r="H12" s="50">
        <v>8.1</v>
      </c>
      <c r="I12" s="5"/>
      <c r="J12" s="8"/>
    </row>
    <row r="13" spans="1:10" s="2" customFormat="1" ht="12" customHeight="1">
      <c r="A13" s="29">
        <v>22</v>
      </c>
      <c r="B13" s="33" t="s">
        <v>47</v>
      </c>
      <c r="C13" s="31">
        <v>9851789</v>
      </c>
      <c r="D13" s="31">
        <v>10621300</v>
      </c>
      <c r="E13" s="50">
        <v>7.8</v>
      </c>
      <c r="F13" s="31">
        <v>3167257</v>
      </c>
      <c r="G13" s="31">
        <v>3529650</v>
      </c>
      <c r="H13" s="50">
        <v>11.4</v>
      </c>
      <c r="I13" s="5"/>
      <c r="J13" s="8"/>
    </row>
    <row r="14" spans="1:10" s="2" customFormat="1" ht="12" customHeight="1">
      <c r="A14" s="29">
        <v>24</v>
      </c>
      <c r="B14" s="33" t="s">
        <v>13</v>
      </c>
      <c r="C14" s="31">
        <v>59671645</v>
      </c>
      <c r="D14" s="31">
        <v>61197235</v>
      </c>
      <c r="E14" s="50">
        <v>2.6</v>
      </c>
      <c r="F14" s="31">
        <v>26248914</v>
      </c>
      <c r="G14" s="31">
        <v>26588637</v>
      </c>
      <c r="H14" s="50">
        <v>1.3</v>
      </c>
      <c r="I14" s="5"/>
      <c r="J14" s="8"/>
    </row>
    <row r="15" spans="1:10" s="2" customFormat="1" ht="12" customHeight="1">
      <c r="A15" s="29">
        <v>25</v>
      </c>
      <c r="B15" s="33" t="s">
        <v>23</v>
      </c>
      <c r="C15" s="31">
        <v>7882562</v>
      </c>
      <c r="D15" s="31">
        <v>8661191</v>
      </c>
      <c r="E15" s="50">
        <v>9.9</v>
      </c>
      <c r="F15" s="31">
        <v>3935073</v>
      </c>
      <c r="G15" s="31">
        <v>4511351</v>
      </c>
      <c r="H15" s="50">
        <v>14.6</v>
      </c>
      <c r="I15" s="5"/>
      <c r="J15" s="8"/>
    </row>
    <row r="16" spans="1:10" s="2" customFormat="1" ht="12" customHeight="1">
      <c r="A16" s="29">
        <v>26</v>
      </c>
      <c r="B16" s="33" t="s">
        <v>14</v>
      </c>
      <c r="C16" s="31">
        <v>5823107</v>
      </c>
      <c r="D16" s="31">
        <v>6022207</v>
      </c>
      <c r="E16" s="50">
        <v>3.4</v>
      </c>
      <c r="F16" s="31">
        <v>2425485</v>
      </c>
      <c r="G16" s="31">
        <v>2495958</v>
      </c>
      <c r="H16" s="50">
        <v>2.9</v>
      </c>
      <c r="I16" s="5"/>
      <c r="J16" s="8"/>
    </row>
    <row r="17" spans="1:10" s="2" customFormat="1" ht="12" customHeight="1">
      <c r="A17" s="29">
        <v>27</v>
      </c>
      <c r="B17" s="33" t="s">
        <v>15</v>
      </c>
      <c r="C17" s="31">
        <v>5903600</v>
      </c>
      <c r="D17" s="31">
        <v>6236232</v>
      </c>
      <c r="E17" s="50">
        <v>5.6</v>
      </c>
      <c r="F17" s="31">
        <v>3118504</v>
      </c>
      <c r="G17" s="31">
        <v>3416659</v>
      </c>
      <c r="H17" s="50">
        <v>9.6</v>
      </c>
      <c r="I17" s="5"/>
      <c r="J17" s="8"/>
    </row>
    <row r="18" spans="1:10" s="2" customFormat="1" ht="12" customHeight="1">
      <c r="A18" s="29">
        <v>28</v>
      </c>
      <c r="B18" s="33" t="s">
        <v>16</v>
      </c>
      <c r="C18" s="31">
        <v>18254653</v>
      </c>
      <c r="D18" s="31">
        <v>20479225</v>
      </c>
      <c r="E18" s="50">
        <v>12.2</v>
      </c>
      <c r="F18" s="31">
        <v>6928339</v>
      </c>
      <c r="G18" s="31">
        <v>8198868</v>
      </c>
      <c r="H18" s="50">
        <v>18.3</v>
      </c>
      <c r="I18" s="5"/>
      <c r="J18" s="8"/>
    </row>
    <row r="19" spans="1:10" s="2" customFormat="1" ht="12" customHeight="1">
      <c r="A19" s="29">
        <v>29</v>
      </c>
      <c r="B19" s="33" t="s">
        <v>17</v>
      </c>
      <c r="C19" s="31">
        <v>35121567</v>
      </c>
      <c r="D19" s="31">
        <v>39911062</v>
      </c>
      <c r="E19" s="50">
        <v>13.6</v>
      </c>
      <c r="F19" s="31">
        <v>18342754</v>
      </c>
      <c r="G19" s="31">
        <v>21849880</v>
      </c>
      <c r="H19" s="50">
        <v>19.100000000000001</v>
      </c>
      <c r="I19" s="5"/>
      <c r="J19" s="8"/>
    </row>
    <row r="20" spans="1:10" s="2" customFormat="1" ht="12" customHeight="1">
      <c r="A20" s="29">
        <v>31</v>
      </c>
      <c r="B20" s="33" t="s">
        <v>19</v>
      </c>
      <c r="C20" s="31">
        <v>11618341</v>
      </c>
      <c r="D20" s="31">
        <v>14987367</v>
      </c>
      <c r="E20" s="50">
        <v>29</v>
      </c>
      <c r="F20" s="31">
        <v>6221631</v>
      </c>
      <c r="G20" s="31">
        <v>7575349</v>
      </c>
      <c r="H20" s="50">
        <v>21.8</v>
      </c>
      <c r="I20" s="5"/>
      <c r="J20" s="8"/>
    </row>
    <row r="21" spans="1:10" s="2" customFormat="1" ht="12" customHeight="1">
      <c r="A21" s="29">
        <v>32</v>
      </c>
      <c r="B21" s="33" t="s">
        <v>20</v>
      </c>
      <c r="C21" s="31">
        <v>9364133</v>
      </c>
      <c r="D21" s="49">
        <v>11040360</v>
      </c>
      <c r="E21" s="51">
        <v>17.899999999999999</v>
      </c>
      <c r="F21" s="31">
        <v>4648516</v>
      </c>
      <c r="G21" s="49">
        <v>5752315</v>
      </c>
      <c r="H21" s="52">
        <v>23.7</v>
      </c>
      <c r="I21" s="5"/>
      <c r="J21" s="8"/>
    </row>
    <row r="22" spans="1:10" s="2" customFormat="1" ht="12" customHeight="1">
      <c r="A22" s="29">
        <v>33</v>
      </c>
      <c r="B22" s="33" t="s">
        <v>21</v>
      </c>
      <c r="C22" s="31">
        <v>32683012</v>
      </c>
      <c r="D22" s="31">
        <v>37491213</v>
      </c>
      <c r="E22" s="50">
        <v>14.7</v>
      </c>
      <c r="F22" s="31">
        <v>13874326</v>
      </c>
      <c r="G22" s="31">
        <v>16052685</v>
      </c>
      <c r="H22" s="50">
        <v>15.7</v>
      </c>
      <c r="I22" s="5"/>
      <c r="J22" s="8"/>
    </row>
    <row r="23" spans="1:10" s="2" customFormat="1" ht="12" customHeight="1">
      <c r="A23" s="29">
        <v>34</v>
      </c>
      <c r="B23" s="33" t="s">
        <v>22</v>
      </c>
      <c r="C23" s="31">
        <v>1835570</v>
      </c>
      <c r="D23" s="31">
        <v>2078720</v>
      </c>
      <c r="E23" s="50">
        <v>13.2</v>
      </c>
      <c r="F23" s="31">
        <v>1015515</v>
      </c>
      <c r="G23" s="31">
        <v>1284001</v>
      </c>
      <c r="H23" s="50">
        <v>26.4</v>
      </c>
      <c r="I23" s="5"/>
      <c r="J23" s="8"/>
    </row>
    <row r="24" spans="1:10" s="2" customFormat="1" ht="12" customHeight="1">
      <c r="A24" s="29">
        <v>35</v>
      </c>
      <c r="B24" s="33" t="s">
        <v>24</v>
      </c>
      <c r="C24" s="31">
        <v>4488163</v>
      </c>
      <c r="D24" s="31">
        <v>5326633</v>
      </c>
      <c r="E24" s="50">
        <v>18.7</v>
      </c>
      <c r="F24" s="31">
        <v>2495862</v>
      </c>
      <c r="G24" s="31">
        <v>3094304</v>
      </c>
      <c r="H24" s="50">
        <v>24</v>
      </c>
      <c r="I24" s="5"/>
      <c r="J24" s="8"/>
    </row>
    <row r="25" spans="1:10" s="2" customFormat="1" ht="12" customHeight="1">
      <c r="A25" s="29">
        <v>36</v>
      </c>
      <c r="B25" s="33" t="s">
        <v>25</v>
      </c>
      <c r="C25" s="31">
        <v>5288840</v>
      </c>
      <c r="D25" s="31">
        <v>6023906</v>
      </c>
      <c r="E25" s="50">
        <v>13.9</v>
      </c>
      <c r="F25" s="31">
        <v>2453201</v>
      </c>
      <c r="G25" s="31">
        <v>2840926</v>
      </c>
      <c r="H25" s="50">
        <v>15.8</v>
      </c>
      <c r="I25" s="5"/>
      <c r="J25" s="8"/>
    </row>
    <row r="26" spans="1:10" s="2" customFormat="1" ht="12" customHeight="1">
      <c r="A26" s="29">
        <v>37</v>
      </c>
      <c r="B26" s="33" t="s">
        <v>26</v>
      </c>
      <c r="C26" s="31">
        <v>1930607</v>
      </c>
      <c r="D26" s="31">
        <v>2210103</v>
      </c>
      <c r="E26" s="50">
        <v>14.5</v>
      </c>
      <c r="F26" s="31">
        <v>1012971</v>
      </c>
      <c r="G26" s="31">
        <v>1289086</v>
      </c>
      <c r="H26" s="50">
        <v>27.3</v>
      </c>
      <c r="I26" s="5"/>
      <c r="J26" s="8"/>
    </row>
    <row r="27" spans="1:10" s="2" customFormat="1" ht="12" customHeight="1">
      <c r="A27" s="29">
        <v>40</v>
      </c>
      <c r="B27" s="30" t="s">
        <v>27</v>
      </c>
      <c r="C27" s="31">
        <v>39464335</v>
      </c>
      <c r="D27" s="31">
        <v>35781347</v>
      </c>
      <c r="E27" s="50">
        <v>-9.3000000000000007</v>
      </c>
      <c r="F27" s="31">
        <v>31041638</v>
      </c>
      <c r="G27" s="31">
        <v>27229014</v>
      </c>
      <c r="H27" s="50">
        <v>-12.3</v>
      </c>
      <c r="I27" s="5"/>
      <c r="J27" s="8"/>
    </row>
    <row r="28" spans="1:10" s="2" customFormat="1" ht="12" customHeight="1">
      <c r="A28" s="29">
        <v>45</v>
      </c>
      <c r="B28" s="24" t="s">
        <v>28</v>
      </c>
      <c r="C28" s="31">
        <v>57148340</v>
      </c>
      <c r="D28" s="31">
        <v>60584764</v>
      </c>
      <c r="E28" s="50">
        <v>6</v>
      </c>
      <c r="F28" s="31">
        <v>22926885</v>
      </c>
      <c r="G28" s="31">
        <v>24991087</v>
      </c>
      <c r="H28" s="50">
        <v>9</v>
      </c>
      <c r="I28" s="5"/>
      <c r="J28" s="8"/>
    </row>
    <row r="29" spans="1:10" s="2" customFormat="1" ht="12.95" customHeight="1">
      <c r="A29" s="132" t="s">
        <v>7</v>
      </c>
      <c r="B29" s="132"/>
      <c r="C29" s="77"/>
      <c r="D29" s="77"/>
      <c r="E29" s="78"/>
      <c r="F29" s="77"/>
      <c r="G29" s="77"/>
      <c r="H29" s="79"/>
      <c r="I29" s="5"/>
      <c r="J29" s="8"/>
    </row>
    <row r="30" spans="1:10" s="2" customFormat="1" ht="12" customHeight="1">
      <c r="A30" s="44">
        <v>50</v>
      </c>
      <c r="B30" s="36" t="s">
        <v>29</v>
      </c>
      <c r="C30" s="31">
        <v>43968044</v>
      </c>
      <c r="D30" s="31">
        <v>46073467</v>
      </c>
      <c r="E30" s="50">
        <v>4.8</v>
      </c>
      <c r="F30" s="31">
        <v>34352508</v>
      </c>
      <c r="G30" s="31">
        <v>35929282</v>
      </c>
      <c r="H30" s="50">
        <v>4.5999999999999996</v>
      </c>
      <c r="I30" s="5"/>
      <c r="J30" s="8"/>
    </row>
    <row r="31" spans="1:10" s="2" customFormat="1" ht="12" customHeight="1">
      <c r="A31" s="35">
        <v>51</v>
      </c>
      <c r="B31" s="33" t="s">
        <v>30</v>
      </c>
      <c r="C31" s="49">
        <v>227644851</v>
      </c>
      <c r="D31" s="31">
        <v>246801319</v>
      </c>
      <c r="E31" s="51">
        <v>8.4</v>
      </c>
      <c r="F31" s="49">
        <v>174023872</v>
      </c>
      <c r="G31" s="31">
        <v>186112897</v>
      </c>
      <c r="H31" s="51">
        <v>6.9</v>
      </c>
      <c r="I31" s="5"/>
      <c r="J31" s="8"/>
    </row>
    <row r="32" spans="1:10" s="2" customFormat="1" ht="12" customHeight="1">
      <c r="A32" s="35">
        <v>52</v>
      </c>
      <c r="B32" s="33" t="s">
        <v>177</v>
      </c>
      <c r="C32" s="31">
        <v>92098047</v>
      </c>
      <c r="D32" s="31">
        <v>97309933</v>
      </c>
      <c r="E32" s="50">
        <v>5.7</v>
      </c>
      <c r="F32" s="31">
        <v>59280207</v>
      </c>
      <c r="G32" s="31">
        <v>62588022</v>
      </c>
      <c r="H32" s="50">
        <v>5.6</v>
      </c>
      <c r="I32" s="5"/>
      <c r="J32" s="8"/>
    </row>
    <row r="33" spans="1:10" s="2" customFormat="1" ht="12" customHeight="1">
      <c r="A33" s="35">
        <v>55</v>
      </c>
      <c r="B33" s="33" t="s">
        <v>43</v>
      </c>
      <c r="C33" s="31">
        <v>20797067</v>
      </c>
      <c r="D33" s="31">
        <v>22901789</v>
      </c>
      <c r="E33" s="50">
        <v>10.1</v>
      </c>
      <c r="F33" s="31">
        <v>5401314</v>
      </c>
      <c r="G33" s="31">
        <v>6155503</v>
      </c>
      <c r="H33" s="50">
        <v>14</v>
      </c>
      <c r="I33" s="5"/>
      <c r="J33" s="8"/>
    </row>
    <row r="34" spans="1:10" s="2" customFormat="1" ht="12" customHeight="1">
      <c r="A34" s="35">
        <v>60</v>
      </c>
      <c r="B34" s="33" t="s">
        <v>44</v>
      </c>
      <c r="C34" s="31">
        <v>16035652</v>
      </c>
      <c r="D34" s="31">
        <v>17934843</v>
      </c>
      <c r="E34" s="50">
        <v>11.8</v>
      </c>
      <c r="F34" s="31">
        <v>0</v>
      </c>
      <c r="G34" s="31">
        <v>0</v>
      </c>
      <c r="H34" s="50">
        <v>0</v>
      </c>
      <c r="I34" s="5"/>
      <c r="J34" s="8"/>
    </row>
    <row r="35" spans="1:10" s="2" customFormat="1" ht="12" customHeight="1">
      <c r="A35" s="35">
        <v>61</v>
      </c>
      <c r="B35" s="33" t="s">
        <v>45</v>
      </c>
      <c r="C35" s="49">
        <v>410480</v>
      </c>
      <c r="D35" s="31">
        <v>474989</v>
      </c>
      <c r="E35" s="51">
        <v>15.7</v>
      </c>
      <c r="F35" s="49">
        <v>0</v>
      </c>
      <c r="G35" s="31">
        <v>0</v>
      </c>
      <c r="H35" s="51">
        <v>0</v>
      </c>
      <c r="I35" s="5"/>
      <c r="J35" s="8"/>
    </row>
    <row r="36" spans="1:10" s="2" customFormat="1" ht="12" customHeight="1">
      <c r="A36" s="35">
        <v>63</v>
      </c>
      <c r="B36" s="33" t="s">
        <v>31</v>
      </c>
      <c r="C36" s="31">
        <v>11389925</v>
      </c>
      <c r="D36" s="31">
        <v>12310016</v>
      </c>
      <c r="E36" s="50">
        <v>8.1</v>
      </c>
      <c r="F36" s="31">
        <v>0</v>
      </c>
      <c r="G36" s="31">
        <v>0</v>
      </c>
      <c r="H36" s="50">
        <v>0</v>
      </c>
      <c r="I36" s="5"/>
      <c r="J36" s="8"/>
    </row>
    <row r="37" spans="1:10" s="2" customFormat="1" ht="12" customHeight="1">
      <c r="A37" s="35">
        <v>64</v>
      </c>
      <c r="B37" s="33" t="s">
        <v>32</v>
      </c>
      <c r="C37" s="49">
        <v>25203136</v>
      </c>
      <c r="D37" s="31">
        <v>26354626</v>
      </c>
      <c r="E37" s="52">
        <v>4.5999999999999996</v>
      </c>
      <c r="F37" s="49">
        <v>5669247</v>
      </c>
      <c r="G37" s="31">
        <v>5732217</v>
      </c>
      <c r="H37" s="52">
        <v>1.1000000000000001</v>
      </c>
      <c r="I37" s="5"/>
      <c r="J37" s="8"/>
    </row>
    <row r="38" spans="1:10" s="2" customFormat="1" ht="12" customHeight="1">
      <c r="A38" s="35">
        <v>70</v>
      </c>
      <c r="B38" s="33" t="s">
        <v>33</v>
      </c>
      <c r="C38" s="31">
        <v>5394278</v>
      </c>
      <c r="D38" s="31">
        <v>5791543</v>
      </c>
      <c r="E38" s="50">
        <v>7.4</v>
      </c>
      <c r="F38" s="31">
        <v>0</v>
      </c>
      <c r="G38" s="31">
        <v>0</v>
      </c>
      <c r="H38" s="50">
        <v>0</v>
      </c>
      <c r="I38" s="5"/>
      <c r="J38" s="8"/>
    </row>
    <row r="39" spans="1:10" s="2" customFormat="1" ht="12" customHeight="1">
      <c r="A39" s="35">
        <v>71</v>
      </c>
      <c r="B39" s="33" t="s">
        <v>34</v>
      </c>
      <c r="C39" s="31">
        <v>1190960</v>
      </c>
      <c r="D39" s="31">
        <v>1293847</v>
      </c>
      <c r="E39" s="50">
        <v>8.6</v>
      </c>
      <c r="F39" s="31">
        <v>0</v>
      </c>
      <c r="G39" s="31">
        <v>0</v>
      </c>
      <c r="H39" s="50">
        <v>0</v>
      </c>
      <c r="I39" s="5"/>
      <c r="J39" s="8"/>
    </row>
    <row r="40" spans="1:10" s="2" customFormat="1" ht="12" customHeight="1">
      <c r="A40" s="35">
        <v>72</v>
      </c>
      <c r="B40" s="33" t="s">
        <v>35</v>
      </c>
      <c r="C40" s="31">
        <v>16516801</v>
      </c>
      <c r="D40" s="31">
        <v>16148896</v>
      </c>
      <c r="E40" s="50">
        <v>-2.2000000000000002</v>
      </c>
      <c r="F40" s="31">
        <v>4340491</v>
      </c>
      <c r="G40" s="31">
        <v>3506645</v>
      </c>
      <c r="H40" s="50">
        <v>-19.2</v>
      </c>
      <c r="I40" s="5"/>
      <c r="J40" s="8"/>
    </row>
    <row r="41" spans="1:10" s="2" customFormat="1" ht="12" customHeight="1">
      <c r="A41" s="35">
        <v>73</v>
      </c>
      <c r="B41" s="33" t="s">
        <v>36</v>
      </c>
      <c r="C41" s="31">
        <v>5523835</v>
      </c>
      <c r="D41" s="31">
        <v>6378076</v>
      </c>
      <c r="E41" s="50">
        <v>15.5</v>
      </c>
      <c r="F41" s="31">
        <v>1331313</v>
      </c>
      <c r="G41" s="31">
        <v>1608523</v>
      </c>
      <c r="H41" s="50">
        <v>20.8</v>
      </c>
      <c r="I41" s="5"/>
      <c r="J41" s="8"/>
    </row>
    <row r="42" spans="1:10" s="2" customFormat="1" ht="12" customHeight="1">
      <c r="A42" s="35">
        <v>74</v>
      </c>
      <c r="B42" s="33" t="s">
        <v>37</v>
      </c>
      <c r="C42" s="31">
        <v>56502834</v>
      </c>
      <c r="D42" s="31">
        <v>61083862</v>
      </c>
      <c r="E42" s="50">
        <v>8.1</v>
      </c>
      <c r="F42" s="31">
        <v>7091812</v>
      </c>
      <c r="G42" s="31">
        <v>6902520</v>
      </c>
      <c r="H42" s="50">
        <v>-2.7</v>
      </c>
      <c r="I42" s="5"/>
      <c r="J42" s="8"/>
    </row>
    <row r="43" spans="1:10" s="2" customFormat="1" ht="12" customHeight="1">
      <c r="A43" s="35">
        <v>80</v>
      </c>
      <c r="B43" s="33" t="s">
        <v>38</v>
      </c>
      <c r="C43" s="31">
        <v>4636984</v>
      </c>
      <c r="D43" s="31">
        <v>5275249</v>
      </c>
      <c r="E43" s="50">
        <v>13.8</v>
      </c>
      <c r="F43" s="31">
        <v>404384</v>
      </c>
      <c r="G43" s="31">
        <v>427858</v>
      </c>
      <c r="H43" s="50">
        <v>5.8</v>
      </c>
      <c r="I43" s="5"/>
      <c r="J43" s="8"/>
    </row>
    <row r="44" spans="1:10" s="2" customFormat="1" ht="12" customHeight="1">
      <c r="A44" s="35">
        <v>85</v>
      </c>
      <c r="B44" s="33" t="s">
        <v>39</v>
      </c>
      <c r="C44" s="31">
        <v>5118626</v>
      </c>
      <c r="D44" s="31">
        <v>5305026</v>
      </c>
      <c r="E44" s="50">
        <v>3.6</v>
      </c>
      <c r="F44" s="31">
        <v>519164</v>
      </c>
      <c r="G44" s="31">
        <v>530404</v>
      </c>
      <c r="H44" s="50">
        <v>2.2000000000000002</v>
      </c>
      <c r="I44" s="5"/>
      <c r="J44" s="8"/>
    </row>
    <row r="45" spans="1:10" s="2" customFormat="1" ht="12" customHeight="1">
      <c r="A45" s="35">
        <v>90</v>
      </c>
      <c r="B45" s="33" t="s">
        <v>40</v>
      </c>
      <c r="C45" s="31">
        <v>2599397</v>
      </c>
      <c r="D45" s="31">
        <v>2777956</v>
      </c>
      <c r="E45" s="50">
        <v>6.9</v>
      </c>
      <c r="F45" s="31">
        <v>411024</v>
      </c>
      <c r="G45" s="31">
        <v>541961</v>
      </c>
      <c r="H45" s="50">
        <v>31.9</v>
      </c>
      <c r="I45" s="5"/>
      <c r="J45" s="8"/>
    </row>
    <row r="46" spans="1:10" s="2" customFormat="1" ht="12" customHeight="1">
      <c r="A46" s="35">
        <v>92</v>
      </c>
      <c r="B46" s="33" t="s">
        <v>41</v>
      </c>
      <c r="C46" s="31">
        <v>8849748</v>
      </c>
      <c r="D46" s="31">
        <v>8937566</v>
      </c>
      <c r="E46" s="50">
        <v>1</v>
      </c>
      <c r="F46" s="31">
        <v>1006026</v>
      </c>
      <c r="G46" s="31">
        <v>1038939</v>
      </c>
      <c r="H46" s="50">
        <v>3.3</v>
      </c>
      <c r="I46" s="5"/>
      <c r="J46" s="8"/>
    </row>
    <row r="47" spans="1:10" s="2" customFormat="1" ht="12" customHeight="1">
      <c r="A47" s="35">
        <v>93</v>
      </c>
      <c r="B47" s="33" t="s">
        <v>42</v>
      </c>
      <c r="C47" s="31">
        <v>3057788</v>
      </c>
      <c r="D47" s="31">
        <v>3488931</v>
      </c>
      <c r="E47" s="50">
        <v>14.1</v>
      </c>
      <c r="F47" s="31">
        <v>355356</v>
      </c>
      <c r="G47" s="31">
        <v>428624</v>
      </c>
      <c r="H47" s="50">
        <v>20.6</v>
      </c>
      <c r="I47" s="5"/>
      <c r="J47" s="8"/>
    </row>
    <row r="48" spans="1:10" s="2" customFormat="1" ht="12.95" customHeight="1">
      <c r="A48" s="67" t="s">
        <v>48</v>
      </c>
      <c r="B48" s="67"/>
      <c r="C48" s="67"/>
      <c r="D48" s="67"/>
      <c r="E48" s="67"/>
      <c r="F48" s="67"/>
      <c r="G48" s="67"/>
      <c r="H48" s="67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35"/>
      <c r="G49" s="135"/>
      <c r="H49" s="23"/>
      <c r="J49" s="7"/>
    </row>
    <row r="50" spans="1:10" s="2" customFormat="1" ht="12.95" customHeight="1">
      <c r="A50" s="83" t="s">
        <v>135</v>
      </c>
      <c r="B50" s="88"/>
      <c r="C50" s="23"/>
      <c r="D50" s="23"/>
      <c r="E50" s="23"/>
      <c r="F50" s="23"/>
      <c r="G50" s="23"/>
      <c r="H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81" t="s">
        <v>156</v>
      </c>
      <c r="B52" s="23"/>
      <c r="C52" s="23"/>
      <c r="D52" s="23"/>
      <c r="E52" s="23"/>
      <c r="F52" s="23"/>
      <c r="G52" s="23"/>
      <c r="H52" s="23"/>
      <c r="J52" s="7"/>
    </row>
    <row r="53" spans="1:10" ht="12.95" customHeight="1">
      <c r="A53" s="28"/>
      <c r="B53" s="28"/>
      <c r="C53" s="28"/>
      <c r="D53" s="28"/>
      <c r="E53" s="28"/>
      <c r="F53" s="28"/>
      <c r="G53" s="28"/>
      <c r="H53" s="28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  <row r="61" spans="1:10">
      <c r="A61" s="28"/>
      <c r="B61" s="28"/>
      <c r="C61" s="28"/>
      <c r="D61" s="28"/>
      <c r="E61" s="28"/>
      <c r="F61" s="28"/>
      <c r="G61" s="28"/>
      <c r="H61" s="28"/>
    </row>
    <row r="62" spans="1:10">
      <c r="A62" s="28"/>
      <c r="B62" s="28"/>
      <c r="C62" s="28"/>
      <c r="D62" s="28"/>
      <c r="E62" s="28"/>
      <c r="F62" s="28"/>
      <c r="G62" s="28"/>
      <c r="H62" s="2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151</v>
      </c>
      <c r="B2" s="10"/>
      <c r="J2" s="7"/>
    </row>
    <row r="3" spans="1:10" s="2" customFormat="1" ht="12.95" customHeight="1">
      <c r="A3" s="67" t="s">
        <v>154</v>
      </c>
      <c r="B3" s="67"/>
      <c r="C3" s="69" t="s">
        <v>4</v>
      </c>
      <c r="D3" s="67"/>
      <c r="E3" s="67"/>
      <c r="F3" s="70" t="s">
        <v>49</v>
      </c>
      <c r="G3" s="73"/>
      <c r="H3" s="67"/>
      <c r="J3" s="7"/>
    </row>
    <row r="4" spans="1:10" s="2" customFormat="1" ht="24.95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J4" s="7"/>
    </row>
    <row r="5" spans="1:10" s="2" customFormat="1" ht="12.95" customHeight="1">
      <c r="A5" s="24"/>
      <c r="B5" s="24"/>
      <c r="C5" s="27">
        <v>2005</v>
      </c>
      <c r="D5" s="40" t="s">
        <v>169</v>
      </c>
      <c r="E5" s="25"/>
      <c r="F5" s="27">
        <v>2005</v>
      </c>
      <c r="G5" s="40" t="s">
        <v>169</v>
      </c>
      <c r="H5" s="26"/>
      <c r="J5" s="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>
        <v>14</v>
      </c>
      <c r="B7" s="30" t="s">
        <v>8</v>
      </c>
      <c r="C7" s="31">
        <v>1661992</v>
      </c>
      <c r="D7" s="31">
        <v>1645931</v>
      </c>
      <c r="E7" s="50">
        <v>-1</v>
      </c>
      <c r="F7" s="31">
        <v>559719</v>
      </c>
      <c r="G7" s="31">
        <v>588516</v>
      </c>
      <c r="H7" s="50">
        <v>5.0999999999999996</v>
      </c>
      <c r="I7" s="5"/>
      <c r="J7" s="8"/>
    </row>
    <row r="8" spans="1:10" s="3" customFormat="1" ht="12" customHeight="1">
      <c r="A8" s="29">
        <v>15</v>
      </c>
      <c r="B8" s="33" t="s">
        <v>9</v>
      </c>
      <c r="C8" s="31">
        <v>24413823</v>
      </c>
      <c r="D8" s="31">
        <v>26433264</v>
      </c>
      <c r="E8" s="50">
        <v>8.3000000000000007</v>
      </c>
      <c r="F8" s="31">
        <v>14956515</v>
      </c>
      <c r="G8" s="31">
        <v>16556535</v>
      </c>
      <c r="H8" s="50">
        <v>10.7</v>
      </c>
      <c r="I8" s="5"/>
      <c r="J8" s="8"/>
    </row>
    <row r="9" spans="1:10" s="2" customFormat="1" ht="12" customHeight="1">
      <c r="A9" s="29">
        <v>17</v>
      </c>
      <c r="B9" s="33" t="s">
        <v>10</v>
      </c>
      <c r="C9" s="31">
        <v>2236986</v>
      </c>
      <c r="D9" s="31">
        <v>2412768</v>
      </c>
      <c r="E9" s="50">
        <v>7.9</v>
      </c>
      <c r="F9" s="31">
        <v>1013193</v>
      </c>
      <c r="G9" s="31">
        <v>1080874</v>
      </c>
      <c r="H9" s="50">
        <v>6.7</v>
      </c>
      <c r="I9" s="5"/>
      <c r="J9" s="8"/>
    </row>
    <row r="10" spans="1:10" s="2" customFormat="1" ht="12" customHeight="1">
      <c r="A10" s="29">
        <v>18</v>
      </c>
      <c r="B10" s="33" t="s">
        <v>11</v>
      </c>
      <c r="C10" s="31">
        <v>984800</v>
      </c>
      <c r="D10" s="31">
        <v>1186281</v>
      </c>
      <c r="E10" s="50">
        <v>20.5</v>
      </c>
      <c r="F10" s="31">
        <v>512484</v>
      </c>
      <c r="G10" s="31">
        <v>685078</v>
      </c>
      <c r="H10" s="50">
        <v>33.700000000000003</v>
      </c>
      <c r="I10" s="5"/>
      <c r="J10" s="8"/>
    </row>
    <row r="11" spans="1:10" s="2" customFormat="1" ht="12" customHeight="1">
      <c r="A11" s="29">
        <v>20</v>
      </c>
      <c r="B11" s="33" t="s">
        <v>46</v>
      </c>
      <c r="C11" s="31">
        <v>7672397</v>
      </c>
      <c r="D11" s="31">
        <v>7983045</v>
      </c>
      <c r="E11" s="50">
        <v>4</v>
      </c>
      <c r="F11" s="31">
        <v>3612043</v>
      </c>
      <c r="G11" s="31">
        <v>3783360</v>
      </c>
      <c r="H11" s="50">
        <v>4.7</v>
      </c>
      <c r="I11" s="5"/>
      <c r="J11" s="8"/>
    </row>
    <row r="12" spans="1:10" s="2" customFormat="1" ht="12" customHeight="1">
      <c r="A12" s="29">
        <v>21</v>
      </c>
      <c r="B12" s="33" t="s">
        <v>12</v>
      </c>
      <c r="C12" s="31">
        <v>4337954</v>
      </c>
      <c r="D12" s="31">
        <v>4465693</v>
      </c>
      <c r="E12" s="50">
        <v>2.9</v>
      </c>
      <c r="F12" s="31">
        <v>2122703</v>
      </c>
      <c r="G12" s="31">
        <v>2262986</v>
      </c>
      <c r="H12" s="50">
        <v>6.6</v>
      </c>
      <c r="I12" s="5"/>
      <c r="J12" s="8"/>
    </row>
    <row r="13" spans="1:10" s="2" customFormat="1" ht="12" customHeight="1">
      <c r="A13" s="29">
        <v>22</v>
      </c>
      <c r="B13" s="33" t="s">
        <v>47</v>
      </c>
      <c r="C13" s="31">
        <v>9694874</v>
      </c>
      <c r="D13" s="31">
        <v>9851789</v>
      </c>
      <c r="E13" s="50">
        <v>1.6</v>
      </c>
      <c r="F13" s="31">
        <v>3183258</v>
      </c>
      <c r="G13" s="31">
        <v>3167257</v>
      </c>
      <c r="H13" s="50">
        <v>-0.5</v>
      </c>
      <c r="I13" s="5"/>
      <c r="J13" s="8"/>
    </row>
    <row r="14" spans="1:10" s="2" customFormat="1" ht="12" customHeight="1">
      <c r="A14" s="29">
        <v>24</v>
      </c>
      <c r="B14" s="33" t="s">
        <v>13</v>
      </c>
      <c r="C14" s="31">
        <v>53023833</v>
      </c>
      <c r="D14" s="31">
        <v>59671645</v>
      </c>
      <c r="E14" s="50">
        <v>12.5</v>
      </c>
      <c r="F14" s="31">
        <v>24174255</v>
      </c>
      <c r="G14" s="31">
        <v>26248914</v>
      </c>
      <c r="H14" s="50">
        <v>8.6</v>
      </c>
      <c r="I14" s="5"/>
      <c r="J14" s="8"/>
    </row>
    <row r="15" spans="1:10" s="2" customFormat="1" ht="12" customHeight="1">
      <c r="A15" s="29">
        <v>25</v>
      </c>
      <c r="B15" s="33" t="s">
        <v>23</v>
      </c>
      <c r="C15" s="31">
        <v>6834891</v>
      </c>
      <c r="D15" s="31">
        <v>7882562</v>
      </c>
      <c r="E15" s="50">
        <v>15.3</v>
      </c>
      <c r="F15" s="31">
        <v>3377738</v>
      </c>
      <c r="G15" s="31">
        <v>3935073</v>
      </c>
      <c r="H15" s="50">
        <v>16.5</v>
      </c>
      <c r="I15" s="5"/>
      <c r="J15" s="8"/>
    </row>
    <row r="16" spans="1:10" s="2" customFormat="1" ht="12" customHeight="1">
      <c r="A16" s="29">
        <v>26</v>
      </c>
      <c r="B16" s="33" t="s">
        <v>14</v>
      </c>
      <c r="C16" s="31">
        <v>4989068</v>
      </c>
      <c r="D16" s="31">
        <v>5823107</v>
      </c>
      <c r="E16" s="50">
        <v>16.7</v>
      </c>
      <c r="F16" s="31">
        <v>1980047</v>
      </c>
      <c r="G16" s="31">
        <v>2425485</v>
      </c>
      <c r="H16" s="50">
        <v>22.5</v>
      </c>
      <c r="I16" s="5"/>
      <c r="J16" s="8"/>
    </row>
    <row r="17" spans="1:10" s="2" customFormat="1" ht="12" customHeight="1">
      <c r="A17" s="29">
        <v>27</v>
      </c>
      <c r="B17" s="33" t="s">
        <v>15</v>
      </c>
      <c r="C17" s="31">
        <v>4801908</v>
      </c>
      <c r="D17" s="31">
        <v>5903600</v>
      </c>
      <c r="E17" s="50">
        <v>22.9</v>
      </c>
      <c r="F17" s="31">
        <v>2487531</v>
      </c>
      <c r="G17" s="31">
        <v>3118504</v>
      </c>
      <c r="H17" s="50">
        <v>25.4</v>
      </c>
      <c r="I17" s="5"/>
      <c r="J17" s="8"/>
    </row>
    <row r="18" spans="1:10" s="2" customFormat="1" ht="12" customHeight="1">
      <c r="A18" s="29">
        <v>28</v>
      </c>
      <c r="B18" s="33" t="s">
        <v>16</v>
      </c>
      <c r="C18" s="31">
        <v>16541870</v>
      </c>
      <c r="D18" s="31">
        <v>18254653</v>
      </c>
      <c r="E18" s="50">
        <v>10.4</v>
      </c>
      <c r="F18" s="31">
        <v>6138094</v>
      </c>
      <c r="G18" s="31">
        <v>6928339</v>
      </c>
      <c r="H18" s="50">
        <v>12.9</v>
      </c>
      <c r="I18" s="5"/>
      <c r="J18" s="8"/>
    </row>
    <row r="19" spans="1:10" s="2" customFormat="1" ht="12" customHeight="1">
      <c r="A19" s="29">
        <v>29</v>
      </c>
      <c r="B19" s="33" t="s">
        <v>17</v>
      </c>
      <c r="C19" s="31">
        <v>30035711</v>
      </c>
      <c r="D19" s="31">
        <v>35121567</v>
      </c>
      <c r="E19" s="50">
        <v>16.899999999999999</v>
      </c>
      <c r="F19" s="31">
        <v>15773970</v>
      </c>
      <c r="G19" s="31">
        <v>18342754</v>
      </c>
      <c r="H19" s="50">
        <v>16.3</v>
      </c>
      <c r="I19" s="5"/>
      <c r="J19" s="8"/>
    </row>
    <row r="20" spans="1:10" s="2" customFormat="1" ht="12" customHeight="1">
      <c r="A20" s="29">
        <v>31</v>
      </c>
      <c r="B20" s="33" t="s">
        <v>19</v>
      </c>
      <c r="C20" s="31">
        <v>10991825</v>
      </c>
      <c r="D20" s="31">
        <v>11618341</v>
      </c>
      <c r="E20" s="50">
        <v>5.7</v>
      </c>
      <c r="F20" s="31">
        <v>5729514</v>
      </c>
      <c r="G20" s="31">
        <v>6221631</v>
      </c>
      <c r="H20" s="50">
        <v>8.6</v>
      </c>
      <c r="I20" s="5"/>
      <c r="J20" s="8"/>
    </row>
    <row r="21" spans="1:10" s="2" customFormat="1" ht="12" customHeight="1">
      <c r="A21" s="29">
        <v>32</v>
      </c>
      <c r="B21" s="33" t="s">
        <v>20</v>
      </c>
      <c r="C21" s="31">
        <v>7959362</v>
      </c>
      <c r="D21" s="49">
        <v>9364133</v>
      </c>
      <c r="E21" s="51">
        <v>17.600000000000001</v>
      </c>
      <c r="F21" s="31">
        <v>3921279</v>
      </c>
      <c r="G21" s="49">
        <v>4648516</v>
      </c>
      <c r="H21" s="52">
        <v>18.5</v>
      </c>
      <c r="I21" s="5"/>
      <c r="J21" s="8"/>
    </row>
    <row r="22" spans="1:10" s="2" customFormat="1" ht="12" customHeight="1">
      <c r="A22" s="29">
        <v>33</v>
      </c>
      <c r="B22" s="33" t="s">
        <v>21</v>
      </c>
      <c r="C22" s="31">
        <v>28673127</v>
      </c>
      <c r="D22" s="31">
        <v>32683012</v>
      </c>
      <c r="E22" s="50">
        <v>14</v>
      </c>
      <c r="F22" s="31">
        <v>11887450</v>
      </c>
      <c r="G22" s="31">
        <v>13874326</v>
      </c>
      <c r="H22" s="50">
        <v>16.7</v>
      </c>
      <c r="I22" s="5"/>
      <c r="J22" s="8"/>
    </row>
    <row r="23" spans="1:10" s="2" customFormat="1" ht="12" customHeight="1">
      <c r="A23" s="29">
        <v>34</v>
      </c>
      <c r="B23" s="33" t="s">
        <v>22</v>
      </c>
      <c r="C23" s="31">
        <v>1425228</v>
      </c>
      <c r="D23" s="31">
        <v>1835570</v>
      </c>
      <c r="E23" s="50">
        <v>28.8</v>
      </c>
      <c r="F23" s="31">
        <v>788117</v>
      </c>
      <c r="G23" s="31">
        <v>1015515</v>
      </c>
      <c r="H23" s="50">
        <v>28.9</v>
      </c>
      <c r="I23" s="5"/>
      <c r="J23" s="8"/>
    </row>
    <row r="24" spans="1:10" s="2" customFormat="1" ht="12" customHeight="1">
      <c r="A24" s="29">
        <v>35</v>
      </c>
      <c r="B24" s="33" t="s">
        <v>24</v>
      </c>
      <c r="C24" s="31">
        <v>3614730</v>
      </c>
      <c r="D24" s="31">
        <v>4488163</v>
      </c>
      <c r="E24" s="50">
        <v>24.2</v>
      </c>
      <c r="F24" s="31">
        <v>1898403</v>
      </c>
      <c r="G24" s="31">
        <v>2495862</v>
      </c>
      <c r="H24" s="50">
        <v>31.5</v>
      </c>
      <c r="I24" s="5"/>
      <c r="J24" s="8"/>
    </row>
    <row r="25" spans="1:10" s="2" customFormat="1" ht="12" customHeight="1">
      <c r="A25" s="29">
        <v>36</v>
      </c>
      <c r="B25" s="33" t="s">
        <v>25</v>
      </c>
      <c r="C25" s="31">
        <v>5206716</v>
      </c>
      <c r="D25" s="31">
        <v>5288840</v>
      </c>
      <c r="E25" s="50">
        <v>1.6</v>
      </c>
      <c r="F25" s="31">
        <v>2357327</v>
      </c>
      <c r="G25" s="31">
        <v>2453201</v>
      </c>
      <c r="H25" s="50">
        <v>4.0999999999999996</v>
      </c>
      <c r="I25" s="5"/>
      <c r="J25" s="8"/>
    </row>
    <row r="26" spans="1:10" s="2" customFormat="1" ht="12" customHeight="1">
      <c r="A26" s="29">
        <v>37</v>
      </c>
      <c r="B26" s="33" t="s">
        <v>26</v>
      </c>
      <c r="C26" s="31">
        <v>1443910</v>
      </c>
      <c r="D26" s="31">
        <v>1930607</v>
      </c>
      <c r="E26" s="50">
        <v>33.700000000000003</v>
      </c>
      <c r="F26" s="31">
        <v>727120</v>
      </c>
      <c r="G26" s="31">
        <v>1012971</v>
      </c>
      <c r="H26" s="50">
        <v>39.299999999999997</v>
      </c>
      <c r="I26" s="5"/>
      <c r="J26" s="8"/>
    </row>
    <row r="27" spans="1:10" s="2" customFormat="1" ht="12" customHeight="1">
      <c r="A27" s="29">
        <v>40</v>
      </c>
      <c r="B27" s="30" t="s">
        <v>27</v>
      </c>
      <c r="C27" s="31">
        <v>28448661</v>
      </c>
      <c r="D27" s="31">
        <v>39464335</v>
      </c>
      <c r="E27" s="50">
        <v>38.700000000000003</v>
      </c>
      <c r="F27" s="31">
        <v>21521528</v>
      </c>
      <c r="G27" s="31">
        <v>31041638</v>
      </c>
      <c r="H27" s="50">
        <v>44.2</v>
      </c>
      <c r="I27" s="5"/>
      <c r="J27" s="8"/>
    </row>
    <row r="28" spans="1:10" s="2" customFormat="1" ht="12" customHeight="1">
      <c r="A28" s="29">
        <v>45</v>
      </c>
      <c r="B28" s="24" t="s">
        <v>28</v>
      </c>
      <c r="C28" s="31">
        <v>53277733</v>
      </c>
      <c r="D28" s="31">
        <v>57148340</v>
      </c>
      <c r="E28" s="50">
        <v>7.3</v>
      </c>
      <c r="F28" s="31">
        <v>20364123</v>
      </c>
      <c r="G28" s="31">
        <v>22926885</v>
      </c>
      <c r="H28" s="50">
        <v>12.6</v>
      </c>
      <c r="I28" s="5"/>
      <c r="J28" s="8"/>
    </row>
    <row r="29" spans="1:10" s="2" customFormat="1" ht="12.95" customHeight="1">
      <c r="A29" s="132" t="s">
        <v>7</v>
      </c>
      <c r="B29" s="132"/>
      <c r="C29" s="77"/>
      <c r="D29" s="77"/>
      <c r="E29" s="78"/>
      <c r="F29" s="77"/>
      <c r="G29" s="77"/>
      <c r="H29" s="79"/>
      <c r="I29" s="5"/>
      <c r="J29" s="8"/>
    </row>
    <row r="30" spans="1:10" s="2" customFormat="1" ht="12" customHeight="1">
      <c r="A30" s="44">
        <v>50</v>
      </c>
      <c r="B30" s="36" t="s">
        <v>29</v>
      </c>
      <c r="C30" s="31">
        <v>41937468</v>
      </c>
      <c r="D30" s="31">
        <v>43968044</v>
      </c>
      <c r="E30" s="50">
        <v>4.8</v>
      </c>
      <c r="F30" s="31">
        <v>32427841</v>
      </c>
      <c r="G30" s="31">
        <v>34352508</v>
      </c>
      <c r="H30" s="50">
        <v>5.9</v>
      </c>
      <c r="I30" s="5"/>
      <c r="J30" s="8"/>
    </row>
    <row r="31" spans="1:10" s="2" customFormat="1" ht="12" customHeight="1">
      <c r="A31" s="35">
        <v>51</v>
      </c>
      <c r="B31" s="33" t="s">
        <v>30</v>
      </c>
      <c r="C31" s="49">
        <v>229926547</v>
      </c>
      <c r="D31" s="31">
        <v>227644851</v>
      </c>
      <c r="E31" s="51">
        <v>-1</v>
      </c>
      <c r="F31" s="49">
        <v>182738312</v>
      </c>
      <c r="G31" s="31">
        <v>174023872</v>
      </c>
      <c r="H31" s="51">
        <v>-4.8</v>
      </c>
      <c r="I31" s="5"/>
      <c r="J31" s="8"/>
    </row>
    <row r="32" spans="1:10" s="2" customFormat="1" ht="12" customHeight="1">
      <c r="A32" s="35">
        <v>52</v>
      </c>
      <c r="B32" s="33" t="s">
        <v>177</v>
      </c>
      <c r="C32" s="31">
        <v>92132453</v>
      </c>
      <c r="D32" s="31">
        <v>92098047</v>
      </c>
      <c r="E32" s="50">
        <v>0</v>
      </c>
      <c r="F32" s="31">
        <v>59976911</v>
      </c>
      <c r="G32" s="31">
        <v>59280207</v>
      </c>
      <c r="H32" s="50">
        <v>-1.2</v>
      </c>
      <c r="I32" s="5"/>
      <c r="J32" s="8"/>
    </row>
    <row r="33" spans="1:10" s="2" customFormat="1" ht="12" customHeight="1">
      <c r="A33" s="35">
        <v>55</v>
      </c>
      <c r="B33" s="33" t="s">
        <v>43</v>
      </c>
      <c r="C33" s="31">
        <v>19641682</v>
      </c>
      <c r="D33" s="31">
        <v>20797067</v>
      </c>
      <c r="E33" s="50">
        <v>5.9</v>
      </c>
      <c r="F33" s="31">
        <v>5236175</v>
      </c>
      <c r="G33" s="31">
        <v>5401314</v>
      </c>
      <c r="H33" s="50">
        <v>3.2</v>
      </c>
      <c r="I33" s="5"/>
      <c r="J33" s="8"/>
    </row>
    <row r="34" spans="1:10" s="2" customFormat="1" ht="12" customHeight="1">
      <c r="A34" s="35">
        <v>60</v>
      </c>
      <c r="B34" s="33" t="s">
        <v>44</v>
      </c>
      <c r="C34" s="31">
        <v>14299635</v>
      </c>
      <c r="D34" s="31">
        <v>16035652</v>
      </c>
      <c r="E34" s="50">
        <v>12.1</v>
      </c>
      <c r="F34" s="31">
        <v>0</v>
      </c>
      <c r="G34" s="31">
        <v>0</v>
      </c>
      <c r="H34" s="50">
        <v>0</v>
      </c>
      <c r="I34" s="5"/>
      <c r="J34" s="8"/>
    </row>
    <row r="35" spans="1:10" s="2" customFormat="1" ht="12" customHeight="1">
      <c r="A35" s="35">
        <v>61</v>
      </c>
      <c r="B35" s="33" t="s">
        <v>45</v>
      </c>
      <c r="C35" s="49">
        <v>396524</v>
      </c>
      <c r="D35" s="31">
        <v>410480</v>
      </c>
      <c r="E35" s="51">
        <v>3.5</v>
      </c>
      <c r="F35" s="49">
        <v>0</v>
      </c>
      <c r="G35" s="31">
        <v>0</v>
      </c>
      <c r="H35" s="51">
        <v>0</v>
      </c>
      <c r="I35" s="5"/>
      <c r="J35" s="8"/>
    </row>
    <row r="36" spans="1:10" s="2" customFormat="1" ht="12" customHeight="1">
      <c r="A36" s="35">
        <v>63</v>
      </c>
      <c r="B36" s="33" t="s">
        <v>31</v>
      </c>
      <c r="C36" s="31">
        <v>11156559</v>
      </c>
      <c r="D36" s="31">
        <v>11389925</v>
      </c>
      <c r="E36" s="50">
        <v>2.1</v>
      </c>
      <c r="F36" s="31">
        <v>0</v>
      </c>
      <c r="G36" s="31">
        <v>0</v>
      </c>
      <c r="H36" s="50">
        <v>0</v>
      </c>
      <c r="I36" s="5"/>
      <c r="J36" s="8"/>
    </row>
    <row r="37" spans="1:10" s="2" customFormat="1" ht="12" customHeight="1">
      <c r="A37" s="35">
        <v>64</v>
      </c>
      <c r="B37" s="33" t="s">
        <v>32</v>
      </c>
      <c r="C37" s="49">
        <v>24705517</v>
      </c>
      <c r="D37" s="31">
        <v>25203136</v>
      </c>
      <c r="E37" s="52">
        <v>2</v>
      </c>
      <c r="F37" s="49">
        <v>5572024</v>
      </c>
      <c r="G37" s="31">
        <v>5669247</v>
      </c>
      <c r="H37" s="52">
        <v>1.7</v>
      </c>
      <c r="I37" s="5"/>
      <c r="J37" s="8"/>
    </row>
    <row r="38" spans="1:10" s="2" customFormat="1" ht="12" customHeight="1">
      <c r="A38" s="35">
        <v>70</v>
      </c>
      <c r="B38" s="33" t="s">
        <v>33</v>
      </c>
      <c r="C38" s="31">
        <v>5167625</v>
      </c>
      <c r="D38" s="31">
        <v>5394278</v>
      </c>
      <c r="E38" s="50">
        <v>4.4000000000000004</v>
      </c>
      <c r="F38" s="31">
        <v>0</v>
      </c>
      <c r="G38" s="31">
        <v>0</v>
      </c>
      <c r="H38" s="50">
        <v>0</v>
      </c>
      <c r="I38" s="5"/>
      <c r="J38" s="8"/>
    </row>
    <row r="39" spans="1:10" s="2" customFormat="1" ht="12" customHeight="1">
      <c r="A39" s="35">
        <v>71</v>
      </c>
      <c r="B39" s="33" t="s">
        <v>34</v>
      </c>
      <c r="C39" s="31">
        <v>1114842</v>
      </c>
      <c r="D39" s="31">
        <v>1190960</v>
      </c>
      <c r="E39" s="50">
        <v>6.8</v>
      </c>
      <c r="F39" s="31">
        <v>0</v>
      </c>
      <c r="G39" s="31">
        <v>0</v>
      </c>
      <c r="H39" s="50">
        <v>0</v>
      </c>
      <c r="I39" s="5"/>
      <c r="J39" s="8"/>
    </row>
    <row r="40" spans="1:10" s="2" customFormat="1" ht="12" customHeight="1">
      <c r="A40" s="35">
        <v>72</v>
      </c>
      <c r="B40" s="33" t="s">
        <v>35</v>
      </c>
      <c r="C40" s="31">
        <v>14098187</v>
      </c>
      <c r="D40" s="31">
        <v>16516801</v>
      </c>
      <c r="E40" s="50">
        <v>17.2</v>
      </c>
      <c r="F40" s="31">
        <v>3424545</v>
      </c>
      <c r="G40" s="31">
        <v>4340491</v>
      </c>
      <c r="H40" s="50">
        <v>26.7</v>
      </c>
      <c r="I40" s="5"/>
      <c r="J40" s="8"/>
    </row>
    <row r="41" spans="1:10" s="2" customFormat="1" ht="12" customHeight="1">
      <c r="A41" s="35">
        <v>73</v>
      </c>
      <c r="B41" s="33" t="s">
        <v>36</v>
      </c>
      <c r="C41" s="31">
        <v>5615102</v>
      </c>
      <c r="D41" s="31">
        <v>5523835</v>
      </c>
      <c r="E41" s="50">
        <v>-1.6</v>
      </c>
      <c r="F41" s="31">
        <v>1431850</v>
      </c>
      <c r="G41" s="31">
        <v>1331313</v>
      </c>
      <c r="H41" s="50">
        <v>-7</v>
      </c>
      <c r="I41" s="5"/>
      <c r="J41" s="8"/>
    </row>
    <row r="42" spans="1:10" s="2" customFormat="1" ht="12" customHeight="1">
      <c r="A42" s="35">
        <v>74</v>
      </c>
      <c r="B42" s="33" t="s">
        <v>37</v>
      </c>
      <c r="C42" s="31">
        <v>51988673</v>
      </c>
      <c r="D42" s="31">
        <v>56502834</v>
      </c>
      <c r="E42" s="50">
        <v>8.6999999999999993</v>
      </c>
      <c r="F42" s="31">
        <v>6148540</v>
      </c>
      <c r="G42" s="31">
        <v>7091812</v>
      </c>
      <c r="H42" s="50">
        <v>15.3</v>
      </c>
      <c r="I42" s="5"/>
      <c r="J42" s="8"/>
    </row>
    <row r="43" spans="1:10" s="2" customFormat="1" ht="12" customHeight="1">
      <c r="A43" s="35">
        <v>80</v>
      </c>
      <c r="B43" s="33" t="s">
        <v>38</v>
      </c>
      <c r="C43" s="31">
        <v>4310595</v>
      </c>
      <c r="D43" s="31">
        <v>4636984</v>
      </c>
      <c r="E43" s="50">
        <v>7.6</v>
      </c>
      <c r="F43" s="31">
        <v>366199</v>
      </c>
      <c r="G43" s="31">
        <v>404384</v>
      </c>
      <c r="H43" s="50">
        <v>10.4</v>
      </c>
      <c r="I43" s="5"/>
      <c r="J43" s="8"/>
    </row>
    <row r="44" spans="1:10" s="2" customFormat="1" ht="12" customHeight="1">
      <c r="A44" s="35">
        <v>85</v>
      </c>
      <c r="B44" s="33" t="s">
        <v>39</v>
      </c>
      <c r="C44" s="31">
        <v>4651231</v>
      </c>
      <c r="D44" s="31">
        <v>5118626</v>
      </c>
      <c r="E44" s="50">
        <v>10</v>
      </c>
      <c r="F44" s="31">
        <v>498459</v>
      </c>
      <c r="G44" s="31">
        <v>519164</v>
      </c>
      <c r="H44" s="50">
        <v>4.2</v>
      </c>
      <c r="I44" s="5"/>
      <c r="J44" s="8"/>
    </row>
    <row r="45" spans="1:10" s="2" customFormat="1" ht="12" customHeight="1">
      <c r="A45" s="35">
        <v>90</v>
      </c>
      <c r="B45" s="33" t="s">
        <v>40</v>
      </c>
      <c r="C45" s="31">
        <v>2257563</v>
      </c>
      <c r="D45" s="31">
        <v>2599397</v>
      </c>
      <c r="E45" s="50">
        <v>15.1</v>
      </c>
      <c r="F45" s="31">
        <v>373207</v>
      </c>
      <c r="G45" s="31">
        <v>411024</v>
      </c>
      <c r="H45" s="50">
        <v>10.1</v>
      </c>
      <c r="I45" s="5"/>
      <c r="J45" s="8"/>
    </row>
    <row r="46" spans="1:10" s="2" customFormat="1" ht="12" customHeight="1">
      <c r="A46" s="35">
        <v>92</v>
      </c>
      <c r="B46" s="33" t="s">
        <v>41</v>
      </c>
      <c r="C46" s="31">
        <v>8259556</v>
      </c>
      <c r="D46" s="31">
        <v>8849748</v>
      </c>
      <c r="E46" s="50">
        <v>7.1</v>
      </c>
      <c r="F46" s="31">
        <v>782793</v>
      </c>
      <c r="G46" s="31">
        <v>1006026</v>
      </c>
      <c r="H46" s="50">
        <v>28.5</v>
      </c>
      <c r="I46" s="5"/>
      <c r="J46" s="8"/>
    </row>
    <row r="47" spans="1:10" s="2" customFormat="1" ht="12" customHeight="1">
      <c r="A47" s="35">
        <v>93</v>
      </c>
      <c r="B47" s="33" t="s">
        <v>42</v>
      </c>
      <c r="C47" s="31">
        <v>3040982</v>
      </c>
      <c r="D47" s="31">
        <v>3057788</v>
      </c>
      <c r="E47" s="50">
        <v>0.6</v>
      </c>
      <c r="F47" s="31">
        <v>351285</v>
      </c>
      <c r="G47" s="31">
        <v>355356</v>
      </c>
      <c r="H47" s="50">
        <v>1.2</v>
      </c>
      <c r="I47" s="5"/>
      <c r="J47" s="8"/>
    </row>
    <row r="48" spans="1:10" s="2" customFormat="1" ht="12.95" customHeight="1">
      <c r="A48" s="67" t="s">
        <v>48</v>
      </c>
      <c r="B48" s="67"/>
      <c r="C48" s="67"/>
      <c r="D48" s="67"/>
      <c r="E48" s="67"/>
      <c r="F48" s="67"/>
      <c r="G48" s="67"/>
      <c r="H48" s="67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35"/>
      <c r="G49" s="135"/>
      <c r="H49" s="23"/>
      <c r="J49" s="7"/>
    </row>
    <row r="50" spans="1:10" s="2" customFormat="1" ht="12.95" customHeight="1">
      <c r="A50" s="83" t="s">
        <v>136</v>
      </c>
      <c r="B50" s="88"/>
      <c r="C50" s="23"/>
      <c r="D50" s="23"/>
      <c r="E50" s="23"/>
      <c r="F50" s="23"/>
      <c r="G50" s="23"/>
      <c r="H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81" t="s">
        <v>156</v>
      </c>
      <c r="B52" s="23"/>
      <c r="C52" s="23"/>
      <c r="D52" s="23"/>
      <c r="E52" s="23"/>
      <c r="F52" s="23"/>
      <c r="G52" s="23"/>
      <c r="H52" s="23"/>
      <c r="J52" s="7"/>
    </row>
    <row r="53" spans="1:10">
      <c r="A53" s="28"/>
      <c r="B53" s="28"/>
      <c r="C53" s="28"/>
      <c r="D53" s="28"/>
      <c r="E53" s="28"/>
      <c r="F53" s="28"/>
      <c r="G53" s="28"/>
      <c r="H53" s="28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  <row r="61" spans="1:10">
      <c r="A61" s="28"/>
      <c r="B61" s="28"/>
      <c r="C61" s="28"/>
      <c r="D61" s="28"/>
      <c r="E61" s="28"/>
      <c r="F61" s="28"/>
      <c r="G61" s="28"/>
      <c r="H61" s="28"/>
    </row>
    <row r="62" spans="1:10">
      <c r="A62" s="28"/>
      <c r="B62" s="28"/>
      <c r="C62" s="28"/>
      <c r="D62" s="28"/>
      <c r="E62" s="28"/>
      <c r="F62" s="28"/>
      <c r="G62" s="28"/>
      <c r="H62" s="2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61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152</v>
      </c>
      <c r="B2" s="10"/>
      <c r="J2" s="7"/>
    </row>
    <row r="3" spans="1:10" s="2" customFormat="1" ht="12.95" customHeight="1">
      <c r="A3" s="80" t="s">
        <v>154</v>
      </c>
      <c r="B3" s="69"/>
      <c r="C3" s="69" t="s">
        <v>4</v>
      </c>
      <c r="D3" s="67"/>
      <c r="E3" s="67"/>
      <c r="F3" s="70" t="s">
        <v>49</v>
      </c>
      <c r="G3" s="73"/>
      <c r="H3" s="67"/>
      <c r="J3" s="7"/>
    </row>
    <row r="4" spans="1:10" s="2" customFormat="1" ht="24.95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J4" s="7"/>
    </row>
    <row r="5" spans="1:10" s="2" customFormat="1" ht="12.95" customHeight="1">
      <c r="A5" s="24"/>
      <c r="B5" s="24"/>
      <c r="C5" s="27">
        <v>2004</v>
      </c>
      <c r="D5" s="40">
        <v>2005</v>
      </c>
      <c r="E5" s="25"/>
      <c r="F5" s="27">
        <v>2004</v>
      </c>
      <c r="G5" s="40">
        <v>2005</v>
      </c>
      <c r="H5" s="26"/>
      <c r="J5" s="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>
        <v>14</v>
      </c>
      <c r="B7" s="30" t="s">
        <v>8</v>
      </c>
      <c r="C7" s="31">
        <v>1522877</v>
      </c>
      <c r="D7" s="31">
        <v>1661992</v>
      </c>
      <c r="E7" s="50">
        <v>9.1</v>
      </c>
      <c r="F7" s="31">
        <v>491920</v>
      </c>
      <c r="G7" s="31">
        <v>559719</v>
      </c>
      <c r="H7" s="50">
        <v>13.8</v>
      </c>
      <c r="I7" s="5"/>
      <c r="J7" s="8"/>
    </row>
    <row r="8" spans="1:10" s="3" customFormat="1" ht="12" customHeight="1">
      <c r="A8" s="29">
        <v>15</v>
      </c>
      <c r="B8" s="33" t="s">
        <v>9</v>
      </c>
      <c r="C8" s="31">
        <v>24704952</v>
      </c>
      <c r="D8" s="31">
        <v>24413823</v>
      </c>
      <c r="E8" s="50">
        <v>-1.2</v>
      </c>
      <c r="F8" s="31">
        <v>15222388</v>
      </c>
      <c r="G8" s="31">
        <v>14956515</v>
      </c>
      <c r="H8" s="50">
        <v>-1.7</v>
      </c>
      <c r="I8" s="5"/>
      <c r="J8" s="8"/>
    </row>
    <row r="9" spans="1:10" s="2" customFormat="1" ht="12" customHeight="1">
      <c r="A9" s="29">
        <v>17</v>
      </c>
      <c r="B9" s="33" t="s">
        <v>10</v>
      </c>
      <c r="C9" s="31">
        <v>2463624</v>
      </c>
      <c r="D9" s="31">
        <v>2236986</v>
      </c>
      <c r="E9" s="50">
        <v>-9.1999999999999993</v>
      </c>
      <c r="F9" s="31">
        <v>1084428</v>
      </c>
      <c r="G9" s="31">
        <v>1013193</v>
      </c>
      <c r="H9" s="50">
        <v>-6.6</v>
      </c>
      <c r="I9" s="5"/>
      <c r="J9" s="8"/>
    </row>
    <row r="10" spans="1:10" s="2" customFormat="1" ht="12" customHeight="1">
      <c r="A10" s="29">
        <v>18</v>
      </c>
      <c r="B10" s="33" t="s">
        <v>11</v>
      </c>
      <c r="C10" s="31">
        <v>1003072</v>
      </c>
      <c r="D10" s="31">
        <v>984800</v>
      </c>
      <c r="E10" s="50">
        <v>-1.8</v>
      </c>
      <c r="F10" s="31">
        <v>577838</v>
      </c>
      <c r="G10" s="31">
        <v>512484</v>
      </c>
      <c r="H10" s="50">
        <v>-11.3</v>
      </c>
      <c r="I10" s="5"/>
      <c r="J10" s="8"/>
    </row>
    <row r="11" spans="1:10" s="2" customFormat="1" ht="12" customHeight="1">
      <c r="A11" s="29">
        <v>20</v>
      </c>
      <c r="B11" s="33" t="s">
        <v>46</v>
      </c>
      <c r="C11" s="31">
        <v>7335331</v>
      </c>
      <c r="D11" s="31">
        <v>7672397</v>
      </c>
      <c r="E11" s="50">
        <v>4.5999999999999996</v>
      </c>
      <c r="F11" s="31">
        <v>3313292</v>
      </c>
      <c r="G11" s="31">
        <v>3612043</v>
      </c>
      <c r="H11" s="50">
        <v>9</v>
      </c>
      <c r="I11" s="5"/>
      <c r="J11" s="8"/>
    </row>
    <row r="12" spans="1:10" s="2" customFormat="1" ht="12" customHeight="1">
      <c r="A12" s="29">
        <v>21</v>
      </c>
      <c r="B12" s="33" t="s">
        <v>12</v>
      </c>
      <c r="C12" s="31">
        <v>4293198</v>
      </c>
      <c r="D12" s="31">
        <v>4337954</v>
      </c>
      <c r="E12" s="50">
        <v>1</v>
      </c>
      <c r="F12" s="31">
        <v>2052813</v>
      </c>
      <c r="G12" s="31">
        <v>2122703</v>
      </c>
      <c r="H12" s="50">
        <v>3.4</v>
      </c>
      <c r="I12" s="5"/>
      <c r="J12" s="8"/>
    </row>
    <row r="13" spans="1:10" s="2" customFormat="1" ht="12" customHeight="1">
      <c r="A13" s="29">
        <v>22</v>
      </c>
      <c r="B13" s="33" t="s">
        <v>47</v>
      </c>
      <c r="C13" s="31">
        <v>9620387</v>
      </c>
      <c r="D13" s="31">
        <v>9694874</v>
      </c>
      <c r="E13" s="50">
        <v>0.8</v>
      </c>
      <c r="F13" s="31">
        <v>2930356</v>
      </c>
      <c r="G13" s="31">
        <v>3183258</v>
      </c>
      <c r="H13" s="50">
        <v>8.6</v>
      </c>
      <c r="I13" s="5"/>
      <c r="J13" s="8"/>
    </row>
    <row r="14" spans="1:10" s="2" customFormat="1" ht="12" customHeight="1">
      <c r="A14" s="29">
        <v>24</v>
      </c>
      <c r="B14" s="33" t="s">
        <v>13</v>
      </c>
      <c r="C14" s="31">
        <v>48146636</v>
      </c>
      <c r="D14" s="31">
        <v>53023833</v>
      </c>
      <c r="E14" s="50">
        <v>10.1</v>
      </c>
      <c r="F14" s="31">
        <v>21803495</v>
      </c>
      <c r="G14" s="31">
        <v>24174255</v>
      </c>
      <c r="H14" s="50">
        <v>10.9</v>
      </c>
      <c r="I14" s="5"/>
      <c r="J14" s="8"/>
    </row>
    <row r="15" spans="1:10" s="2" customFormat="1" ht="12" customHeight="1">
      <c r="A15" s="29">
        <v>25</v>
      </c>
      <c r="B15" s="33" t="s">
        <v>23</v>
      </c>
      <c r="C15" s="31">
        <v>6735578</v>
      </c>
      <c r="D15" s="31">
        <v>6834891</v>
      </c>
      <c r="E15" s="50">
        <v>1.5</v>
      </c>
      <c r="F15" s="31">
        <v>3258312</v>
      </c>
      <c r="G15" s="31">
        <v>3377738</v>
      </c>
      <c r="H15" s="50">
        <v>3.7</v>
      </c>
      <c r="I15" s="5"/>
      <c r="J15" s="8"/>
    </row>
    <row r="16" spans="1:10" s="2" customFormat="1" ht="12" customHeight="1">
      <c r="A16" s="29">
        <v>26</v>
      </c>
      <c r="B16" s="33" t="s">
        <v>14</v>
      </c>
      <c r="C16" s="31">
        <v>4673990</v>
      </c>
      <c r="D16" s="31">
        <v>4989068</v>
      </c>
      <c r="E16" s="50">
        <v>6.7</v>
      </c>
      <c r="F16" s="31">
        <v>1788231</v>
      </c>
      <c r="G16" s="31">
        <v>1980047</v>
      </c>
      <c r="H16" s="50">
        <v>10.7</v>
      </c>
      <c r="I16" s="5"/>
      <c r="J16" s="8"/>
    </row>
    <row r="17" spans="1:10" s="2" customFormat="1" ht="12" customHeight="1">
      <c r="A17" s="29">
        <v>27</v>
      </c>
      <c r="B17" s="33" t="s">
        <v>15</v>
      </c>
      <c r="C17" s="31">
        <v>4529981</v>
      </c>
      <c r="D17" s="31">
        <v>4801908</v>
      </c>
      <c r="E17" s="50">
        <v>6</v>
      </c>
      <c r="F17" s="31">
        <v>2309788</v>
      </c>
      <c r="G17" s="31">
        <v>2487531</v>
      </c>
      <c r="H17" s="50">
        <v>7.7</v>
      </c>
      <c r="I17" s="5"/>
      <c r="J17" s="8"/>
    </row>
    <row r="18" spans="1:10" s="2" customFormat="1" ht="12" customHeight="1">
      <c r="A18" s="29">
        <v>28</v>
      </c>
      <c r="B18" s="33" t="s">
        <v>16</v>
      </c>
      <c r="C18" s="31">
        <v>16235108</v>
      </c>
      <c r="D18" s="31">
        <v>16541870</v>
      </c>
      <c r="E18" s="50">
        <v>1.9</v>
      </c>
      <c r="F18" s="31">
        <v>6147105</v>
      </c>
      <c r="G18" s="31">
        <v>6138094</v>
      </c>
      <c r="H18" s="50">
        <v>-0.1</v>
      </c>
      <c r="I18" s="5"/>
      <c r="J18" s="8"/>
    </row>
    <row r="19" spans="1:10" s="2" customFormat="1" ht="12" customHeight="1">
      <c r="A19" s="29">
        <v>29</v>
      </c>
      <c r="B19" s="33" t="s">
        <v>17</v>
      </c>
      <c r="C19" s="31">
        <v>30522136</v>
      </c>
      <c r="D19" s="31">
        <v>30035711</v>
      </c>
      <c r="E19" s="50">
        <v>-1.6</v>
      </c>
      <c r="F19" s="31">
        <v>15944983</v>
      </c>
      <c r="G19" s="31">
        <v>15773970</v>
      </c>
      <c r="H19" s="50">
        <v>-1.1000000000000001</v>
      </c>
      <c r="I19" s="5"/>
      <c r="J19" s="8"/>
    </row>
    <row r="20" spans="1:10" s="2" customFormat="1" ht="12" customHeight="1">
      <c r="A20" s="29">
        <v>30</v>
      </c>
      <c r="B20" s="33" t="s">
        <v>18</v>
      </c>
      <c r="C20" s="31">
        <v>1146124</v>
      </c>
      <c r="D20" s="31">
        <v>983017</v>
      </c>
      <c r="E20" s="50">
        <v>-14.2</v>
      </c>
      <c r="F20" s="31">
        <v>548689</v>
      </c>
      <c r="G20" s="31">
        <v>526643</v>
      </c>
      <c r="H20" s="50">
        <v>-4</v>
      </c>
      <c r="I20" s="5"/>
      <c r="J20" s="8"/>
    </row>
    <row r="21" spans="1:10" s="2" customFormat="1" ht="12" customHeight="1">
      <c r="A21" s="29">
        <v>31</v>
      </c>
      <c r="B21" s="33" t="s">
        <v>19</v>
      </c>
      <c r="C21" s="31">
        <v>10757221</v>
      </c>
      <c r="D21" s="31">
        <v>10991825</v>
      </c>
      <c r="E21" s="50">
        <v>2.2000000000000002</v>
      </c>
      <c r="F21" s="31">
        <v>5590754</v>
      </c>
      <c r="G21" s="31">
        <v>5729514</v>
      </c>
      <c r="H21" s="50">
        <v>2.5</v>
      </c>
      <c r="I21" s="5"/>
      <c r="J21" s="8"/>
    </row>
    <row r="22" spans="1:10" s="2" customFormat="1" ht="12" customHeight="1">
      <c r="A22" s="29">
        <v>32</v>
      </c>
      <c r="B22" s="33" t="s">
        <v>20</v>
      </c>
      <c r="C22" s="31">
        <v>7840892</v>
      </c>
      <c r="D22" s="49">
        <v>7959362</v>
      </c>
      <c r="E22" s="51">
        <v>1.5</v>
      </c>
      <c r="F22" s="31">
        <v>3916538</v>
      </c>
      <c r="G22" s="49">
        <v>3921279</v>
      </c>
      <c r="H22" s="52">
        <v>0.1</v>
      </c>
      <c r="I22" s="5"/>
      <c r="J22" s="8"/>
    </row>
    <row r="23" spans="1:10" s="2" customFormat="1" ht="12" customHeight="1">
      <c r="A23" s="29">
        <v>33</v>
      </c>
      <c r="B23" s="33" t="s">
        <v>21</v>
      </c>
      <c r="C23" s="31">
        <v>23824347</v>
      </c>
      <c r="D23" s="31">
        <v>28673127</v>
      </c>
      <c r="E23" s="50">
        <v>20.399999999999999</v>
      </c>
      <c r="F23" s="31">
        <v>10082908</v>
      </c>
      <c r="G23" s="31">
        <v>11887450</v>
      </c>
      <c r="H23" s="50">
        <v>17.899999999999999</v>
      </c>
      <c r="I23" s="5"/>
      <c r="J23" s="8"/>
    </row>
    <row r="24" spans="1:10" s="2" customFormat="1" ht="12" customHeight="1">
      <c r="A24" s="29">
        <v>34</v>
      </c>
      <c r="B24" s="33" t="s">
        <v>22</v>
      </c>
      <c r="C24" s="31">
        <v>1325190</v>
      </c>
      <c r="D24" s="31">
        <v>1425228</v>
      </c>
      <c r="E24" s="50">
        <v>7.5</v>
      </c>
      <c r="F24" s="31">
        <v>734865</v>
      </c>
      <c r="G24" s="31">
        <v>788117</v>
      </c>
      <c r="H24" s="50">
        <v>7.2</v>
      </c>
      <c r="I24" s="5"/>
      <c r="J24" s="8"/>
    </row>
    <row r="25" spans="1:10" s="2" customFormat="1" ht="12" customHeight="1">
      <c r="A25" s="29">
        <v>35</v>
      </c>
      <c r="B25" s="33" t="s">
        <v>24</v>
      </c>
      <c r="C25" s="31">
        <v>3738719</v>
      </c>
      <c r="D25" s="31">
        <v>3614730</v>
      </c>
      <c r="E25" s="50">
        <v>-3.3</v>
      </c>
      <c r="F25" s="31">
        <v>1942368</v>
      </c>
      <c r="G25" s="31">
        <v>1898403</v>
      </c>
      <c r="H25" s="50">
        <v>-2.2999999999999998</v>
      </c>
      <c r="I25" s="5"/>
      <c r="J25" s="8"/>
    </row>
    <row r="26" spans="1:10" s="2" customFormat="1" ht="12" customHeight="1">
      <c r="A26" s="29">
        <v>36</v>
      </c>
      <c r="B26" s="33" t="s">
        <v>25</v>
      </c>
      <c r="C26" s="31">
        <v>4915871</v>
      </c>
      <c r="D26" s="31">
        <v>5206716</v>
      </c>
      <c r="E26" s="50">
        <v>5.9</v>
      </c>
      <c r="F26" s="31">
        <v>2148364</v>
      </c>
      <c r="G26" s="31">
        <v>2357327</v>
      </c>
      <c r="H26" s="50">
        <v>9.6999999999999993</v>
      </c>
      <c r="I26" s="5"/>
      <c r="J26" s="8"/>
    </row>
    <row r="27" spans="1:10" s="2" customFormat="1" ht="12" customHeight="1">
      <c r="A27" s="29">
        <v>37</v>
      </c>
      <c r="B27" s="33" t="s">
        <v>26</v>
      </c>
      <c r="C27" s="31">
        <v>1355282</v>
      </c>
      <c r="D27" s="31">
        <v>1443910</v>
      </c>
      <c r="E27" s="50">
        <v>6.5</v>
      </c>
      <c r="F27" s="31">
        <v>612339</v>
      </c>
      <c r="G27" s="31">
        <v>727120</v>
      </c>
      <c r="H27" s="50">
        <v>18.7</v>
      </c>
      <c r="I27" s="5"/>
      <c r="J27" s="8"/>
    </row>
    <row r="28" spans="1:10" s="2" customFormat="1" ht="12" customHeight="1">
      <c r="A28" s="29">
        <v>40</v>
      </c>
      <c r="B28" s="30" t="s">
        <v>27</v>
      </c>
      <c r="C28" s="31">
        <v>27475103</v>
      </c>
      <c r="D28" s="31">
        <v>28448661</v>
      </c>
      <c r="E28" s="50">
        <v>3.5</v>
      </c>
      <c r="F28" s="31">
        <v>19338602</v>
      </c>
      <c r="G28" s="31">
        <v>21521528</v>
      </c>
      <c r="H28" s="50">
        <v>11.3</v>
      </c>
      <c r="I28" s="5"/>
      <c r="J28" s="8"/>
    </row>
    <row r="29" spans="1:10" s="2" customFormat="1" ht="12" customHeight="1">
      <c r="A29" s="29">
        <v>45</v>
      </c>
      <c r="B29" s="24" t="s">
        <v>28</v>
      </c>
      <c r="C29" s="31">
        <v>49087518</v>
      </c>
      <c r="D29" s="31">
        <v>53277733</v>
      </c>
      <c r="E29" s="50">
        <v>8.5</v>
      </c>
      <c r="F29" s="31">
        <v>18513841</v>
      </c>
      <c r="G29" s="31">
        <v>20364123</v>
      </c>
      <c r="H29" s="50">
        <v>10</v>
      </c>
      <c r="I29" s="5"/>
      <c r="J29" s="8"/>
    </row>
    <row r="30" spans="1:10" s="2" customFormat="1" ht="12.95" customHeight="1">
      <c r="A30" s="132" t="s">
        <v>7</v>
      </c>
      <c r="B30" s="132"/>
      <c r="C30" s="77"/>
      <c r="D30" s="77"/>
      <c r="E30" s="78"/>
      <c r="F30" s="77"/>
      <c r="G30" s="77"/>
      <c r="H30" s="79"/>
      <c r="I30" s="5"/>
      <c r="J30" s="8"/>
    </row>
    <row r="31" spans="1:10" s="2" customFormat="1" ht="12" customHeight="1">
      <c r="A31" s="44">
        <v>50</v>
      </c>
      <c r="B31" s="36" t="s">
        <v>29</v>
      </c>
      <c r="C31" s="31">
        <v>42883589</v>
      </c>
      <c r="D31" s="31">
        <v>41937468</v>
      </c>
      <c r="E31" s="50">
        <v>-2.2000000000000002</v>
      </c>
      <c r="F31" s="31">
        <v>33358302</v>
      </c>
      <c r="G31" s="31">
        <v>32427841</v>
      </c>
      <c r="H31" s="50">
        <v>-2.8</v>
      </c>
      <c r="I31" s="5"/>
      <c r="J31" s="8"/>
    </row>
    <row r="32" spans="1:10" s="2" customFormat="1" ht="12" customHeight="1">
      <c r="A32" s="35">
        <v>51</v>
      </c>
      <c r="B32" s="33" t="s">
        <v>30</v>
      </c>
      <c r="C32" s="49">
        <v>169769705</v>
      </c>
      <c r="D32" s="31">
        <v>229926547</v>
      </c>
      <c r="E32" s="51">
        <v>35.4</v>
      </c>
      <c r="F32" s="49">
        <v>125807680</v>
      </c>
      <c r="G32" s="31">
        <v>182738312</v>
      </c>
      <c r="H32" s="51">
        <v>45.3</v>
      </c>
      <c r="I32" s="5"/>
      <c r="J32" s="8"/>
    </row>
    <row r="33" spans="1:10" s="2" customFormat="1" ht="12" customHeight="1">
      <c r="A33" s="35">
        <v>52</v>
      </c>
      <c r="B33" s="33" t="s">
        <v>177</v>
      </c>
      <c r="C33" s="31">
        <v>89894468</v>
      </c>
      <c r="D33" s="31">
        <v>92132453</v>
      </c>
      <c r="E33" s="50">
        <v>2.5</v>
      </c>
      <c r="F33" s="31">
        <v>57757772</v>
      </c>
      <c r="G33" s="31">
        <v>59976911</v>
      </c>
      <c r="H33" s="50">
        <v>3.8</v>
      </c>
      <c r="I33" s="5"/>
      <c r="J33" s="8"/>
    </row>
    <row r="34" spans="1:10" s="2" customFormat="1" ht="12" customHeight="1">
      <c r="A34" s="35">
        <v>55</v>
      </c>
      <c r="B34" s="33" t="s">
        <v>43</v>
      </c>
      <c r="C34" s="31">
        <v>19562679</v>
      </c>
      <c r="D34" s="31">
        <v>19641682</v>
      </c>
      <c r="E34" s="50">
        <v>0.4</v>
      </c>
      <c r="F34" s="31">
        <v>5226659</v>
      </c>
      <c r="G34" s="31">
        <v>5236175</v>
      </c>
      <c r="H34" s="50">
        <v>0.2</v>
      </c>
      <c r="I34" s="5"/>
      <c r="J34" s="8"/>
    </row>
    <row r="35" spans="1:10" s="2" customFormat="1" ht="12" customHeight="1">
      <c r="A35" s="35">
        <v>60</v>
      </c>
      <c r="B35" s="33" t="s">
        <v>44</v>
      </c>
      <c r="C35" s="31">
        <v>13892442</v>
      </c>
      <c r="D35" s="31">
        <v>14299635</v>
      </c>
      <c r="E35" s="50">
        <v>2.9</v>
      </c>
      <c r="F35" s="31">
        <v>0</v>
      </c>
      <c r="G35" s="31">
        <v>0</v>
      </c>
      <c r="H35" s="50">
        <v>0</v>
      </c>
      <c r="I35" s="5"/>
      <c r="J35" s="8"/>
    </row>
    <row r="36" spans="1:10" s="2" customFormat="1" ht="12" customHeight="1">
      <c r="A36" s="35">
        <v>61</v>
      </c>
      <c r="B36" s="33" t="s">
        <v>45</v>
      </c>
      <c r="C36" s="49">
        <v>425775</v>
      </c>
      <c r="D36" s="31">
        <v>396524</v>
      </c>
      <c r="E36" s="51">
        <v>-6.9</v>
      </c>
      <c r="F36" s="49">
        <v>0</v>
      </c>
      <c r="G36" s="31">
        <v>0</v>
      </c>
      <c r="H36" s="51">
        <v>0</v>
      </c>
      <c r="I36" s="5"/>
      <c r="J36" s="8"/>
    </row>
    <row r="37" spans="1:10" s="2" customFormat="1" ht="12" customHeight="1">
      <c r="A37" s="35">
        <v>63</v>
      </c>
      <c r="B37" s="33" t="s">
        <v>31</v>
      </c>
      <c r="C37" s="31">
        <v>11776008</v>
      </c>
      <c r="D37" s="31">
        <v>11156559</v>
      </c>
      <c r="E37" s="50">
        <v>-5.3</v>
      </c>
      <c r="F37" s="31">
        <v>0</v>
      </c>
      <c r="G37" s="31">
        <v>0</v>
      </c>
      <c r="H37" s="50">
        <v>0</v>
      </c>
      <c r="I37" s="5"/>
      <c r="J37" s="8"/>
    </row>
    <row r="38" spans="1:10" s="2" customFormat="1" ht="12" customHeight="1">
      <c r="A38" s="35">
        <v>64</v>
      </c>
      <c r="B38" s="33" t="s">
        <v>32</v>
      </c>
      <c r="C38" s="49">
        <v>24263176</v>
      </c>
      <c r="D38" s="31">
        <v>24705517</v>
      </c>
      <c r="E38" s="52">
        <v>1.8</v>
      </c>
      <c r="F38" s="49">
        <v>5893207</v>
      </c>
      <c r="G38" s="31">
        <v>5572024</v>
      </c>
      <c r="H38" s="52">
        <v>-5.5</v>
      </c>
      <c r="I38" s="5"/>
      <c r="J38" s="8"/>
    </row>
    <row r="39" spans="1:10" s="2" customFormat="1" ht="12" customHeight="1">
      <c r="A39" s="35">
        <v>70</v>
      </c>
      <c r="B39" s="33" t="s">
        <v>33</v>
      </c>
      <c r="C39" s="31">
        <v>4925843</v>
      </c>
      <c r="D39" s="31">
        <v>5167625</v>
      </c>
      <c r="E39" s="50">
        <v>4.9000000000000004</v>
      </c>
      <c r="F39" s="31">
        <v>0</v>
      </c>
      <c r="G39" s="31">
        <v>0</v>
      </c>
      <c r="H39" s="50">
        <v>0</v>
      </c>
      <c r="I39" s="5"/>
      <c r="J39" s="8"/>
    </row>
    <row r="40" spans="1:10" s="2" customFormat="1" ht="12" customHeight="1">
      <c r="A40" s="35">
        <v>71</v>
      </c>
      <c r="B40" s="33" t="s">
        <v>34</v>
      </c>
      <c r="C40" s="31">
        <v>1089932</v>
      </c>
      <c r="D40" s="31">
        <v>1114842</v>
      </c>
      <c r="E40" s="50">
        <v>2.2999999999999998</v>
      </c>
      <c r="F40" s="31">
        <v>0</v>
      </c>
      <c r="G40" s="31">
        <v>0</v>
      </c>
      <c r="H40" s="50">
        <v>0</v>
      </c>
      <c r="I40" s="5"/>
      <c r="J40" s="8"/>
    </row>
    <row r="41" spans="1:10" s="2" customFormat="1" ht="12" customHeight="1">
      <c r="A41" s="35">
        <v>72</v>
      </c>
      <c r="B41" s="33" t="s">
        <v>35</v>
      </c>
      <c r="C41" s="31">
        <v>14314579</v>
      </c>
      <c r="D41" s="31">
        <v>14098187</v>
      </c>
      <c r="E41" s="50">
        <v>-1.5</v>
      </c>
      <c r="F41" s="31">
        <v>3607397</v>
      </c>
      <c r="G41" s="31">
        <v>3424545</v>
      </c>
      <c r="H41" s="50">
        <v>-5.0999999999999996</v>
      </c>
      <c r="I41" s="5"/>
      <c r="J41" s="8"/>
    </row>
    <row r="42" spans="1:10" s="2" customFormat="1" ht="12" customHeight="1">
      <c r="A42" s="35">
        <v>73</v>
      </c>
      <c r="B42" s="33" t="s">
        <v>36</v>
      </c>
      <c r="C42" s="31">
        <v>5404729</v>
      </c>
      <c r="D42" s="31">
        <v>5615102</v>
      </c>
      <c r="E42" s="50">
        <v>3.9</v>
      </c>
      <c r="F42" s="31">
        <v>1270413</v>
      </c>
      <c r="G42" s="31">
        <v>1431850</v>
      </c>
      <c r="H42" s="50">
        <v>12.7</v>
      </c>
      <c r="I42" s="5"/>
      <c r="J42" s="8"/>
    </row>
    <row r="43" spans="1:10" s="2" customFormat="1" ht="12" customHeight="1">
      <c r="A43" s="35">
        <v>74</v>
      </c>
      <c r="B43" s="33" t="s">
        <v>37</v>
      </c>
      <c r="C43" s="31">
        <v>51053652</v>
      </c>
      <c r="D43" s="31">
        <v>51988673</v>
      </c>
      <c r="E43" s="50">
        <v>1.8</v>
      </c>
      <c r="F43" s="31">
        <v>6050438</v>
      </c>
      <c r="G43" s="31">
        <v>6148540</v>
      </c>
      <c r="H43" s="50">
        <v>1.6</v>
      </c>
      <c r="I43" s="5"/>
      <c r="J43" s="8"/>
    </row>
    <row r="44" spans="1:10" s="2" customFormat="1" ht="12" customHeight="1">
      <c r="A44" s="35">
        <v>80</v>
      </c>
      <c r="B44" s="33" t="s">
        <v>38</v>
      </c>
      <c r="C44" s="31">
        <v>3786841</v>
      </c>
      <c r="D44" s="31">
        <v>4310595</v>
      </c>
      <c r="E44" s="50">
        <v>13.8</v>
      </c>
      <c r="F44" s="31">
        <v>305881</v>
      </c>
      <c r="G44" s="31">
        <v>366199</v>
      </c>
      <c r="H44" s="50">
        <v>19.7</v>
      </c>
      <c r="I44" s="5"/>
      <c r="J44" s="8"/>
    </row>
    <row r="45" spans="1:10" s="2" customFormat="1" ht="12" customHeight="1">
      <c r="A45" s="35">
        <v>85</v>
      </c>
      <c r="B45" s="33" t="s">
        <v>39</v>
      </c>
      <c r="C45" s="31">
        <v>4617609</v>
      </c>
      <c r="D45" s="31">
        <v>4651231</v>
      </c>
      <c r="E45" s="50">
        <v>0.7</v>
      </c>
      <c r="F45" s="31">
        <v>491477</v>
      </c>
      <c r="G45" s="31">
        <v>498459</v>
      </c>
      <c r="H45" s="50">
        <v>1.4</v>
      </c>
      <c r="I45" s="5"/>
      <c r="J45" s="8"/>
    </row>
    <row r="46" spans="1:10" s="2" customFormat="1" ht="12" customHeight="1">
      <c r="A46" s="35">
        <v>90</v>
      </c>
      <c r="B46" s="33" t="s">
        <v>40</v>
      </c>
      <c r="C46" s="31">
        <v>2288585</v>
      </c>
      <c r="D46" s="31">
        <v>2257563</v>
      </c>
      <c r="E46" s="50">
        <v>-1.4</v>
      </c>
      <c r="F46" s="31">
        <v>429023</v>
      </c>
      <c r="G46" s="31">
        <v>373207</v>
      </c>
      <c r="H46" s="50">
        <v>-13</v>
      </c>
      <c r="I46" s="5"/>
      <c r="J46" s="8"/>
    </row>
    <row r="47" spans="1:10" s="2" customFormat="1" ht="12" customHeight="1">
      <c r="A47" s="35">
        <v>92</v>
      </c>
      <c r="B47" s="33" t="s">
        <v>41</v>
      </c>
      <c r="C47" s="31">
        <v>8205522</v>
      </c>
      <c r="D47" s="31">
        <v>8259556</v>
      </c>
      <c r="E47" s="50">
        <v>0.7</v>
      </c>
      <c r="F47" s="31">
        <v>829475</v>
      </c>
      <c r="G47" s="31">
        <v>782793</v>
      </c>
      <c r="H47" s="50">
        <v>-5.6</v>
      </c>
      <c r="I47" s="5"/>
      <c r="J47" s="8"/>
    </row>
    <row r="48" spans="1:10" s="2" customFormat="1" ht="12" customHeight="1">
      <c r="A48" s="35">
        <v>93</v>
      </c>
      <c r="B48" s="33" t="s">
        <v>42</v>
      </c>
      <c r="C48" s="31">
        <v>2857803</v>
      </c>
      <c r="D48" s="31">
        <v>3040982</v>
      </c>
      <c r="E48" s="50">
        <v>6.4</v>
      </c>
      <c r="F48" s="31">
        <v>339838</v>
      </c>
      <c r="G48" s="31">
        <v>351285</v>
      </c>
      <c r="H48" s="50">
        <v>3.4</v>
      </c>
      <c r="I48" s="5"/>
      <c r="J48" s="8"/>
    </row>
    <row r="49" spans="1:10" s="2" customFormat="1" ht="12.95" customHeight="1">
      <c r="A49" s="67" t="s">
        <v>48</v>
      </c>
      <c r="B49" s="67"/>
      <c r="C49" s="89"/>
      <c r="D49" s="89"/>
      <c r="E49" s="90"/>
      <c r="F49" s="136"/>
      <c r="G49" s="136"/>
      <c r="H49" s="90"/>
      <c r="J49" s="7"/>
    </row>
    <row r="50" spans="1:10" s="2" customFormat="1" ht="12.95" customHeight="1">
      <c r="A50" s="23" t="s">
        <v>155</v>
      </c>
      <c r="B50" s="23"/>
      <c r="C50" s="23"/>
      <c r="D50" s="23"/>
      <c r="E50" s="23"/>
      <c r="F50" s="135"/>
      <c r="G50" s="135"/>
      <c r="H50" s="23"/>
      <c r="J50" s="7"/>
    </row>
    <row r="51" spans="1:10" s="2" customFormat="1" ht="12.95" customHeight="1">
      <c r="A51" s="83" t="s">
        <v>137</v>
      </c>
      <c r="B51" s="88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23"/>
      <c r="B52" s="23"/>
      <c r="C52" s="23"/>
      <c r="D52" s="23"/>
      <c r="E52" s="23"/>
      <c r="F52" s="23"/>
      <c r="G52" s="23"/>
      <c r="H52" s="23"/>
      <c r="J52" s="7"/>
    </row>
    <row r="53" spans="1:10" s="2" customFormat="1" ht="12.95" customHeight="1">
      <c r="A53" s="81" t="s">
        <v>156</v>
      </c>
      <c r="B53" s="23"/>
      <c r="C53" s="23"/>
      <c r="D53" s="23"/>
      <c r="E53" s="23"/>
      <c r="F53" s="23"/>
      <c r="G53" s="23"/>
      <c r="H53" s="23"/>
      <c r="J53" s="7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  <row r="61" spans="1:10">
      <c r="A61" s="28"/>
      <c r="B61" s="28"/>
      <c r="C61" s="28"/>
      <c r="D61" s="28"/>
      <c r="E61" s="28"/>
      <c r="F61" s="28"/>
      <c r="G61" s="28"/>
      <c r="H61" s="28"/>
    </row>
  </sheetData>
  <mergeCells count="6">
    <mergeCell ref="F50:G50"/>
    <mergeCell ref="F49:G49"/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0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153</v>
      </c>
      <c r="B2" s="10"/>
    </row>
    <row r="3" spans="1:10" s="2" customFormat="1" ht="12.95" customHeight="1">
      <c r="A3" s="67" t="s">
        <v>154</v>
      </c>
      <c r="B3" s="67"/>
      <c r="C3" s="69" t="s">
        <v>4</v>
      </c>
      <c r="D3" s="67"/>
      <c r="E3" s="67"/>
      <c r="F3" s="70" t="s">
        <v>49</v>
      </c>
      <c r="G3" s="67"/>
      <c r="H3" s="67"/>
    </row>
    <row r="4" spans="1:10" s="2" customFormat="1" ht="24.95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9"/>
    </row>
    <row r="5" spans="1:10" s="2" customFormat="1" ht="12.95" customHeight="1">
      <c r="A5" s="24"/>
      <c r="B5" s="24"/>
      <c r="C5" s="40">
        <v>2003</v>
      </c>
      <c r="D5" s="27">
        <v>2004</v>
      </c>
      <c r="E5" s="25"/>
      <c r="F5" s="40">
        <v>2003</v>
      </c>
      <c r="G5" s="27">
        <v>2004</v>
      </c>
      <c r="H5" s="26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>
        <v>14</v>
      </c>
      <c r="B7" s="30" t="s">
        <v>8</v>
      </c>
      <c r="C7" s="31">
        <v>1422078</v>
      </c>
      <c r="D7" s="31">
        <v>1522877</v>
      </c>
      <c r="E7" s="43">
        <v>7.0881484700557911</v>
      </c>
      <c r="F7" s="46">
        <v>570671</v>
      </c>
      <c r="G7" s="31">
        <v>491920</v>
      </c>
      <c r="H7" s="43">
        <v>-18.696411767901296</v>
      </c>
    </row>
    <row r="8" spans="1:10" s="3" customFormat="1" ht="12" customHeight="1">
      <c r="A8" s="29">
        <v>15</v>
      </c>
      <c r="B8" s="33" t="s">
        <v>9</v>
      </c>
      <c r="C8" s="31">
        <v>23801349</v>
      </c>
      <c r="D8" s="31">
        <v>24704952</v>
      </c>
      <c r="E8" s="43">
        <v>3.7964360759551905</v>
      </c>
      <c r="F8" s="46">
        <v>14918941</v>
      </c>
      <c r="G8" s="31">
        <v>15222388</v>
      </c>
      <c r="H8" s="43">
        <v>-1.5498888292406277</v>
      </c>
    </row>
    <row r="9" spans="1:10" s="2" customFormat="1" ht="12" customHeight="1">
      <c r="A9" s="29">
        <v>17</v>
      </c>
      <c r="B9" s="33" t="s">
        <v>10</v>
      </c>
      <c r="C9" s="31">
        <v>2460879</v>
      </c>
      <c r="D9" s="31">
        <v>2463624</v>
      </c>
      <c r="E9" s="43">
        <v>0.1115455087389506</v>
      </c>
      <c r="F9" s="46">
        <v>1098115</v>
      </c>
      <c r="G9" s="31">
        <v>1084428</v>
      </c>
      <c r="H9" s="43">
        <v>-1.2464086184051761</v>
      </c>
    </row>
    <row r="10" spans="1:10" s="2" customFormat="1" ht="12" customHeight="1">
      <c r="A10" s="29">
        <v>18</v>
      </c>
      <c r="B10" s="33" t="s">
        <v>11</v>
      </c>
      <c r="C10" s="31">
        <v>1103355</v>
      </c>
      <c r="D10" s="31">
        <v>1003072</v>
      </c>
      <c r="E10" s="43">
        <v>-9.0889151723606627</v>
      </c>
      <c r="F10" s="31">
        <v>590271</v>
      </c>
      <c r="G10" s="31">
        <v>577838</v>
      </c>
      <c r="H10" s="43">
        <v>-2.106320656105416</v>
      </c>
    </row>
    <row r="11" spans="1:10" s="2" customFormat="1" ht="12" customHeight="1">
      <c r="A11" s="29">
        <v>20</v>
      </c>
      <c r="B11" s="33" t="s">
        <v>46</v>
      </c>
      <c r="C11" s="31">
        <v>6770578</v>
      </c>
      <c r="D11" s="31">
        <v>7335331</v>
      </c>
      <c r="E11" s="43">
        <v>8.341281940773742</v>
      </c>
      <c r="F11" s="31">
        <v>2978092</v>
      </c>
      <c r="G11" s="31">
        <v>3313292</v>
      </c>
      <c r="H11" s="43">
        <v>11.255528707642343</v>
      </c>
    </row>
    <row r="12" spans="1:10" s="2" customFormat="1" ht="12" customHeight="1">
      <c r="A12" s="29">
        <v>21</v>
      </c>
      <c r="B12" s="33" t="s">
        <v>12</v>
      </c>
      <c r="C12" s="31">
        <v>4554308</v>
      </c>
      <c r="D12" s="31">
        <v>4293198</v>
      </c>
      <c r="E12" s="43">
        <v>-5.733252999138398</v>
      </c>
      <c r="F12" s="31">
        <v>2149735</v>
      </c>
      <c r="G12" s="31">
        <v>2052813</v>
      </c>
      <c r="H12" s="43">
        <v>-4.5085557057032615</v>
      </c>
    </row>
    <row r="13" spans="1:10" s="2" customFormat="1" ht="12" customHeight="1">
      <c r="A13" s="29">
        <v>22</v>
      </c>
      <c r="B13" s="33" t="s">
        <v>47</v>
      </c>
      <c r="C13" s="31">
        <v>10303128</v>
      </c>
      <c r="D13" s="31">
        <v>9620387</v>
      </c>
      <c r="E13" s="43">
        <v>-6.6265409883289816</v>
      </c>
      <c r="F13" s="31">
        <v>3349606</v>
      </c>
      <c r="G13" s="31">
        <v>2930356</v>
      </c>
      <c r="H13" s="43">
        <v>-12.51639745092408</v>
      </c>
    </row>
    <row r="14" spans="1:10" s="2" customFormat="1" ht="12" customHeight="1">
      <c r="A14" s="29">
        <v>24</v>
      </c>
      <c r="B14" s="33" t="s">
        <v>13</v>
      </c>
      <c r="C14" s="31">
        <v>44771742</v>
      </c>
      <c r="D14" s="31">
        <v>48146636</v>
      </c>
      <c r="E14" s="43">
        <v>7.5380001966418906</v>
      </c>
      <c r="F14" s="31">
        <v>20375924</v>
      </c>
      <c r="G14" s="31">
        <v>21803495</v>
      </c>
      <c r="H14" s="43">
        <v>7.0061657081170887</v>
      </c>
    </row>
    <row r="15" spans="1:10" s="2" customFormat="1" ht="12" customHeight="1">
      <c r="A15" s="29">
        <v>25</v>
      </c>
      <c r="B15" s="33" t="s">
        <v>23</v>
      </c>
      <c r="C15" s="31">
        <v>6293056</v>
      </c>
      <c r="D15" s="31">
        <v>6735578</v>
      </c>
      <c r="E15" s="43">
        <v>7.0319094570269192</v>
      </c>
      <c r="F15" s="31">
        <v>2998864</v>
      </c>
      <c r="G15" s="31">
        <v>3258312</v>
      </c>
      <c r="H15" s="43">
        <v>8.6515427175090291</v>
      </c>
    </row>
    <row r="16" spans="1:10" s="2" customFormat="1" ht="12" customHeight="1">
      <c r="A16" s="29">
        <v>26</v>
      </c>
      <c r="B16" s="33" t="s">
        <v>14</v>
      </c>
      <c r="C16" s="31">
        <v>4715506</v>
      </c>
      <c r="D16" s="31">
        <v>4673990</v>
      </c>
      <c r="E16" s="43">
        <v>-0.88041453027522398</v>
      </c>
      <c r="F16" s="31">
        <v>1872889</v>
      </c>
      <c r="G16" s="31">
        <v>1788231</v>
      </c>
      <c r="H16" s="43">
        <v>-4.5201824560878938</v>
      </c>
    </row>
    <row r="17" spans="1:10" s="2" customFormat="1" ht="12" customHeight="1">
      <c r="A17" s="29">
        <v>27</v>
      </c>
      <c r="B17" s="33" t="s">
        <v>15</v>
      </c>
      <c r="C17" s="31">
        <v>4087214</v>
      </c>
      <c r="D17" s="31">
        <v>4529981</v>
      </c>
      <c r="E17" s="43">
        <v>10.832978160673749</v>
      </c>
      <c r="F17" s="31">
        <v>1928855</v>
      </c>
      <c r="G17" s="31">
        <v>2309788</v>
      </c>
      <c r="H17" s="43">
        <v>19.749177620920182</v>
      </c>
    </row>
    <row r="18" spans="1:10" s="2" customFormat="1" ht="12" customHeight="1">
      <c r="A18" s="29">
        <v>28</v>
      </c>
      <c r="B18" s="33" t="s">
        <v>16</v>
      </c>
      <c r="C18" s="31">
        <v>15239578</v>
      </c>
      <c r="D18" s="31">
        <v>16235108</v>
      </c>
      <c r="E18" s="43">
        <v>6.5325299690057026</v>
      </c>
      <c r="F18" s="31">
        <v>5511705</v>
      </c>
      <c r="G18" s="31">
        <v>6147105</v>
      </c>
      <c r="H18" s="43">
        <v>11.528193181601701</v>
      </c>
    </row>
    <row r="19" spans="1:10" s="2" customFormat="1" ht="12" customHeight="1">
      <c r="A19" s="29">
        <v>29</v>
      </c>
      <c r="B19" s="33" t="s">
        <v>17</v>
      </c>
      <c r="C19" s="31">
        <v>28147583</v>
      </c>
      <c r="D19" s="31">
        <v>30522136</v>
      </c>
      <c r="E19" s="43">
        <v>8.4360813502175311</v>
      </c>
      <c r="F19" s="31">
        <v>13825149</v>
      </c>
      <c r="G19" s="31">
        <v>15944983</v>
      </c>
      <c r="H19" s="43">
        <v>15.333172901066023</v>
      </c>
    </row>
    <row r="20" spans="1:10" s="2" customFormat="1" ht="12" customHeight="1">
      <c r="A20" s="29">
        <v>30</v>
      </c>
      <c r="B20" s="33" t="s">
        <v>18</v>
      </c>
      <c r="C20" s="31">
        <v>1003911</v>
      </c>
      <c r="D20" s="31">
        <v>1146124</v>
      </c>
      <c r="E20" s="43">
        <v>14.165897176144101</v>
      </c>
      <c r="F20" s="31">
        <v>477288</v>
      </c>
      <c r="G20" s="31">
        <v>548689</v>
      </c>
      <c r="H20" s="43">
        <v>14.959730812423528</v>
      </c>
    </row>
    <row r="21" spans="1:10" s="2" customFormat="1" ht="12" customHeight="1">
      <c r="A21" s="29">
        <v>31</v>
      </c>
      <c r="B21" s="33" t="s">
        <v>19</v>
      </c>
      <c r="C21" s="31">
        <v>9790050</v>
      </c>
      <c r="D21" s="31">
        <v>10757221</v>
      </c>
      <c r="E21" s="43">
        <v>9.8791221699582739</v>
      </c>
      <c r="F21" s="31">
        <v>5235387</v>
      </c>
      <c r="G21" s="31">
        <v>5590754</v>
      </c>
      <c r="H21" s="43">
        <v>6.7877885627175232</v>
      </c>
    </row>
    <row r="22" spans="1:10" s="2" customFormat="1" ht="12" customHeight="1">
      <c r="A22" s="29">
        <v>32</v>
      </c>
      <c r="B22" s="33" t="s">
        <v>20</v>
      </c>
      <c r="C22" s="31">
        <v>6660764</v>
      </c>
      <c r="D22" s="31">
        <v>7840892</v>
      </c>
      <c r="E22" s="43">
        <v>17.717607169387776</v>
      </c>
      <c r="F22" s="31">
        <v>3536415</v>
      </c>
      <c r="G22" s="31">
        <v>3916538</v>
      </c>
      <c r="H22" s="43">
        <v>10.74882331400585</v>
      </c>
    </row>
    <row r="23" spans="1:10" s="2" customFormat="1" ht="12" customHeight="1">
      <c r="A23" s="29">
        <v>33</v>
      </c>
      <c r="B23" s="33" t="s">
        <v>21</v>
      </c>
      <c r="C23" s="31">
        <v>23685315</v>
      </c>
      <c r="D23" s="31">
        <v>23824347</v>
      </c>
      <c r="E23" s="43">
        <v>0.58699662639065597</v>
      </c>
      <c r="F23" s="31">
        <v>9432483</v>
      </c>
      <c r="G23" s="31">
        <v>10082908</v>
      </c>
      <c r="H23" s="43">
        <v>6.8955862417138736</v>
      </c>
    </row>
    <row r="24" spans="1:10" s="2" customFormat="1" ht="12" customHeight="1">
      <c r="A24" s="29">
        <v>34</v>
      </c>
      <c r="B24" s="33" t="s">
        <v>22</v>
      </c>
      <c r="C24" s="31">
        <v>1381139</v>
      </c>
      <c r="D24" s="31">
        <v>1325190</v>
      </c>
      <c r="E24" s="43">
        <v>-4.0509318757923714</v>
      </c>
      <c r="F24" s="31">
        <v>725284</v>
      </c>
      <c r="G24" s="31">
        <v>734865</v>
      </c>
      <c r="H24" s="43">
        <v>1.3209997738816794</v>
      </c>
    </row>
    <row r="25" spans="1:10" s="2" customFormat="1" ht="12" customHeight="1">
      <c r="A25" s="29">
        <v>35</v>
      </c>
      <c r="B25" s="33" t="s">
        <v>24</v>
      </c>
      <c r="C25" s="31">
        <v>3687996</v>
      </c>
      <c r="D25" s="31">
        <v>3738719</v>
      </c>
      <c r="E25" s="43">
        <v>1.37535398628415</v>
      </c>
      <c r="F25" s="31">
        <v>1874627</v>
      </c>
      <c r="G25" s="31">
        <v>1942368</v>
      </c>
      <c r="H25" s="43">
        <v>3.6135721932949858</v>
      </c>
    </row>
    <row r="26" spans="1:10" s="2" customFormat="1" ht="12" customHeight="1">
      <c r="A26" s="29">
        <v>36</v>
      </c>
      <c r="B26" s="33" t="s">
        <v>25</v>
      </c>
      <c r="C26" s="31">
        <v>4950802</v>
      </c>
      <c r="D26" s="31">
        <v>4915871</v>
      </c>
      <c r="E26" s="43">
        <v>-0.70556245230570724</v>
      </c>
      <c r="F26" s="31">
        <v>2354545</v>
      </c>
      <c r="G26" s="31">
        <v>2148364</v>
      </c>
      <c r="H26" s="43">
        <v>-8.7567236982092087</v>
      </c>
    </row>
    <row r="27" spans="1:10" s="2" customFormat="1" ht="12" customHeight="1">
      <c r="A27" s="29">
        <v>37</v>
      </c>
      <c r="B27" s="33" t="s">
        <v>26</v>
      </c>
      <c r="C27" s="31">
        <v>1197471</v>
      </c>
      <c r="D27" s="31">
        <v>1355282</v>
      </c>
      <c r="E27" s="43">
        <v>13.178690757437966</v>
      </c>
      <c r="F27" s="31">
        <v>513451</v>
      </c>
      <c r="G27" s="31">
        <v>612339</v>
      </c>
      <c r="H27" s="43">
        <v>19.259481430555205</v>
      </c>
    </row>
    <row r="28" spans="1:10" s="2" customFormat="1" ht="12" customHeight="1">
      <c r="A28" s="29">
        <v>40</v>
      </c>
      <c r="B28" s="30" t="s">
        <v>27</v>
      </c>
      <c r="C28" s="31">
        <v>26581730</v>
      </c>
      <c r="D28" s="31">
        <v>27475103</v>
      </c>
      <c r="E28" s="43">
        <v>3.360853488467455</v>
      </c>
      <c r="F28" s="31">
        <v>18153557</v>
      </c>
      <c r="G28" s="31">
        <v>19338602</v>
      </c>
      <c r="H28" s="43">
        <v>6.5278942303153036</v>
      </c>
    </row>
    <row r="29" spans="1:10" s="2" customFormat="1" ht="12" customHeight="1">
      <c r="A29" s="29">
        <v>45</v>
      </c>
      <c r="B29" s="24" t="s">
        <v>28</v>
      </c>
      <c r="C29" s="31">
        <v>46732517</v>
      </c>
      <c r="D29" s="31">
        <v>49087518</v>
      </c>
      <c r="E29" s="43">
        <v>5.0393198380476703</v>
      </c>
      <c r="F29" s="31">
        <v>16800531</v>
      </c>
      <c r="G29" s="31">
        <v>18513841</v>
      </c>
      <c r="H29" s="43">
        <v>10.197951481414485</v>
      </c>
    </row>
    <row r="30" spans="1:10" s="2" customFormat="1" ht="12.95" customHeight="1">
      <c r="A30" s="132" t="s">
        <v>7</v>
      </c>
      <c r="B30" s="132"/>
      <c r="C30" s="77"/>
      <c r="D30" s="77"/>
      <c r="E30" s="78"/>
      <c r="F30" s="77"/>
      <c r="G30" s="77"/>
      <c r="H30" s="79"/>
      <c r="I30" s="5"/>
      <c r="J30" s="8"/>
    </row>
    <row r="31" spans="1:10" s="2" customFormat="1" ht="12" customHeight="1">
      <c r="A31" s="44">
        <v>50</v>
      </c>
      <c r="B31" s="36" t="s">
        <v>29</v>
      </c>
      <c r="C31" s="31">
        <v>40131555</v>
      </c>
      <c r="D31" s="31">
        <v>42883589</v>
      </c>
      <c r="E31" s="43">
        <v>6.8575314362974469</v>
      </c>
      <c r="F31" s="31">
        <v>30803071</v>
      </c>
      <c r="G31" s="31">
        <v>33358302</v>
      </c>
      <c r="H31" s="43">
        <v>8.2953774316853028</v>
      </c>
    </row>
    <row r="32" spans="1:10" s="2" customFormat="1" ht="12" customHeight="1">
      <c r="A32" s="35">
        <v>51</v>
      </c>
      <c r="B32" s="33" t="s">
        <v>30</v>
      </c>
      <c r="C32" s="31">
        <v>188157422</v>
      </c>
      <c r="D32" s="49">
        <v>169769705</v>
      </c>
      <c r="E32" s="43">
        <v>-9.7725175039866361</v>
      </c>
      <c r="F32" s="31">
        <v>147261658</v>
      </c>
      <c r="G32" s="49">
        <v>125807680</v>
      </c>
      <c r="H32" s="43">
        <v>-14.568610927903583</v>
      </c>
    </row>
    <row r="33" spans="1:8" s="2" customFormat="1" ht="12" customHeight="1">
      <c r="A33" s="35">
        <v>52</v>
      </c>
      <c r="B33" s="33" t="s">
        <v>177</v>
      </c>
      <c r="C33" s="31">
        <v>87144481</v>
      </c>
      <c r="D33" s="31">
        <v>89894468</v>
      </c>
      <c r="E33" s="43">
        <v>3.1556639828975519</v>
      </c>
      <c r="F33" s="31">
        <v>55432641</v>
      </c>
      <c r="G33" s="31">
        <v>57757772</v>
      </c>
      <c r="H33" s="43">
        <v>4.1945160072744869</v>
      </c>
    </row>
    <row r="34" spans="1:8" s="2" customFormat="1" ht="12" customHeight="1">
      <c r="A34" s="35">
        <v>55</v>
      </c>
      <c r="B34" s="33" t="s">
        <v>43</v>
      </c>
      <c r="C34" s="31">
        <v>19413054</v>
      </c>
      <c r="D34" s="31">
        <v>19562679</v>
      </c>
      <c r="E34" s="43">
        <v>0.77074426311285171</v>
      </c>
      <c r="F34" s="31">
        <v>5108592</v>
      </c>
      <c r="G34" s="31">
        <v>5226659</v>
      </c>
      <c r="H34" s="43">
        <v>2.3111456150735856</v>
      </c>
    </row>
    <row r="35" spans="1:8" s="2" customFormat="1" ht="12" customHeight="1">
      <c r="A35" s="35">
        <v>60</v>
      </c>
      <c r="B35" s="33" t="s">
        <v>44</v>
      </c>
      <c r="C35" s="31">
        <v>13365689</v>
      </c>
      <c r="D35" s="31">
        <v>13892442</v>
      </c>
      <c r="E35" s="43">
        <v>3.9410837705411219</v>
      </c>
      <c r="F35" s="46">
        <v>0</v>
      </c>
      <c r="G35" s="31">
        <v>0</v>
      </c>
      <c r="H35" s="50">
        <v>0</v>
      </c>
    </row>
    <row r="36" spans="1:8" s="2" customFormat="1" ht="12" customHeight="1">
      <c r="A36" s="35">
        <v>63</v>
      </c>
      <c r="B36" s="33" t="s">
        <v>31</v>
      </c>
      <c r="C36" s="31">
        <v>10280269</v>
      </c>
      <c r="D36" s="31">
        <v>11776008</v>
      </c>
      <c r="E36" s="43">
        <v>14.549609548154821</v>
      </c>
      <c r="F36" s="46">
        <v>0</v>
      </c>
      <c r="G36" s="31">
        <v>0</v>
      </c>
      <c r="H36" s="50">
        <v>0</v>
      </c>
    </row>
    <row r="37" spans="1:8" s="2" customFormat="1" ht="12" customHeight="1">
      <c r="A37" s="35">
        <v>70</v>
      </c>
      <c r="B37" s="33" t="s">
        <v>33</v>
      </c>
      <c r="C37" s="31">
        <v>5216713</v>
      </c>
      <c r="D37" s="31">
        <v>4925843</v>
      </c>
      <c r="E37" s="43">
        <v>-5.5757332251170419</v>
      </c>
      <c r="F37" s="46">
        <v>0</v>
      </c>
      <c r="G37" s="31">
        <v>0</v>
      </c>
      <c r="H37" s="50">
        <v>0</v>
      </c>
    </row>
    <row r="38" spans="1:8" s="2" customFormat="1" ht="12" customHeight="1">
      <c r="A38" s="35">
        <v>71</v>
      </c>
      <c r="B38" s="33" t="s">
        <v>34</v>
      </c>
      <c r="C38" s="31">
        <v>972256</v>
      </c>
      <c r="D38" s="31">
        <v>1089932</v>
      </c>
      <c r="E38" s="43">
        <v>12.103396636276866</v>
      </c>
      <c r="F38" s="46">
        <v>0</v>
      </c>
      <c r="G38" s="31">
        <v>0</v>
      </c>
      <c r="H38" s="50">
        <v>0</v>
      </c>
    </row>
    <row r="39" spans="1:8" s="2" customFormat="1" ht="12" customHeight="1">
      <c r="A39" s="35">
        <v>72</v>
      </c>
      <c r="B39" s="33" t="s">
        <v>35</v>
      </c>
      <c r="C39" s="31">
        <v>13220115</v>
      </c>
      <c r="D39" s="31">
        <v>14314579</v>
      </c>
      <c r="E39" s="43">
        <v>8.2787782103257044</v>
      </c>
      <c r="F39" s="31">
        <v>3109179</v>
      </c>
      <c r="G39" s="31">
        <v>3607397</v>
      </c>
      <c r="H39" s="43">
        <v>16.024101539345274</v>
      </c>
    </row>
    <row r="40" spans="1:8" s="2" customFormat="1" ht="12" customHeight="1">
      <c r="A40" s="35">
        <v>73</v>
      </c>
      <c r="B40" s="33" t="s">
        <v>36</v>
      </c>
      <c r="C40" s="31">
        <v>4893661</v>
      </c>
      <c r="D40" s="31">
        <v>5404729</v>
      </c>
      <c r="E40" s="43">
        <v>10.44346962325343</v>
      </c>
      <c r="F40" s="31">
        <v>1318608</v>
      </c>
      <c r="G40" s="31">
        <v>1270413</v>
      </c>
      <c r="H40" s="43">
        <v>-3.654990717483892</v>
      </c>
    </row>
    <row r="41" spans="1:8" s="2" customFormat="1" ht="12" customHeight="1">
      <c r="A41" s="35">
        <v>74</v>
      </c>
      <c r="B41" s="33" t="s">
        <v>37</v>
      </c>
      <c r="C41" s="31">
        <v>48953342</v>
      </c>
      <c r="D41" s="31">
        <v>51053652</v>
      </c>
      <c r="E41" s="43">
        <v>4.2904323059291842</v>
      </c>
      <c r="F41" s="31">
        <v>5798527</v>
      </c>
      <c r="G41" s="31">
        <v>6050438</v>
      </c>
      <c r="H41" s="43">
        <v>4.3443964303348075</v>
      </c>
    </row>
    <row r="42" spans="1:8" s="2" customFormat="1" ht="12" customHeight="1">
      <c r="A42" s="35">
        <v>80</v>
      </c>
      <c r="B42" s="33" t="s">
        <v>38</v>
      </c>
      <c r="C42" s="31">
        <v>3920144</v>
      </c>
      <c r="D42" s="31">
        <v>3786841</v>
      </c>
      <c r="E42" s="43">
        <v>-3.4004618197698857</v>
      </c>
      <c r="F42" s="31">
        <v>367636</v>
      </c>
      <c r="G42" s="31">
        <v>305881</v>
      </c>
      <c r="H42" s="43">
        <v>-16.797865279787615</v>
      </c>
    </row>
    <row r="43" spans="1:8" s="2" customFormat="1" ht="12" customHeight="1">
      <c r="A43" s="35">
        <v>85</v>
      </c>
      <c r="B43" s="33" t="s">
        <v>39</v>
      </c>
      <c r="C43" s="31">
        <v>4491862</v>
      </c>
      <c r="D43" s="31">
        <v>4617609</v>
      </c>
      <c r="E43" s="43">
        <v>2.7994404102352211</v>
      </c>
      <c r="F43" s="31">
        <v>514762</v>
      </c>
      <c r="G43" s="31">
        <v>491477</v>
      </c>
      <c r="H43" s="43">
        <v>-4.5234496718872022</v>
      </c>
    </row>
    <row r="44" spans="1:8" s="2" customFormat="1" ht="12" customHeight="1">
      <c r="A44" s="35">
        <v>90</v>
      </c>
      <c r="B44" s="33" t="s">
        <v>40</v>
      </c>
      <c r="C44" s="31">
        <v>2379804</v>
      </c>
      <c r="D44" s="31">
        <v>2288585</v>
      </c>
      <c r="E44" s="43">
        <v>-3.8330467551109249</v>
      </c>
      <c r="F44" s="31">
        <v>440221</v>
      </c>
      <c r="G44" s="31">
        <v>429023</v>
      </c>
      <c r="H44" s="43">
        <v>-2.5437223576340062</v>
      </c>
    </row>
    <row r="45" spans="1:8" s="2" customFormat="1" ht="12" customHeight="1">
      <c r="A45" s="35">
        <v>92</v>
      </c>
      <c r="B45" s="33" t="s">
        <v>41</v>
      </c>
      <c r="C45" s="31">
        <v>8608274</v>
      </c>
      <c r="D45" s="31">
        <v>8205522</v>
      </c>
      <c r="E45" s="43">
        <v>-4.6786614831265823</v>
      </c>
      <c r="F45" s="31">
        <v>946822</v>
      </c>
      <c r="G45" s="31">
        <v>829475</v>
      </c>
      <c r="H45" s="43">
        <v>-12.39377623249143</v>
      </c>
    </row>
    <row r="46" spans="1:8" s="2" customFormat="1" ht="12" customHeight="1">
      <c r="A46" s="35">
        <v>93</v>
      </c>
      <c r="B46" s="33" t="s">
        <v>42</v>
      </c>
      <c r="C46" s="31">
        <v>2781379</v>
      </c>
      <c r="D46" s="31">
        <v>2857803</v>
      </c>
      <c r="E46" s="43">
        <v>2.747701769517926</v>
      </c>
      <c r="F46" s="31">
        <v>349540</v>
      </c>
      <c r="G46" s="31">
        <v>339838</v>
      </c>
      <c r="H46" s="43">
        <v>-2.7756479945070667</v>
      </c>
    </row>
    <row r="47" spans="1:8" s="2" customFormat="1" ht="12.95" customHeight="1">
      <c r="A47" s="67" t="s">
        <v>48</v>
      </c>
      <c r="B47" s="67"/>
      <c r="C47" s="67"/>
      <c r="D47" s="67"/>
      <c r="E47" s="67"/>
      <c r="F47" s="67"/>
      <c r="G47" s="67"/>
      <c r="H47" s="67"/>
    </row>
    <row r="48" spans="1:8" s="2" customFormat="1" ht="12.95" customHeight="1">
      <c r="A48" s="23" t="s">
        <v>155</v>
      </c>
      <c r="B48" s="23"/>
      <c r="C48" s="23"/>
      <c r="D48" s="23"/>
      <c r="E48" s="23"/>
      <c r="F48" s="23"/>
      <c r="G48" s="23"/>
      <c r="H48" s="23"/>
    </row>
    <row r="49" spans="1:8" s="2" customFormat="1" ht="12.95" customHeight="1">
      <c r="A49" s="83" t="s">
        <v>138</v>
      </c>
      <c r="B49" s="88"/>
      <c r="C49" s="23"/>
      <c r="D49" s="23"/>
      <c r="E49" s="23"/>
      <c r="F49" s="23"/>
      <c r="G49" s="23"/>
      <c r="H49" s="23"/>
    </row>
    <row r="50" spans="1:8" s="2" customFormat="1" ht="12.95" customHeight="1">
      <c r="A50" s="23"/>
      <c r="B50" s="23"/>
      <c r="C50" s="23"/>
      <c r="D50" s="23"/>
      <c r="E50" s="23"/>
      <c r="F50" s="23"/>
      <c r="G50" s="23"/>
      <c r="H50" s="23"/>
    </row>
    <row r="51" spans="1:8" s="2" customFormat="1" ht="12.95" customHeight="1">
      <c r="A51" s="81" t="s">
        <v>156</v>
      </c>
      <c r="B51" s="23"/>
      <c r="C51" s="23"/>
      <c r="D51" s="23"/>
      <c r="E51" s="23"/>
      <c r="F51" s="23"/>
      <c r="G51" s="23"/>
      <c r="H51" s="23"/>
    </row>
    <row r="52" spans="1:8">
      <c r="A52" s="28"/>
      <c r="B52" s="28"/>
      <c r="C52" s="28"/>
      <c r="D52" s="28"/>
      <c r="E52" s="28"/>
      <c r="F52" s="28"/>
      <c r="G52" s="28"/>
      <c r="H52" s="28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</sheetData>
  <mergeCells count="4"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645C-7691-45A2-98FD-EF793E6AAE0C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179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173</v>
      </c>
      <c r="D3" s="68"/>
      <c r="E3" s="68"/>
      <c r="F3" s="70" t="s">
        <v>172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2021</v>
      </c>
      <c r="D5" s="58" t="s">
        <v>181</v>
      </c>
      <c r="E5" s="59"/>
      <c r="F5" s="57">
        <v>2021</v>
      </c>
      <c r="G5" s="58" t="s">
        <v>181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2279143.051</v>
      </c>
      <c r="D7" s="96">
        <v>2335499.2990999999</v>
      </c>
      <c r="E7" s="97">
        <f>(+D7/C7-1)*100</f>
        <v>2.4726946417546358</v>
      </c>
      <c r="F7" s="98">
        <v>1063679.9386</v>
      </c>
      <c r="G7" s="98">
        <v>1159230.5762</v>
      </c>
      <c r="H7" s="97">
        <f>(+G7/F7-1)*100</f>
        <v>8.9830252628212861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54461187.685999997</v>
      </c>
      <c r="D8" s="93">
        <v>56770299.141999997</v>
      </c>
      <c r="E8" s="94">
        <f t="shared" ref="E8:E23" si="0">(+D8/C8-1)*100</f>
        <v>4.2399212248424467</v>
      </c>
      <c r="F8" s="95">
        <v>31344221.655000001</v>
      </c>
      <c r="G8" s="95">
        <v>34419647.870999999</v>
      </c>
      <c r="H8" s="94">
        <f t="shared" ref="H8:H23" si="1">(+G8/F8-1)*100</f>
        <v>9.811780461006947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3135070.0364999999</v>
      </c>
      <c r="D9" s="93">
        <v>3634589.3919000002</v>
      </c>
      <c r="E9" s="94">
        <f t="shared" si="0"/>
        <v>15.933275798765401</v>
      </c>
      <c r="F9" s="95">
        <v>1686106.8892999999</v>
      </c>
      <c r="G9" s="95">
        <v>2061062.3703999999</v>
      </c>
      <c r="H9" s="94">
        <f t="shared" si="1"/>
        <v>22.237942533742071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13561022.214</v>
      </c>
      <c r="D10" s="93">
        <v>14595982.475</v>
      </c>
      <c r="E10" s="94">
        <f t="shared" si="0"/>
        <v>7.6318749771793648</v>
      </c>
      <c r="F10" s="95">
        <v>6594516.0181999998</v>
      </c>
      <c r="G10" s="95">
        <v>7244429.4347000001</v>
      </c>
      <c r="H10" s="94">
        <f t="shared" si="1"/>
        <v>9.8553618598593786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35480257.299999997</v>
      </c>
      <c r="D11" s="93">
        <v>41966080.310999997</v>
      </c>
      <c r="E11" s="94">
        <f t="shared" si="0"/>
        <v>18.280090124938297</v>
      </c>
      <c r="F11" s="95">
        <v>20139672.715</v>
      </c>
      <c r="G11" s="95">
        <v>24777260.693999998</v>
      </c>
      <c r="H11" s="94">
        <f t="shared" si="1"/>
        <v>23.02712682885819</v>
      </c>
      <c r="I11" s="22"/>
    </row>
    <row r="12" spans="1:10" s="16" customFormat="1" ht="12" customHeight="1">
      <c r="A12" s="62">
        <v>21</v>
      </c>
      <c r="B12" s="33" t="s">
        <v>63</v>
      </c>
      <c r="C12" s="93">
        <v>116832935.53</v>
      </c>
      <c r="D12" s="93">
        <v>122395152.92</v>
      </c>
      <c r="E12" s="94">
        <f t="shared" si="0"/>
        <v>4.7608299532726717</v>
      </c>
      <c r="F12" s="95">
        <v>47679187.884000003</v>
      </c>
      <c r="G12" s="95">
        <v>55190584.064000003</v>
      </c>
      <c r="H12" s="94">
        <f t="shared" si="1"/>
        <v>15.754035488764373</v>
      </c>
      <c r="I12" s="22"/>
    </row>
    <row r="13" spans="1:10" s="16" customFormat="1" ht="12" customHeight="1">
      <c r="A13" s="62" t="s">
        <v>64</v>
      </c>
      <c r="B13" s="33" t="s">
        <v>23</v>
      </c>
      <c r="C13" s="93">
        <v>13856084.92</v>
      </c>
      <c r="D13" s="93">
        <v>14859265.321</v>
      </c>
      <c r="E13" s="94">
        <f t="shared" si="0"/>
        <v>7.2399989375931284</v>
      </c>
      <c r="F13" s="95">
        <v>6687387.8790999996</v>
      </c>
      <c r="G13" s="95">
        <v>7570925.1766999997</v>
      </c>
      <c r="H13" s="94">
        <f t="shared" si="1"/>
        <v>13.211994183279053</v>
      </c>
      <c r="I13" s="22"/>
    </row>
    <row r="14" spans="1:10" s="16" customFormat="1" ht="12" customHeight="1">
      <c r="A14" s="62" t="s">
        <v>65</v>
      </c>
      <c r="B14" s="33" t="s">
        <v>16</v>
      </c>
      <c r="C14" s="93">
        <v>25377267.923</v>
      </c>
      <c r="D14" s="93">
        <v>28507417.272999998</v>
      </c>
      <c r="E14" s="94">
        <f t="shared" si="0"/>
        <v>12.334461532650142</v>
      </c>
      <c r="F14" s="95">
        <v>11561475.42</v>
      </c>
      <c r="G14" s="95">
        <v>13693343.457</v>
      </c>
      <c r="H14" s="94">
        <f t="shared" si="1"/>
        <v>18.439411576416266</v>
      </c>
      <c r="I14" s="22"/>
    </row>
    <row r="15" spans="1:10" s="16" customFormat="1" ht="12" customHeight="1">
      <c r="A15" s="62">
        <v>26</v>
      </c>
      <c r="B15" s="33" t="s">
        <v>66</v>
      </c>
      <c r="C15" s="93">
        <v>81071484.976999998</v>
      </c>
      <c r="D15" s="93">
        <v>84968587.039000005</v>
      </c>
      <c r="E15" s="94">
        <f t="shared" si="0"/>
        <v>4.8069947936757451</v>
      </c>
      <c r="F15" s="95">
        <v>40291786.274999999</v>
      </c>
      <c r="G15" s="95">
        <v>42094758.380999997</v>
      </c>
      <c r="H15" s="94">
        <f t="shared" si="1"/>
        <v>4.4747882203442835</v>
      </c>
      <c r="I15" s="22"/>
    </row>
    <row r="16" spans="1:10" s="16" customFormat="1" ht="12" customHeight="1">
      <c r="A16" s="62">
        <v>27</v>
      </c>
      <c r="B16" s="33" t="s">
        <v>67</v>
      </c>
      <c r="C16" s="93">
        <v>18578114.971000001</v>
      </c>
      <c r="D16" s="93">
        <v>20319062.164999999</v>
      </c>
      <c r="E16" s="94">
        <f t="shared" si="0"/>
        <v>9.3709571542515349</v>
      </c>
      <c r="F16" s="95">
        <v>13304575.116</v>
      </c>
      <c r="G16" s="95">
        <v>14619720.233999999</v>
      </c>
      <c r="H16" s="94">
        <f t="shared" si="1"/>
        <v>9.8849088116945047</v>
      </c>
      <c r="I16" s="22"/>
    </row>
    <row r="17" spans="1:10" s="16" customFormat="1" ht="12" customHeight="1">
      <c r="A17" s="62">
        <v>28</v>
      </c>
      <c r="B17" s="33" t="s">
        <v>68</v>
      </c>
      <c r="C17" s="93">
        <v>28519175.390000001</v>
      </c>
      <c r="D17" s="93">
        <v>31596151.868999999</v>
      </c>
      <c r="E17" s="94">
        <f t="shared" si="0"/>
        <v>10.789149535084075</v>
      </c>
      <c r="F17" s="95">
        <v>14350701.272</v>
      </c>
      <c r="G17" s="95">
        <v>16366516.984999999</v>
      </c>
      <c r="H17" s="94">
        <f t="shared" si="1"/>
        <v>14.046809802480563</v>
      </c>
      <c r="I17" s="22"/>
    </row>
    <row r="18" spans="1:10" s="16" customFormat="1" ht="12" customHeight="1">
      <c r="A18" s="62" t="s">
        <v>69</v>
      </c>
      <c r="B18" s="33" t="s">
        <v>70</v>
      </c>
      <c r="C18" s="93">
        <v>9799105.5131999999</v>
      </c>
      <c r="D18" s="93">
        <v>9440509.5342999995</v>
      </c>
      <c r="E18" s="94">
        <f t="shared" si="0"/>
        <v>-3.659476657506644</v>
      </c>
      <c r="F18" s="95">
        <v>6331367.8326000003</v>
      </c>
      <c r="G18" s="95">
        <v>5893407.6319000004</v>
      </c>
      <c r="H18" s="94">
        <f t="shared" si="1"/>
        <v>-6.9173077963494372</v>
      </c>
      <c r="I18" s="22"/>
    </row>
    <row r="19" spans="1:10" s="16" customFormat="1" ht="12" customHeight="1">
      <c r="A19" s="62" t="s">
        <v>71</v>
      </c>
      <c r="B19" s="33" t="s">
        <v>72</v>
      </c>
      <c r="C19" s="93">
        <v>21715093.375999998</v>
      </c>
      <c r="D19" s="93">
        <v>22721088.713</v>
      </c>
      <c r="E19" s="94">
        <f t="shared" si="0"/>
        <v>4.6327009494320226</v>
      </c>
      <c r="F19" s="95">
        <v>10713292.377</v>
      </c>
      <c r="G19" s="95">
        <v>11690672.639</v>
      </c>
      <c r="H19" s="94">
        <f t="shared" si="1"/>
        <v>9.1230615912089252</v>
      </c>
      <c r="I19" s="22"/>
    </row>
    <row r="20" spans="1:10" s="16" customFormat="1" ht="12" customHeight="1">
      <c r="A20" s="62">
        <v>35</v>
      </c>
      <c r="B20" s="33" t="s">
        <v>73</v>
      </c>
      <c r="C20" s="93">
        <v>82083840.541999996</v>
      </c>
      <c r="D20" s="93">
        <v>105019032.68000001</v>
      </c>
      <c r="E20" s="94">
        <f t="shared" si="0"/>
        <v>27.941178174119074</v>
      </c>
      <c r="F20" s="95">
        <v>73059425.163000003</v>
      </c>
      <c r="G20" s="95">
        <v>93499860.775000006</v>
      </c>
      <c r="H20" s="94">
        <f t="shared" si="1"/>
        <v>27.977821569764828</v>
      </c>
      <c r="I20" s="22"/>
    </row>
    <row r="21" spans="1:10" s="16" customFormat="1" ht="12" customHeight="1">
      <c r="A21" s="62" t="s">
        <v>74</v>
      </c>
      <c r="B21" s="33" t="s">
        <v>75</v>
      </c>
      <c r="C21" s="93">
        <v>6563240.2777000004</v>
      </c>
      <c r="D21" s="93">
        <v>6753644.4195999997</v>
      </c>
      <c r="E21" s="94">
        <f t="shared" si="0"/>
        <v>2.9010691951494971</v>
      </c>
      <c r="F21" s="95">
        <v>3089905.1066999999</v>
      </c>
      <c r="G21" s="95">
        <v>3124888.1616000002</v>
      </c>
      <c r="H21" s="94">
        <f t="shared" si="1"/>
        <v>1.1321724678257761</v>
      </c>
      <c r="I21" s="22"/>
    </row>
    <row r="22" spans="1:10" s="16" customFormat="1" ht="12" customHeight="1">
      <c r="A22" s="62" t="s">
        <v>76</v>
      </c>
      <c r="B22" s="33" t="s">
        <v>28</v>
      </c>
      <c r="C22" s="93">
        <v>34724694.693000004</v>
      </c>
      <c r="D22" s="93">
        <v>34803070.188000001</v>
      </c>
      <c r="E22" s="94">
        <f t="shared" si="0"/>
        <v>0.22570535376311707</v>
      </c>
      <c r="F22" s="95">
        <v>18850778.357000001</v>
      </c>
      <c r="G22" s="95">
        <v>19902582.182999998</v>
      </c>
      <c r="H22" s="94">
        <f t="shared" si="1"/>
        <v>5.5796307509468068</v>
      </c>
      <c r="I22" s="22"/>
    </row>
    <row r="23" spans="1:10" s="16" customFormat="1" ht="12" customHeight="1">
      <c r="A23" s="62">
        <v>43</v>
      </c>
      <c r="B23" s="33" t="s">
        <v>77</v>
      </c>
      <c r="C23" s="93">
        <v>47927485.788999997</v>
      </c>
      <c r="D23" s="93">
        <v>48660382.608999997</v>
      </c>
      <c r="E23" s="94">
        <f t="shared" si="0"/>
        <v>1.5291785244620826</v>
      </c>
      <c r="F23" s="95">
        <v>20297633.221000001</v>
      </c>
      <c r="G23" s="95">
        <v>21190952.249000002</v>
      </c>
      <c r="H23" s="94">
        <f t="shared" si="1"/>
        <v>4.401099469448333</v>
      </c>
      <c r="I23" s="22"/>
    </row>
    <row r="24" spans="1:10" s="2" customFormat="1" ht="12.95" customHeight="1">
      <c r="A24" s="132" t="s">
        <v>7</v>
      </c>
      <c r="B24" s="132"/>
      <c r="C24" s="99"/>
      <c r="D24" s="99"/>
      <c r="E24" s="99"/>
      <c r="F24" s="99"/>
      <c r="G24" s="99"/>
      <c r="H24" s="99"/>
      <c r="J24" s="7"/>
    </row>
    <row r="25" spans="1:10" s="16" customFormat="1" ht="12" customHeight="1">
      <c r="A25" s="62">
        <v>45</v>
      </c>
      <c r="B25" s="36" t="s">
        <v>78</v>
      </c>
      <c r="C25" s="93">
        <v>62518135.57</v>
      </c>
      <c r="D25" s="93">
        <v>66491294.759000003</v>
      </c>
      <c r="E25" s="94">
        <f t="shared" ref="E25:E47" si="2">(+D25/C25-1)*100</f>
        <v>6.3552106165279953</v>
      </c>
      <c r="F25" s="95">
        <v>51359903.159999996</v>
      </c>
      <c r="G25" s="95">
        <v>54924965.008000001</v>
      </c>
      <c r="H25" s="94">
        <f t="shared" ref="H25:H47" si="3">(+G25/F25-1)*100</f>
        <v>6.9413328854882606</v>
      </c>
      <c r="I25" s="19"/>
    </row>
    <row r="26" spans="1:10" s="16" customFormat="1" ht="12" customHeight="1">
      <c r="A26" s="62">
        <v>46</v>
      </c>
      <c r="B26" s="33" t="s">
        <v>79</v>
      </c>
      <c r="C26" s="93">
        <v>1688382091.7</v>
      </c>
      <c r="D26" s="93">
        <v>2029834950.2</v>
      </c>
      <c r="E26" s="94">
        <f t="shared" si="2"/>
        <v>20.223672128398242</v>
      </c>
      <c r="F26" s="95">
        <v>1539820939.7</v>
      </c>
      <c r="G26" s="95">
        <v>1847762652.9000001</v>
      </c>
      <c r="H26" s="94">
        <f t="shared" si="3"/>
        <v>19.998540431590417</v>
      </c>
      <c r="I26" s="19"/>
    </row>
    <row r="27" spans="1:10" s="16" customFormat="1" ht="12" customHeight="1">
      <c r="A27" s="62">
        <v>47</v>
      </c>
      <c r="B27" s="33" t="s">
        <v>80</v>
      </c>
      <c r="C27" s="93">
        <v>105797506.56999999</v>
      </c>
      <c r="D27" s="93">
        <v>106559933.76000001</v>
      </c>
      <c r="E27" s="94">
        <f t="shared" si="2"/>
        <v>0.72064759815066992</v>
      </c>
      <c r="F27" s="95">
        <v>70265682.699000001</v>
      </c>
      <c r="G27" s="95">
        <v>69822917.862000003</v>
      </c>
      <c r="H27" s="94">
        <f t="shared" si="3"/>
        <v>-0.63012955968375639</v>
      </c>
      <c r="I27" s="19"/>
    </row>
    <row r="28" spans="1:10" s="16" customFormat="1" ht="12" customHeight="1">
      <c r="A28" s="62">
        <v>49</v>
      </c>
      <c r="B28" s="33" t="s">
        <v>81</v>
      </c>
      <c r="C28" s="93">
        <v>21006186.004000001</v>
      </c>
      <c r="D28" s="93">
        <v>23416327.467999998</v>
      </c>
      <c r="E28" s="94">
        <f t="shared" si="2"/>
        <v>11.47348435142419</v>
      </c>
      <c r="F28" s="95">
        <v>7838029.8789999997</v>
      </c>
      <c r="G28" s="95">
        <v>9212854.9244999997</v>
      </c>
      <c r="H28" s="94">
        <f t="shared" si="3"/>
        <v>17.540441497722448</v>
      </c>
      <c r="I28" s="19"/>
    </row>
    <row r="29" spans="1:10" s="16" customFormat="1" ht="12" customHeight="1">
      <c r="A29" s="62">
        <v>52</v>
      </c>
      <c r="B29" s="33" t="s">
        <v>82</v>
      </c>
      <c r="C29" s="93">
        <v>17033687.394000001</v>
      </c>
      <c r="D29" s="93">
        <v>22211130.899999999</v>
      </c>
      <c r="E29" s="94">
        <f t="shared" si="2"/>
        <v>30.395318325635799</v>
      </c>
      <c r="F29" s="95">
        <v>10516477.088</v>
      </c>
      <c r="G29" s="95">
        <v>14050847.122</v>
      </c>
      <c r="H29" s="94">
        <f t="shared" si="3"/>
        <v>33.607927868097121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93">
        <v>6986304.3979000002</v>
      </c>
      <c r="D30" s="93">
        <v>9402554.4191999994</v>
      </c>
      <c r="E30" s="94">
        <f t="shared" si="2"/>
        <v>34.585524530341026</v>
      </c>
      <c r="F30" s="95">
        <v>1645077.0882000001</v>
      </c>
      <c r="G30" s="95">
        <v>2101982.3369</v>
      </c>
      <c r="H30" s="94">
        <f t="shared" si="3"/>
        <v>27.77409350463531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93">
        <v>11437210.207</v>
      </c>
      <c r="D31" s="93">
        <v>16367013.568</v>
      </c>
      <c r="E31" s="94">
        <f t="shared" si="2"/>
        <v>43.103197998256391</v>
      </c>
      <c r="F31" s="95">
        <v>3689659.7514</v>
      </c>
      <c r="G31" s="95">
        <v>5287254.1387</v>
      </c>
      <c r="H31" s="94">
        <f t="shared" si="3"/>
        <v>43.299233396624473</v>
      </c>
      <c r="I31" s="19"/>
    </row>
    <row r="32" spans="1:10" s="16" customFormat="1" ht="12" customHeight="1">
      <c r="A32" s="62" t="s">
        <v>85</v>
      </c>
      <c r="B32" s="33" t="s">
        <v>86</v>
      </c>
      <c r="C32" s="93">
        <v>7210727.3470999999</v>
      </c>
      <c r="D32" s="93">
        <v>7936685.9219000004</v>
      </c>
      <c r="E32" s="94">
        <f t="shared" si="2"/>
        <v>10.067757936957156</v>
      </c>
      <c r="F32" s="95">
        <v>2697577.4079</v>
      </c>
      <c r="G32" s="95">
        <v>3252220.3977000001</v>
      </c>
      <c r="H32" s="94">
        <f t="shared" si="3"/>
        <v>20.560781246747496</v>
      </c>
      <c r="I32" s="19"/>
    </row>
    <row r="33" spans="1:9" s="16" customFormat="1" ht="12" customHeight="1">
      <c r="A33" s="62">
        <v>61</v>
      </c>
      <c r="B33" s="33" t="s">
        <v>87</v>
      </c>
      <c r="C33" s="93">
        <v>17567966.754000001</v>
      </c>
      <c r="D33" s="93">
        <v>18032814.861000001</v>
      </c>
      <c r="E33" s="94">
        <f t="shared" si="2"/>
        <v>2.6459983304223833</v>
      </c>
      <c r="F33" s="95">
        <v>6637926.6283</v>
      </c>
      <c r="G33" s="95">
        <v>6932461.2242000001</v>
      </c>
      <c r="H33" s="94">
        <f t="shared" si="3"/>
        <v>4.4371475069381994</v>
      </c>
      <c r="I33" s="19"/>
    </row>
    <row r="34" spans="1:9" s="16" customFormat="1" ht="12" customHeight="1">
      <c r="A34" s="62" t="s">
        <v>88</v>
      </c>
      <c r="B34" s="33" t="s">
        <v>89</v>
      </c>
      <c r="C34" s="93">
        <v>44665220.100000001</v>
      </c>
      <c r="D34" s="93">
        <v>47778240.579999998</v>
      </c>
      <c r="E34" s="94">
        <f t="shared" si="2"/>
        <v>6.9696745544526983</v>
      </c>
      <c r="F34" s="95">
        <v>17951816.412</v>
      </c>
      <c r="G34" s="95">
        <v>20127149.802999999</v>
      </c>
      <c r="H34" s="94">
        <f t="shared" si="3"/>
        <v>12.117622757917035</v>
      </c>
      <c r="I34" s="19"/>
    </row>
    <row r="35" spans="1:9" s="16" customFormat="1" ht="12" customHeight="1">
      <c r="A35" s="62">
        <v>68</v>
      </c>
      <c r="B35" s="33" t="s">
        <v>33</v>
      </c>
      <c r="C35" s="93">
        <v>10442023.401000001</v>
      </c>
      <c r="D35" s="93">
        <v>10591430.391000001</v>
      </c>
      <c r="E35" s="94">
        <f t="shared" si="2"/>
        <v>1.4308241253863985</v>
      </c>
      <c r="F35" s="95">
        <v>1449876.6242</v>
      </c>
      <c r="G35" s="95">
        <v>1791157.9506999999</v>
      </c>
      <c r="H35" s="94">
        <f t="shared" si="3"/>
        <v>23.538646033989895</v>
      </c>
      <c r="I35" s="19"/>
    </row>
    <row r="36" spans="1:9" s="16" customFormat="1" ht="12" customHeight="1">
      <c r="A36" s="62">
        <v>69</v>
      </c>
      <c r="B36" s="33" t="s">
        <v>90</v>
      </c>
      <c r="C36" s="93">
        <v>12294634.942</v>
      </c>
      <c r="D36" s="93">
        <v>12624584.615</v>
      </c>
      <c r="E36" s="94">
        <f t="shared" si="2"/>
        <v>2.6836882474066126</v>
      </c>
      <c r="F36" s="95">
        <v>1190992.3870999999</v>
      </c>
      <c r="G36" s="95">
        <v>1362839.6739000001</v>
      </c>
      <c r="H36" s="94">
        <f t="shared" si="3"/>
        <v>14.428915638868078</v>
      </c>
      <c r="I36" s="19"/>
    </row>
    <row r="37" spans="1:9" s="16" customFormat="1" ht="12" customHeight="1">
      <c r="A37" s="62">
        <v>70</v>
      </c>
      <c r="B37" s="33" t="s">
        <v>91</v>
      </c>
      <c r="C37" s="93">
        <v>90214584.650000006</v>
      </c>
      <c r="D37" s="93">
        <v>96816870.682999998</v>
      </c>
      <c r="E37" s="94">
        <f t="shared" si="2"/>
        <v>7.3184242421715728</v>
      </c>
      <c r="F37" s="95">
        <v>44828193.648999996</v>
      </c>
      <c r="G37" s="95">
        <v>53040450.972000003</v>
      </c>
      <c r="H37" s="94">
        <f t="shared" si="3"/>
        <v>18.319402711831543</v>
      </c>
      <c r="I37" s="19"/>
    </row>
    <row r="38" spans="1:9" s="16" customFormat="1" ht="12" customHeight="1">
      <c r="A38" s="62">
        <v>71</v>
      </c>
      <c r="B38" s="33" t="s">
        <v>92</v>
      </c>
      <c r="C38" s="93">
        <v>26892816.708000001</v>
      </c>
      <c r="D38" s="93">
        <v>29073566.363000002</v>
      </c>
      <c r="E38" s="94">
        <f t="shared" si="2"/>
        <v>8.1090414540001543</v>
      </c>
      <c r="F38" s="95">
        <v>10725427.741</v>
      </c>
      <c r="G38" s="95">
        <v>11025721.253</v>
      </c>
      <c r="H38" s="94">
        <f t="shared" si="3"/>
        <v>2.7998278413836175</v>
      </c>
      <c r="I38" s="19"/>
    </row>
    <row r="39" spans="1:9" s="16" customFormat="1" ht="12" customHeight="1">
      <c r="A39" s="62">
        <v>72</v>
      </c>
      <c r="B39" s="33" t="s">
        <v>93</v>
      </c>
      <c r="C39" s="93">
        <v>15552506.380000001</v>
      </c>
      <c r="D39" s="93">
        <v>16477916.404999999</v>
      </c>
      <c r="E39" s="94">
        <f t="shared" si="2"/>
        <v>5.9502308013198668</v>
      </c>
      <c r="F39" s="95">
        <v>8759225.9651999995</v>
      </c>
      <c r="G39" s="95">
        <v>10552487.145</v>
      </c>
      <c r="H39" s="94">
        <f t="shared" si="3"/>
        <v>20.472827016046203</v>
      </c>
      <c r="I39" s="19"/>
    </row>
    <row r="40" spans="1:9" s="16" customFormat="1" ht="12" customHeight="1">
      <c r="A40" s="62" t="s">
        <v>94</v>
      </c>
      <c r="B40" s="33" t="s">
        <v>95</v>
      </c>
      <c r="C40" s="93">
        <v>8570109.2082000002</v>
      </c>
      <c r="D40" s="93">
        <v>8669915.2359999996</v>
      </c>
      <c r="E40" s="94">
        <f t="shared" si="2"/>
        <v>1.1645829169190103</v>
      </c>
      <c r="F40" s="95">
        <v>3296834.5803</v>
      </c>
      <c r="G40" s="95">
        <v>3329246.4174000002</v>
      </c>
      <c r="H40" s="94">
        <f t="shared" si="3"/>
        <v>0.98311990821968731</v>
      </c>
      <c r="I40" s="19"/>
    </row>
    <row r="41" spans="1:9" s="16" customFormat="1" ht="12" customHeight="1">
      <c r="A41" s="62" t="s">
        <v>96</v>
      </c>
      <c r="B41" s="33" t="s">
        <v>97</v>
      </c>
      <c r="C41" s="93">
        <v>27944888.499000002</v>
      </c>
      <c r="D41" s="93">
        <v>38861326.969999999</v>
      </c>
      <c r="E41" s="94">
        <f t="shared" si="2"/>
        <v>39.064169003181526</v>
      </c>
      <c r="F41" s="95">
        <v>11578135.234999999</v>
      </c>
      <c r="G41" s="95">
        <v>20015229.572999999</v>
      </c>
      <c r="H41" s="94">
        <f t="shared" si="3"/>
        <v>72.870925816233139</v>
      </c>
      <c r="I41" s="19"/>
    </row>
    <row r="42" spans="1:9" s="16" customFormat="1" ht="12" customHeight="1">
      <c r="A42" s="62">
        <v>78</v>
      </c>
      <c r="B42" s="33" t="s">
        <v>98</v>
      </c>
      <c r="C42" s="93">
        <v>10416524.454</v>
      </c>
      <c r="D42" s="93">
        <v>11280614.965</v>
      </c>
      <c r="E42" s="94">
        <f t="shared" si="2"/>
        <v>8.295382157608099</v>
      </c>
      <c r="F42" s="95">
        <v>802776.45579000004</v>
      </c>
      <c r="G42" s="95">
        <v>1008075.1882</v>
      </c>
      <c r="H42" s="94">
        <f t="shared" si="3"/>
        <v>25.573586635393863</v>
      </c>
      <c r="I42" s="19"/>
    </row>
    <row r="43" spans="1:9" s="16" customFormat="1" ht="12" customHeight="1">
      <c r="A43" s="62">
        <v>85</v>
      </c>
      <c r="B43" s="33" t="s">
        <v>38</v>
      </c>
      <c r="C43" s="93">
        <v>6018937.3526999997</v>
      </c>
      <c r="D43" s="93">
        <v>6157801.1085000001</v>
      </c>
      <c r="E43" s="94">
        <f t="shared" si="2"/>
        <v>2.3071141575798038</v>
      </c>
      <c r="F43" s="95">
        <v>755613.83459999994</v>
      </c>
      <c r="G43" s="95">
        <v>894608.22805999999</v>
      </c>
      <c r="H43" s="94">
        <f t="shared" si="3"/>
        <v>18.394897908874274</v>
      </c>
      <c r="I43" s="19"/>
    </row>
    <row r="44" spans="1:9" s="16" customFormat="1" ht="12" customHeight="1">
      <c r="A44" s="62">
        <v>87</v>
      </c>
      <c r="B44" s="33" t="s">
        <v>99</v>
      </c>
      <c r="C44" s="93">
        <v>7617883.4326999998</v>
      </c>
      <c r="D44" s="93">
        <v>8124040.5676999995</v>
      </c>
      <c r="E44" s="94">
        <f t="shared" si="2"/>
        <v>6.6443276465389944</v>
      </c>
      <c r="F44" s="95">
        <v>855642.88936000003</v>
      </c>
      <c r="G44" s="95">
        <v>928776.85475000006</v>
      </c>
      <c r="H44" s="94">
        <f t="shared" si="3"/>
        <v>8.5472533342388246</v>
      </c>
      <c r="I44" s="19"/>
    </row>
    <row r="45" spans="1:9" s="16" customFormat="1" ht="12" customHeight="1">
      <c r="A45" s="62">
        <v>88</v>
      </c>
      <c r="B45" s="33" t="s">
        <v>100</v>
      </c>
      <c r="C45" s="93">
        <v>1922514.5214</v>
      </c>
      <c r="D45" s="93">
        <v>1909929.0555</v>
      </c>
      <c r="E45" s="94">
        <f t="shared" si="2"/>
        <v>-0.6546356742645032</v>
      </c>
      <c r="F45" s="95">
        <v>178064.19292999999</v>
      </c>
      <c r="G45" s="95">
        <v>196295.02708999999</v>
      </c>
      <c r="H45" s="94">
        <f t="shared" si="3"/>
        <v>10.238349361551236</v>
      </c>
      <c r="I45" s="19"/>
    </row>
    <row r="46" spans="1:9" s="16" customFormat="1" ht="12" customHeight="1">
      <c r="A46" s="62" t="s">
        <v>101</v>
      </c>
      <c r="B46" s="33" t="s">
        <v>102</v>
      </c>
      <c r="C46" s="93">
        <v>17066514.054000001</v>
      </c>
      <c r="D46" s="93">
        <v>20395070.941</v>
      </c>
      <c r="E46" s="94">
        <f t="shared" si="2"/>
        <v>19.503437412397993</v>
      </c>
      <c r="F46" s="95">
        <v>9123534.5633000005</v>
      </c>
      <c r="G46" s="95">
        <v>9886147.75</v>
      </c>
      <c r="H46" s="94">
        <f t="shared" si="3"/>
        <v>8.358747165464365</v>
      </c>
      <c r="I46" s="19"/>
    </row>
    <row r="47" spans="1:9" s="16" customFormat="1" ht="12" customHeight="1">
      <c r="A47" s="62" t="s">
        <v>103</v>
      </c>
      <c r="B47" s="33" t="s">
        <v>104</v>
      </c>
      <c r="C47" s="93">
        <v>5974121.4323000005</v>
      </c>
      <c r="D47" s="93">
        <v>6543391.1994000003</v>
      </c>
      <c r="E47" s="94">
        <f t="shared" si="2"/>
        <v>9.5289286224105929</v>
      </c>
      <c r="F47" s="95">
        <v>1693077.5958</v>
      </c>
      <c r="G47" s="95">
        <v>1899472.8355</v>
      </c>
      <c r="H47" s="94">
        <f t="shared" si="3"/>
        <v>12.190536347064217</v>
      </c>
    </row>
    <row r="48" spans="1:9" s="16" customFormat="1" ht="12.95" customHeight="1">
      <c r="A48" s="68"/>
      <c r="B48" s="68"/>
      <c r="C48" s="68"/>
      <c r="D48" s="68"/>
      <c r="E48" s="68"/>
      <c r="F48" s="68"/>
      <c r="G48" s="68"/>
      <c r="H48" s="68"/>
      <c r="I48" s="17"/>
    </row>
    <row r="49" spans="1:9" s="16" customFormat="1" ht="12.95" customHeight="1">
      <c r="A49" s="23" t="s">
        <v>155</v>
      </c>
      <c r="B49" s="81"/>
      <c r="C49" s="81"/>
      <c r="D49" s="81"/>
      <c r="E49" s="81"/>
      <c r="F49" s="81"/>
      <c r="G49" s="81"/>
      <c r="H49" s="81"/>
      <c r="I49" s="17"/>
    </row>
    <row r="50" spans="1:9" s="16" customFormat="1" ht="12.95" customHeight="1">
      <c r="A50" s="83" t="s">
        <v>180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 ht="12.95" customHeight="1">
      <c r="A54" s="55"/>
      <c r="B54" s="55"/>
      <c r="C54" s="100"/>
      <c r="D54" s="100"/>
      <c r="E54" s="100"/>
      <c r="F54" s="100"/>
      <c r="G54" s="100"/>
      <c r="H54" s="100"/>
    </row>
    <row r="55" spans="1:9" ht="12.95" customHeight="1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4">
    <mergeCell ref="C4:D4"/>
    <mergeCell ref="F4:G4"/>
    <mergeCell ref="A6:B6"/>
    <mergeCell ref="A24:B2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0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157</v>
      </c>
      <c r="B2" s="10"/>
    </row>
    <row r="3" spans="1:10" s="2" customFormat="1" ht="12.95" customHeight="1">
      <c r="A3" s="67" t="s">
        <v>154</v>
      </c>
      <c r="B3" s="67"/>
      <c r="C3" s="69" t="s">
        <v>4</v>
      </c>
      <c r="D3" s="67"/>
      <c r="E3" s="67"/>
      <c r="F3" s="70" t="s">
        <v>49</v>
      </c>
      <c r="G3" s="67"/>
      <c r="H3" s="67"/>
    </row>
    <row r="4" spans="1:10" s="2" customFormat="1" ht="24.95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</row>
    <row r="5" spans="1:10" s="2" customFormat="1" ht="12.95" customHeight="1">
      <c r="A5" s="24"/>
      <c r="B5" s="24"/>
      <c r="C5" s="27">
        <v>2002</v>
      </c>
      <c r="D5" s="40">
        <v>2003</v>
      </c>
      <c r="E5" s="25"/>
      <c r="F5" s="27">
        <v>2002</v>
      </c>
      <c r="G5" s="40">
        <v>2003</v>
      </c>
      <c r="H5" s="26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>
        <v>14</v>
      </c>
      <c r="B7" s="30" t="s">
        <v>8</v>
      </c>
      <c r="C7" s="31">
        <v>1575623</v>
      </c>
      <c r="D7" s="31">
        <v>1422078</v>
      </c>
      <c r="E7" s="43">
        <v>-9.7450341864773478</v>
      </c>
      <c r="F7" s="31">
        <v>570671</v>
      </c>
      <c r="G7" s="31">
        <v>463976</v>
      </c>
      <c r="H7" s="43">
        <v>-18.696411767901296</v>
      </c>
    </row>
    <row r="8" spans="1:10" s="3" customFormat="1" ht="12" customHeight="1">
      <c r="A8" s="29">
        <v>15</v>
      </c>
      <c r="B8" s="33" t="s">
        <v>9</v>
      </c>
      <c r="C8" s="31">
        <v>24191081</v>
      </c>
      <c r="D8" s="31">
        <v>23801349</v>
      </c>
      <c r="E8" s="43">
        <v>-1.6110565708080595</v>
      </c>
      <c r="F8" s="31">
        <v>14918941</v>
      </c>
      <c r="G8" s="31">
        <v>14687714</v>
      </c>
      <c r="H8" s="43">
        <v>-1.5498888292406277</v>
      </c>
    </row>
    <row r="9" spans="1:10" s="2" customFormat="1" ht="12" customHeight="1">
      <c r="A9" s="29">
        <v>17</v>
      </c>
      <c r="B9" s="33" t="s">
        <v>10</v>
      </c>
      <c r="C9" s="31">
        <v>2646240</v>
      </c>
      <c r="D9" s="31">
        <v>2460879</v>
      </c>
      <c r="E9" s="43">
        <v>-7.0046934518411028</v>
      </c>
      <c r="F9" s="31">
        <v>1168418</v>
      </c>
      <c r="G9" s="31">
        <v>1098115</v>
      </c>
      <c r="H9" s="43">
        <v>-6.0169391433545192</v>
      </c>
    </row>
    <row r="10" spans="1:10" s="2" customFormat="1" ht="12" customHeight="1">
      <c r="A10" s="29">
        <v>18</v>
      </c>
      <c r="B10" s="33" t="s">
        <v>11</v>
      </c>
      <c r="C10" s="31">
        <v>1544753</v>
      </c>
      <c r="D10" s="31">
        <v>1103355</v>
      </c>
      <c r="E10" s="43">
        <v>-28.6</v>
      </c>
      <c r="F10" s="31">
        <v>950674</v>
      </c>
      <c r="G10" s="31">
        <v>590271</v>
      </c>
      <c r="H10" s="43">
        <v>-37.9</v>
      </c>
    </row>
    <row r="11" spans="1:10" s="2" customFormat="1" ht="12" customHeight="1">
      <c r="A11" s="29">
        <v>20</v>
      </c>
      <c r="B11" s="33" t="s">
        <v>46</v>
      </c>
      <c r="C11" s="31">
        <v>6744116</v>
      </c>
      <c r="D11" s="31">
        <v>6770578</v>
      </c>
      <c r="E11" s="43">
        <v>0.39237166146015284</v>
      </c>
      <c r="F11" s="31">
        <v>2979450</v>
      </c>
      <c r="G11" s="31">
        <v>2978092</v>
      </c>
      <c r="H11" s="43">
        <v>-4.5578882008424373E-2</v>
      </c>
    </row>
    <row r="12" spans="1:10" s="2" customFormat="1" ht="12" customHeight="1">
      <c r="A12" s="29">
        <v>21</v>
      </c>
      <c r="B12" s="33" t="s">
        <v>12</v>
      </c>
      <c r="C12" s="31">
        <v>4826513</v>
      </c>
      <c r="D12" s="31">
        <v>4554308</v>
      </c>
      <c r="E12" s="43">
        <v>-5.6397859075485757</v>
      </c>
      <c r="F12" s="31">
        <v>2273618</v>
      </c>
      <c r="G12" s="31">
        <v>2149735</v>
      </c>
      <c r="H12" s="43">
        <v>-5.44871653901403</v>
      </c>
    </row>
    <row r="13" spans="1:10" s="2" customFormat="1" ht="12" customHeight="1">
      <c r="A13" s="29">
        <v>22</v>
      </c>
      <c r="B13" s="33" t="s">
        <v>47</v>
      </c>
      <c r="C13" s="31">
        <v>10886611</v>
      </c>
      <c r="D13" s="31">
        <v>10303128</v>
      </c>
      <c r="E13" s="43">
        <v>-5.3596385505094286</v>
      </c>
      <c r="F13" s="31">
        <v>3690607</v>
      </c>
      <c r="G13" s="31">
        <v>3349606</v>
      </c>
      <c r="H13" s="43">
        <v>-9.2396995941318067</v>
      </c>
    </row>
    <row r="14" spans="1:10" s="2" customFormat="1" ht="12" customHeight="1">
      <c r="A14" s="29">
        <v>24</v>
      </c>
      <c r="B14" s="33" t="s">
        <v>13</v>
      </c>
      <c r="C14" s="31">
        <v>47045287</v>
      </c>
      <c r="D14" s="31">
        <v>44771742</v>
      </c>
      <c r="E14" s="43">
        <v>-4.8326732495010605</v>
      </c>
      <c r="F14" s="31">
        <v>22244530</v>
      </c>
      <c r="G14" s="31">
        <v>20375924</v>
      </c>
      <c r="H14" s="43">
        <v>-8.4002943645021944</v>
      </c>
    </row>
    <row r="15" spans="1:10" s="2" customFormat="1" ht="12" customHeight="1">
      <c r="A15" s="29">
        <v>25</v>
      </c>
      <c r="B15" s="33" t="s">
        <v>23</v>
      </c>
      <c r="C15" s="31">
        <v>6139184</v>
      </c>
      <c r="D15" s="31">
        <v>6293056</v>
      </c>
      <c r="E15" s="43">
        <v>2.5063917289333566</v>
      </c>
      <c r="F15" s="31">
        <v>2937728</v>
      </c>
      <c r="G15" s="31">
        <v>2998864</v>
      </c>
      <c r="H15" s="43">
        <v>2.081064005925668</v>
      </c>
    </row>
    <row r="16" spans="1:10" s="2" customFormat="1" ht="12" customHeight="1">
      <c r="A16" s="29">
        <v>26</v>
      </c>
      <c r="B16" s="33" t="s">
        <v>14</v>
      </c>
      <c r="C16" s="31">
        <v>4851832</v>
      </c>
      <c r="D16" s="31">
        <v>4715506</v>
      </c>
      <c r="E16" s="43">
        <v>-2.8097840156048273</v>
      </c>
      <c r="F16" s="31">
        <v>1853825</v>
      </c>
      <c r="G16" s="31">
        <v>1872889</v>
      </c>
      <c r="H16" s="43">
        <v>1.0283602821194018</v>
      </c>
    </row>
    <row r="17" spans="1:10" s="2" customFormat="1" ht="12" customHeight="1">
      <c r="A17" s="29">
        <v>27</v>
      </c>
      <c r="B17" s="33" t="s">
        <v>15</v>
      </c>
      <c r="C17" s="31">
        <v>4053232</v>
      </c>
      <c r="D17" s="31">
        <v>4087214</v>
      </c>
      <c r="E17" s="43">
        <v>0.83839267034307441</v>
      </c>
      <c r="F17" s="31">
        <v>1904142</v>
      </c>
      <c r="G17" s="31">
        <v>1928855</v>
      </c>
      <c r="H17" s="43">
        <v>1.2978548868729327</v>
      </c>
    </row>
    <row r="18" spans="1:10" s="2" customFormat="1" ht="12" customHeight="1">
      <c r="A18" s="29">
        <v>28</v>
      </c>
      <c r="B18" s="33" t="s">
        <v>16</v>
      </c>
      <c r="C18" s="31">
        <v>15627384</v>
      </c>
      <c r="D18" s="31">
        <v>15239578</v>
      </c>
      <c r="E18" s="43">
        <v>-2.4815797704849385</v>
      </c>
      <c r="F18" s="31">
        <v>5858827</v>
      </c>
      <c r="G18" s="31">
        <v>5511705</v>
      </c>
      <c r="H18" s="43">
        <v>-5.9247695827168139</v>
      </c>
    </row>
    <row r="19" spans="1:10" s="2" customFormat="1" ht="12" customHeight="1">
      <c r="A19" s="29">
        <v>29</v>
      </c>
      <c r="B19" s="33" t="s">
        <v>17</v>
      </c>
      <c r="C19" s="31">
        <v>29693676</v>
      </c>
      <c r="D19" s="31">
        <v>28147583</v>
      </c>
      <c r="E19" s="43">
        <v>-5.2068090188631411</v>
      </c>
      <c r="F19" s="31">
        <v>14813850</v>
      </c>
      <c r="G19" s="31">
        <v>13825149</v>
      </c>
      <c r="H19" s="43">
        <v>-6.6741664050871314</v>
      </c>
    </row>
    <row r="20" spans="1:10" s="2" customFormat="1" ht="12" customHeight="1">
      <c r="A20" s="29">
        <v>30</v>
      </c>
      <c r="B20" s="33" t="s">
        <v>18</v>
      </c>
      <c r="C20" s="31">
        <v>1151733</v>
      </c>
      <c r="D20" s="31">
        <v>1003911</v>
      </c>
      <c r="E20" s="43">
        <v>-12.834745553005774</v>
      </c>
      <c r="F20" s="31">
        <v>555832</v>
      </c>
      <c r="G20" s="31">
        <v>477288</v>
      </c>
      <c r="H20" s="43">
        <v>-14.130888469897378</v>
      </c>
    </row>
    <row r="21" spans="1:10" s="2" customFormat="1" ht="12" customHeight="1">
      <c r="A21" s="29">
        <v>31</v>
      </c>
      <c r="B21" s="33" t="s">
        <v>19</v>
      </c>
      <c r="C21" s="31">
        <v>10972759</v>
      </c>
      <c r="D21" s="31">
        <v>9790050</v>
      </c>
      <c r="E21" s="43">
        <v>-10.8</v>
      </c>
      <c r="F21" s="31">
        <v>5625298</v>
      </c>
      <c r="G21" s="31">
        <v>5235387</v>
      </c>
      <c r="H21" s="43">
        <v>-6.9</v>
      </c>
    </row>
    <row r="22" spans="1:10" s="2" customFormat="1" ht="12" customHeight="1">
      <c r="A22" s="29">
        <v>32</v>
      </c>
      <c r="B22" s="33" t="s">
        <v>20</v>
      </c>
      <c r="C22" s="31">
        <v>6684894</v>
      </c>
      <c r="D22" s="31">
        <v>6660764</v>
      </c>
      <c r="E22" s="43">
        <v>-0.36096309081340705</v>
      </c>
      <c r="F22" s="31">
        <v>3378525</v>
      </c>
      <c r="G22" s="31">
        <v>3536415</v>
      </c>
      <c r="H22" s="43">
        <v>4.6733411769929187</v>
      </c>
    </row>
    <row r="23" spans="1:10" s="2" customFormat="1" ht="12" customHeight="1">
      <c r="A23" s="29">
        <v>33</v>
      </c>
      <c r="B23" s="33" t="s">
        <v>21</v>
      </c>
      <c r="C23" s="31">
        <v>26755551</v>
      </c>
      <c r="D23" s="31">
        <v>23685315</v>
      </c>
      <c r="E23" s="43">
        <v>-11.475136505318092</v>
      </c>
      <c r="F23" s="31">
        <v>12580966</v>
      </c>
      <c r="G23" s="31">
        <v>9432483</v>
      </c>
      <c r="H23" s="43">
        <v>-25.025765112154346</v>
      </c>
    </row>
    <row r="24" spans="1:10" s="2" customFormat="1" ht="12" customHeight="1">
      <c r="A24" s="29">
        <v>34</v>
      </c>
      <c r="B24" s="33" t="s">
        <v>22</v>
      </c>
      <c r="C24" s="31">
        <v>1275787</v>
      </c>
      <c r="D24" s="31">
        <v>1381139</v>
      </c>
      <c r="E24" s="43">
        <v>8.2578047902980671</v>
      </c>
      <c r="F24" s="31">
        <v>687478</v>
      </c>
      <c r="G24" s="31">
        <v>725284</v>
      </c>
      <c r="H24" s="43">
        <v>5.4992305208312127</v>
      </c>
    </row>
    <row r="25" spans="1:10" s="2" customFormat="1" ht="12" customHeight="1">
      <c r="A25" s="29">
        <v>35</v>
      </c>
      <c r="B25" s="33" t="s">
        <v>24</v>
      </c>
      <c r="C25" s="31">
        <v>3400896</v>
      </c>
      <c r="D25" s="31">
        <v>3687996</v>
      </c>
      <c r="E25" s="43">
        <v>8.4418929599729005</v>
      </c>
      <c r="F25" s="31">
        <v>1673578</v>
      </c>
      <c r="G25" s="31">
        <v>1874627</v>
      </c>
      <c r="H25" s="43">
        <v>12.013123977490144</v>
      </c>
    </row>
    <row r="26" spans="1:10" s="2" customFormat="1" ht="12" customHeight="1">
      <c r="A26" s="29">
        <v>36</v>
      </c>
      <c r="B26" s="33" t="s">
        <v>25</v>
      </c>
      <c r="C26" s="31">
        <v>5567194</v>
      </c>
      <c r="D26" s="31">
        <v>4950802</v>
      </c>
      <c r="E26" s="43">
        <v>-11.071861336249464</v>
      </c>
      <c r="F26" s="31">
        <v>2564050</v>
      </c>
      <c r="G26" s="31">
        <v>2354545</v>
      </c>
      <c r="H26" s="43">
        <v>-8.1708625026813042</v>
      </c>
    </row>
    <row r="27" spans="1:10" s="2" customFormat="1" ht="12" customHeight="1">
      <c r="A27" s="29">
        <v>37</v>
      </c>
      <c r="B27" s="33" t="s">
        <v>26</v>
      </c>
      <c r="C27" s="31">
        <v>1292739</v>
      </c>
      <c r="D27" s="31">
        <v>1197471</v>
      </c>
      <c r="E27" s="43">
        <v>-7.3694690111461014</v>
      </c>
      <c r="F27" s="31">
        <v>572543</v>
      </c>
      <c r="G27" s="31">
        <v>513451</v>
      </c>
      <c r="H27" s="43">
        <v>-10.320971525282816</v>
      </c>
    </row>
    <row r="28" spans="1:10" s="2" customFormat="1" ht="12" customHeight="1">
      <c r="A28" s="29">
        <v>40</v>
      </c>
      <c r="B28" s="30" t="s">
        <v>27</v>
      </c>
      <c r="C28" s="31">
        <v>24412742</v>
      </c>
      <c r="D28" s="31">
        <v>26581730</v>
      </c>
      <c r="E28" s="43">
        <v>8.9</v>
      </c>
      <c r="F28" s="31">
        <v>16327217</v>
      </c>
      <c r="G28" s="31">
        <v>18153557</v>
      </c>
      <c r="H28" s="43">
        <v>11.2</v>
      </c>
    </row>
    <row r="29" spans="1:10" s="2" customFormat="1" ht="12" customHeight="1">
      <c r="A29" s="29">
        <v>45</v>
      </c>
      <c r="B29" s="24" t="s">
        <v>28</v>
      </c>
      <c r="C29" s="31">
        <v>46868844</v>
      </c>
      <c r="D29" s="31">
        <v>46732517</v>
      </c>
      <c r="E29" s="43">
        <v>-0.29086913259477876</v>
      </c>
      <c r="F29" s="31">
        <v>16528273</v>
      </c>
      <c r="G29" s="31">
        <v>16800531</v>
      </c>
      <c r="H29" s="43">
        <v>1.6472259382453325</v>
      </c>
    </row>
    <row r="30" spans="1:10" s="2" customFormat="1" ht="12.95" customHeight="1">
      <c r="A30" s="132" t="s">
        <v>7</v>
      </c>
      <c r="B30" s="132"/>
      <c r="C30" s="77"/>
      <c r="D30" s="77"/>
      <c r="E30" s="78"/>
      <c r="F30" s="77"/>
      <c r="G30" s="77"/>
      <c r="H30" s="79"/>
      <c r="I30" s="5"/>
      <c r="J30" s="8"/>
    </row>
    <row r="31" spans="1:10" s="2" customFormat="1" ht="12" customHeight="1">
      <c r="A31" s="44">
        <v>50</v>
      </c>
      <c r="B31" s="36" t="s">
        <v>29</v>
      </c>
      <c r="C31" s="31">
        <v>42278254</v>
      </c>
      <c r="D31" s="31">
        <v>40131555</v>
      </c>
      <c r="E31" s="45">
        <v>-5.077548850527271</v>
      </c>
      <c r="F31" s="31">
        <v>33186212</v>
      </c>
      <c r="G31" s="31">
        <v>30803071</v>
      </c>
      <c r="H31" s="45">
        <v>-7.1811178690716488</v>
      </c>
    </row>
    <row r="32" spans="1:10" s="2" customFormat="1" ht="12" customHeight="1">
      <c r="A32" s="35">
        <v>51</v>
      </c>
      <c r="B32" s="33" t="s">
        <v>30</v>
      </c>
      <c r="C32" s="31">
        <v>182251678</v>
      </c>
      <c r="D32" s="31">
        <v>188157422</v>
      </c>
      <c r="E32" s="43">
        <v>3.2404332650369341</v>
      </c>
      <c r="F32" s="31">
        <v>142019345</v>
      </c>
      <c r="G32" s="31">
        <v>147261658</v>
      </c>
      <c r="H32" s="43">
        <v>3.691266848188886</v>
      </c>
    </row>
    <row r="33" spans="1:8" s="2" customFormat="1" ht="12" customHeight="1">
      <c r="A33" s="35">
        <v>52</v>
      </c>
      <c r="B33" s="33" t="s">
        <v>177</v>
      </c>
      <c r="C33" s="31">
        <v>85738063</v>
      </c>
      <c r="D33" s="31">
        <v>87144481</v>
      </c>
      <c r="E33" s="43">
        <v>1.6403659597488223</v>
      </c>
      <c r="F33" s="31">
        <v>54813876</v>
      </c>
      <c r="G33" s="31">
        <v>55432641</v>
      </c>
      <c r="H33" s="43">
        <v>1.1288473743400302</v>
      </c>
    </row>
    <row r="34" spans="1:8" s="2" customFormat="1" ht="12" customHeight="1">
      <c r="A34" s="35">
        <v>55</v>
      </c>
      <c r="B34" s="33" t="s">
        <v>43</v>
      </c>
      <c r="C34" s="31">
        <v>20104242</v>
      </c>
      <c r="D34" s="31">
        <v>19413054</v>
      </c>
      <c r="E34" s="43">
        <v>-3.4380206923494057</v>
      </c>
      <c r="F34" s="31">
        <v>5200609</v>
      </c>
      <c r="G34" s="31">
        <v>5108592</v>
      </c>
      <c r="H34" s="43">
        <v>-1.769350474146393</v>
      </c>
    </row>
    <row r="35" spans="1:8" s="2" customFormat="1" ht="12" customHeight="1">
      <c r="A35" s="35">
        <v>60</v>
      </c>
      <c r="B35" s="33" t="s">
        <v>44</v>
      </c>
      <c r="C35" s="31">
        <v>12331717</v>
      </c>
      <c r="D35" s="31">
        <v>13365689</v>
      </c>
      <c r="E35" s="43">
        <v>8.384655599864967</v>
      </c>
      <c r="F35" s="46">
        <v>0</v>
      </c>
      <c r="G35" s="46">
        <v>0</v>
      </c>
      <c r="H35" s="43">
        <v>0</v>
      </c>
    </row>
    <row r="36" spans="1:8" s="2" customFormat="1" ht="12" customHeight="1">
      <c r="A36" s="35">
        <v>63</v>
      </c>
      <c r="B36" s="33" t="s">
        <v>31</v>
      </c>
      <c r="C36" s="31">
        <v>10738808</v>
      </c>
      <c r="D36" s="31">
        <v>10280269</v>
      </c>
      <c r="E36" s="43">
        <v>-4.2699245577348988</v>
      </c>
      <c r="F36" s="46">
        <v>0</v>
      </c>
      <c r="G36" s="46">
        <v>0</v>
      </c>
      <c r="H36" s="43">
        <v>0</v>
      </c>
    </row>
    <row r="37" spans="1:8" s="2" customFormat="1" ht="12" customHeight="1">
      <c r="A37" s="35">
        <v>70</v>
      </c>
      <c r="B37" s="33" t="s">
        <v>33</v>
      </c>
      <c r="C37" s="47" t="s">
        <v>2</v>
      </c>
      <c r="D37" s="31">
        <v>5216713</v>
      </c>
      <c r="E37" s="48" t="s">
        <v>2</v>
      </c>
      <c r="F37" s="48" t="s">
        <v>2</v>
      </c>
      <c r="G37" s="46">
        <v>0</v>
      </c>
      <c r="H37" s="47" t="s">
        <v>2</v>
      </c>
    </row>
    <row r="38" spans="1:8" s="2" customFormat="1" ht="12" customHeight="1">
      <c r="A38" s="35">
        <v>71</v>
      </c>
      <c r="B38" s="33" t="s">
        <v>34</v>
      </c>
      <c r="C38" s="31">
        <v>1109690</v>
      </c>
      <c r="D38" s="31">
        <v>972256</v>
      </c>
      <c r="E38" s="43">
        <v>-12.384900287467671</v>
      </c>
      <c r="F38" s="46">
        <v>0</v>
      </c>
      <c r="G38" s="46">
        <v>0</v>
      </c>
      <c r="H38" s="43">
        <v>0</v>
      </c>
    </row>
    <row r="39" spans="1:8" s="2" customFormat="1" ht="12" customHeight="1">
      <c r="A39" s="35">
        <v>72</v>
      </c>
      <c r="B39" s="33" t="s">
        <v>35</v>
      </c>
      <c r="C39" s="47" t="s">
        <v>2</v>
      </c>
      <c r="D39" s="31">
        <v>13220115</v>
      </c>
      <c r="E39" s="48" t="s">
        <v>2</v>
      </c>
      <c r="F39" s="48" t="s">
        <v>2</v>
      </c>
      <c r="G39" s="31">
        <v>3109179</v>
      </c>
      <c r="H39" s="47" t="s">
        <v>2</v>
      </c>
    </row>
    <row r="40" spans="1:8" s="2" customFormat="1" ht="12" customHeight="1">
      <c r="A40" s="35">
        <v>73</v>
      </c>
      <c r="B40" s="33" t="s">
        <v>36</v>
      </c>
      <c r="C40" s="31">
        <v>5118015</v>
      </c>
      <c r="D40" s="31">
        <v>4893661</v>
      </c>
      <c r="E40" s="43">
        <v>-4.4000000000000004</v>
      </c>
      <c r="F40" s="31">
        <v>1201050</v>
      </c>
      <c r="G40" s="31">
        <v>1318608</v>
      </c>
      <c r="H40" s="43">
        <v>9.8000000000000007</v>
      </c>
    </row>
    <row r="41" spans="1:8" s="2" customFormat="1" ht="12" customHeight="1">
      <c r="A41" s="35">
        <v>74</v>
      </c>
      <c r="B41" s="33" t="s">
        <v>37</v>
      </c>
      <c r="C41" s="31">
        <v>48822778</v>
      </c>
      <c r="D41" s="31">
        <v>48953342</v>
      </c>
      <c r="E41" s="43">
        <v>0.3</v>
      </c>
      <c r="F41" s="31">
        <v>5843789</v>
      </c>
      <c r="G41" s="31">
        <v>5798527</v>
      </c>
      <c r="H41" s="43">
        <v>-0.8</v>
      </c>
    </row>
    <row r="42" spans="1:8" s="2" customFormat="1" ht="12" customHeight="1">
      <c r="A42" s="35">
        <v>80</v>
      </c>
      <c r="B42" s="33" t="s">
        <v>38</v>
      </c>
      <c r="C42" s="31">
        <v>4285444</v>
      </c>
      <c r="D42" s="31">
        <v>3920144</v>
      </c>
      <c r="E42" s="43">
        <v>-8.5242042598153187</v>
      </c>
      <c r="F42" s="31">
        <v>330147</v>
      </c>
      <c r="G42" s="31">
        <v>367636</v>
      </c>
      <c r="H42" s="43">
        <v>11.355244784898847</v>
      </c>
    </row>
    <row r="43" spans="1:8" s="2" customFormat="1" ht="12" customHeight="1">
      <c r="A43" s="35">
        <v>85</v>
      </c>
      <c r="B43" s="33" t="s">
        <v>39</v>
      </c>
      <c r="C43" s="31">
        <v>4407606</v>
      </c>
      <c r="D43" s="31">
        <v>4491862</v>
      </c>
      <c r="E43" s="43">
        <v>1.911604621647216</v>
      </c>
      <c r="F43" s="31">
        <v>489819</v>
      </c>
      <c r="G43" s="31">
        <v>514762</v>
      </c>
      <c r="H43" s="43">
        <v>5.0922891925384679</v>
      </c>
    </row>
    <row r="44" spans="1:8" s="2" customFormat="1" ht="12" customHeight="1">
      <c r="A44" s="35">
        <v>90</v>
      </c>
      <c r="B44" s="33" t="s">
        <v>40</v>
      </c>
      <c r="C44" s="31">
        <v>2382122</v>
      </c>
      <c r="D44" s="31">
        <v>2379804</v>
      </c>
      <c r="E44" s="43">
        <v>-9.7308198320656958E-2</v>
      </c>
      <c r="F44" s="31">
        <v>565470</v>
      </c>
      <c r="G44" s="31">
        <v>440221</v>
      </c>
      <c r="H44" s="43">
        <v>-22.14953932127257</v>
      </c>
    </row>
    <row r="45" spans="1:8" s="2" customFormat="1" ht="12" customHeight="1">
      <c r="A45" s="35">
        <v>92</v>
      </c>
      <c r="B45" s="33" t="s">
        <v>41</v>
      </c>
      <c r="C45" s="31">
        <v>8817308</v>
      </c>
      <c r="D45" s="31">
        <v>8608274</v>
      </c>
      <c r="E45" s="43">
        <v>-2.3707235813924159</v>
      </c>
      <c r="F45" s="31">
        <v>850097</v>
      </c>
      <c r="G45" s="31">
        <v>946822</v>
      </c>
      <c r="H45" s="43">
        <v>11.378113321185699</v>
      </c>
    </row>
    <row r="46" spans="1:8" s="2" customFormat="1" ht="12" customHeight="1">
      <c r="A46" s="35">
        <v>93</v>
      </c>
      <c r="B46" s="33" t="s">
        <v>42</v>
      </c>
      <c r="C46" s="31">
        <v>2906922</v>
      </c>
      <c r="D46" s="31">
        <v>2781379</v>
      </c>
      <c r="E46" s="43">
        <v>-4.3187605308983175</v>
      </c>
      <c r="F46" s="31">
        <v>354769</v>
      </c>
      <c r="G46" s="31">
        <v>349540</v>
      </c>
      <c r="H46" s="43">
        <v>-1.4739168303882244</v>
      </c>
    </row>
    <row r="47" spans="1:8" s="2" customFormat="1" ht="12.95" customHeight="1">
      <c r="A47" s="67" t="s">
        <v>48</v>
      </c>
      <c r="B47" s="67"/>
      <c r="C47" s="67"/>
      <c r="D47" s="67"/>
      <c r="E47" s="67"/>
      <c r="F47" s="67"/>
      <c r="G47" s="67"/>
      <c r="H47" s="67"/>
    </row>
    <row r="48" spans="1:8" s="2" customFormat="1" ht="12.95" customHeight="1">
      <c r="A48" s="23" t="s">
        <v>155</v>
      </c>
      <c r="B48" s="23"/>
      <c r="C48" s="23"/>
      <c r="D48" s="23"/>
      <c r="E48" s="23"/>
      <c r="F48" s="23"/>
      <c r="G48" s="23"/>
      <c r="H48" s="23"/>
    </row>
    <row r="49" spans="1:8" s="2" customFormat="1" ht="12.95" customHeight="1">
      <c r="A49" s="83" t="s">
        <v>139</v>
      </c>
      <c r="B49" s="88"/>
      <c r="C49" s="23"/>
      <c r="D49" s="23"/>
      <c r="E49" s="23"/>
      <c r="F49" s="23"/>
      <c r="G49" s="23"/>
      <c r="H49" s="23"/>
    </row>
    <row r="50" spans="1:8" s="2" customFormat="1" ht="12.95" customHeight="1">
      <c r="A50" s="23"/>
      <c r="B50" s="23"/>
      <c r="C50" s="23"/>
      <c r="D50" s="23"/>
      <c r="E50" s="23"/>
      <c r="F50" s="23"/>
      <c r="G50" s="23"/>
      <c r="H50" s="23"/>
    </row>
    <row r="51" spans="1:8" s="2" customFormat="1" ht="12.95" customHeight="1">
      <c r="A51" s="81" t="s">
        <v>156</v>
      </c>
      <c r="B51" s="23"/>
      <c r="C51" s="23"/>
      <c r="D51" s="23"/>
      <c r="E51" s="23"/>
      <c r="F51" s="23"/>
      <c r="G51" s="23"/>
      <c r="H51" s="23"/>
    </row>
    <row r="52" spans="1:8">
      <c r="A52" s="28"/>
      <c r="B52" s="28"/>
      <c r="C52" s="28"/>
      <c r="D52" s="28"/>
      <c r="E52" s="28"/>
      <c r="F52" s="28"/>
      <c r="G52" s="28"/>
      <c r="H52" s="28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</sheetData>
  <mergeCells count="4"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61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" style="1" customWidth="1"/>
    <col min="3" max="6" width="11.625" style="1" customWidth="1"/>
    <col min="7" max="16384" width="11" style="1"/>
  </cols>
  <sheetData>
    <row r="1" spans="1:8" s="2" customFormat="1" ht="12.95" customHeight="1">
      <c r="A1" s="10" t="s">
        <v>178</v>
      </c>
      <c r="B1" s="10"/>
      <c r="F1" s="4" t="s">
        <v>109</v>
      </c>
    </row>
    <row r="2" spans="1:8" s="2" customFormat="1" ht="12.95" customHeight="1">
      <c r="A2" s="10" t="s">
        <v>158</v>
      </c>
      <c r="B2" s="10"/>
    </row>
    <row r="3" spans="1:8" s="2" customFormat="1" ht="12.95" customHeight="1">
      <c r="A3" s="67" t="s">
        <v>154</v>
      </c>
      <c r="B3" s="67"/>
      <c r="C3" s="69" t="s">
        <v>4</v>
      </c>
      <c r="D3" s="67"/>
      <c r="E3" s="69" t="s">
        <v>49</v>
      </c>
      <c r="F3" s="67"/>
      <c r="G3" s="23"/>
      <c r="H3" s="23"/>
    </row>
    <row r="4" spans="1:8" s="2" customFormat="1" ht="24.95" customHeight="1">
      <c r="A4" s="24"/>
      <c r="B4" s="24"/>
      <c r="C4" s="130" t="s">
        <v>5</v>
      </c>
      <c r="D4" s="131"/>
      <c r="E4" s="130" t="s">
        <v>5</v>
      </c>
      <c r="F4" s="137"/>
      <c r="G4" s="23"/>
      <c r="H4" s="23"/>
    </row>
    <row r="5" spans="1:8" s="2" customFormat="1" ht="12.95" customHeight="1">
      <c r="A5" s="24"/>
      <c r="B5" s="24"/>
      <c r="C5" s="27">
        <v>2001</v>
      </c>
      <c r="D5" s="40">
        <v>2002</v>
      </c>
      <c r="E5" s="27">
        <v>2001</v>
      </c>
      <c r="F5" s="40">
        <v>2002</v>
      </c>
      <c r="G5" s="23"/>
      <c r="H5" s="23"/>
    </row>
    <row r="6" spans="1:8" s="2" customFormat="1" ht="12.95" customHeight="1">
      <c r="A6" s="132" t="s">
        <v>6</v>
      </c>
      <c r="B6" s="132"/>
      <c r="C6" s="65"/>
      <c r="D6" s="65"/>
      <c r="E6" s="65"/>
      <c r="F6" s="65"/>
      <c r="G6" s="23"/>
      <c r="H6" s="41"/>
    </row>
    <row r="7" spans="1:8" s="3" customFormat="1" ht="12" customHeight="1">
      <c r="A7" s="29">
        <v>14</v>
      </c>
      <c r="B7" s="30" t="s">
        <v>8</v>
      </c>
      <c r="C7" s="31">
        <v>1520707</v>
      </c>
      <c r="D7" s="31">
        <v>1575623</v>
      </c>
      <c r="E7" s="31">
        <v>427877</v>
      </c>
      <c r="F7" s="31">
        <v>570671</v>
      </c>
      <c r="G7" s="24"/>
      <c r="H7" s="24"/>
    </row>
    <row r="8" spans="1:8" s="3" customFormat="1" ht="12" customHeight="1">
      <c r="A8" s="29">
        <v>15</v>
      </c>
      <c r="B8" s="33" t="s">
        <v>9</v>
      </c>
      <c r="C8" s="31">
        <v>23302664</v>
      </c>
      <c r="D8" s="31">
        <v>24191081</v>
      </c>
      <c r="E8" s="31">
        <v>14202459</v>
      </c>
      <c r="F8" s="31">
        <v>14918941</v>
      </c>
      <c r="G8" s="24"/>
      <c r="H8" s="24"/>
    </row>
    <row r="9" spans="1:8" s="2" customFormat="1" ht="12" customHeight="1">
      <c r="A9" s="29">
        <v>17</v>
      </c>
      <c r="B9" s="33" t="s">
        <v>10</v>
      </c>
      <c r="C9" s="31">
        <v>2983986</v>
      </c>
      <c r="D9" s="31">
        <v>2646240</v>
      </c>
      <c r="E9" s="31">
        <v>1404560</v>
      </c>
      <c r="F9" s="31">
        <v>1168418</v>
      </c>
      <c r="G9" s="23"/>
      <c r="H9" s="23"/>
    </row>
    <row r="10" spans="1:8" s="2" customFormat="1" ht="12" customHeight="1">
      <c r="A10" s="29">
        <v>20</v>
      </c>
      <c r="B10" s="33" t="s">
        <v>46</v>
      </c>
      <c r="C10" s="31">
        <v>6231540</v>
      </c>
      <c r="D10" s="31">
        <v>6744116</v>
      </c>
      <c r="E10" s="31">
        <v>2499944</v>
      </c>
      <c r="F10" s="31">
        <v>2979450</v>
      </c>
      <c r="G10" s="23"/>
      <c r="H10" s="23"/>
    </row>
    <row r="11" spans="1:8" s="2" customFormat="1" ht="12" customHeight="1">
      <c r="A11" s="29">
        <v>21</v>
      </c>
      <c r="B11" s="33" t="s">
        <v>12</v>
      </c>
      <c r="C11" s="31">
        <v>4903444</v>
      </c>
      <c r="D11" s="31">
        <v>4826513</v>
      </c>
      <c r="E11" s="31">
        <v>2313144</v>
      </c>
      <c r="F11" s="31">
        <v>2273618</v>
      </c>
      <c r="G11" s="23"/>
      <c r="H11" s="23"/>
    </row>
    <row r="12" spans="1:8" s="2" customFormat="1" ht="12" customHeight="1">
      <c r="A12" s="29">
        <v>22</v>
      </c>
      <c r="B12" s="33" t="s">
        <v>47</v>
      </c>
      <c r="C12" s="31">
        <v>11239108</v>
      </c>
      <c r="D12" s="31">
        <v>10886611</v>
      </c>
      <c r="E12" s="31">
        <v>3602317</v>
      </c>
      <c r="F12" s="31">
        <v>3690607</v>
      </c>
      <c r="G12" s="23"/>
      <c r="H12" s="23"/>
    </row>
    <row r="13" spans="1:8" s="2" customFormat="1" ht="12" customHeight="1">
      <c r="A13" s="29">
        <v>24</v>
      </c>
      <c r="B13" s="33" t="s">
        <v>13</v>
      </c>
      <c r="C13" s="31">
        <v>41407540</v>
      </c>
      <c r="D13" s="31">
        <v>47045287</v>
      </c>
      <c r="E13" s="31">
        <v>18694538</v>
      </c>
      <c r="F13" s="31">
        <v>22244530</v>
      </c>
      <c r="G13" s="23"/>
      <c r="H13" s="23"/>
    </row>
    <row r="14" spans="1:8" s="2" customFormat="1" ht="12" customHeight="1">
      <c r="A14" s="29">
        <v>25</v>
      </c>
      <c r="B14" s="33" t="s">
        <v>23</v>
      </c>
      <c r="C14" s="31">
        <v>6870824</v>
      </c>
      <c r="D14" s="31">
        <v>6139184</v>
      </c>
      <c r="E14" s="31">
        <v>3299563</v>
      </c>
      <c r="F14" s="31">
        <v>2937728</v>
      </c>
      <c r="G14" s="23"/>
      <c r="H14" s="23"/>
    </row>
    <row r="15" spans="1:8" s="2" customFormat="1" ht="12" customHeight="1">
      <c r="A15" s="29">
        <v>26</v>
      </c>
      <c r="B15" s="33" t="s">
        <v>14</v>
      </c>
      <c r="C15" s="31">
        <v>4705673</v>
      </c>
      <c r="D15" s="31">
        <v>4851832</v>
      </c>
      <c r="E15" s="31">
        <v>1752507</v>
      </c>
      <c r="F15" s="31">
        <v>1853825</v>
      </c>
      <c r="G15" s="23"/>
      <c r="H15" s="23"/>
    </row>
    <row r="16" spans="1:8" s="2" customFormat="1" ht="12" customHeight="1">
      <c r="A16" s="29">
        <v>27</v>
      </c>
      <c r="B16" s="33" t="s">
        <v>15</v>
      </c>
      <c r="C16" s="31">
        <v>5097369</v>
      </c>
      <c r="D16" s="31">
        <v>4053232</v>
      </c>
      <c r="E16" s="31">
        <v>2546277</v>
      </c>
      <c r="F16" s="31">
        <v>1904142</v>
      </c>
      <c r="G16" s="23"/>
      <c r="H16" s="23"/>
    </row>
    <row r="17" spans="1:8" s="2" customFormat="1" ht="12" customHeight="1">
      <c r="A17" s="29">
        <v>28</v>
      </c>
      <c r="B17" s="33" t="s">
        <v>16</v>
      </c>
      <c r="C17" s="31">
        <v>17697392</v>
      </c>
      <c r="D17" s="31">
        <v>15627384</v>
      </c>
      <c r="E17" s="31">
        <v>6461885</v>
      </c>
      <c r="F17" s="31">
        <v>5858827</v>
      </c>
      <c r="G17" s="23"/>
      <c r="H17" s="23"/>
    </row>
    <row r="18" spans="1:8" s="2" customFormat="1" ht="12" customHeight="1">
      <c r="A18" s="29">
        <v>29</v>
      </c>
      <c r="B18" s="33" t="s">
        <v>17</v>
      </c>
      <c r="C18" s="31">
        <v>29505944</v>
      </c>
      <c r="D18" s="31">
        <v>29693676</v>
      </c>
      <c r="E18" s="31">
        <v>14547668</v>
      </c>
      <c r="F18" s="31">
        <v>14813850</v>
      </c>
      <c r="G18" s="23"/>
      <c r="H18" s="23"/>
    </row>
    <row r="19" spans="1:8" s="2" customFormat="1" ht="12" customHeight="1">
      <c r="A19" s="29">
        <v>31</v>
      </c>
      <c r="B19" s="33" t="s">
        <v>18</v>
      </c>
      <c r="C19" s="31">
        <v>15785813</v>
      </c>
      <c r="D19" s="31">
        <v>10972759</v>
      </c>
      <c r="E19" s="31">
        <v>8355274</v>
      </c>
      <c r="F19" s="31">
        <v>5625298</v>
      </c>
      <c r="G19" s="23"/>
      <c r="H19" s="23"/>
    </row>
    <row r="20" spans="1:8" s="2" customFormat="1" ht="12" customHeight="1">
      <c r="A20" s="29">
        <v>32</v>
      </c>
      <c r="B20" s="33" t="s">
        <v>20</v>
      </c>
      <c r="C20" s="31">
        <v>6407736</v>
      </c>
      <c r="D20" s="31">
        <v>6684894</v>
      </c>
      <c r="E20" s="31">
        <v>3037093</v>
      </c>
      <c r="F20" s="31">
        <v>3378525</v>
      </c>
      <c r="G20" s="23"/>
      <c r="H20" s="23"/>
    </row>
    <row r="21" spans="1:8" s="2" customFormat="1" ht="12" customHeight="1">
      <c r="A21" s="29">
        <v>33</v>
      </c>
      <c r="B21" s="33" t="s">
        <v>21</v>
      </c>
      <c r="C21" s="31">
        <v>25998448</v>
      </c>
      <c r="D21" s="31">
        <v>26755551</v>
      </c>
      <c r="E21" s="31">
        <v>12013753</v>
      </c>
      <c r="F21" s="31">
        <v>12580966</v>
      </c>
      <c r="G21" s="23"/>
      <c r="H21" s="23"/>
    </row>
    <row r="22" spans="1:8" s="2" customFormat="1" ht="12" customHeight="1">
      <c r="A22" s="29">
        <v>34</v>
      </c>
      <c r="B22" s="29" t="s">
        <v>0</v>
      </c>
      <c r="C22" s="31">
        <v>1401897</v>
      </c>
      <c r="D22" s="31">
        <v>1275787</v>
      </c>
      <c r="E22" s="31">
        <v>795509</v>
      </c>
      <c r="F22" s="31">
        <v>687478</v>
      </c>
      <c r="G22" s="23"/>
      <c r="H22" s="23"/>
    </row>
    <row r="23" spans="1:8" s="2" customFormat="1" ht="12" customHeight="1">
      <c r="A23" s="29">
        <v>35</v>
      </c>
      <c r="B23" s="33" t="s">
        <v>24</v>
      </c>
      <c r="C23" s="31">
        <v>4103414</v>
      </c>
      <c r="D23" s="31">
        <v>3400896</v>
      </c>
      <c r="E23" s="31">
        <v>2280126</v>
      </c>
      <c r="F23" s="31">
        <v>1673578</v>
      </c>
      <c r="G23" s="23"/>
      <c r="H23" s="23"/>
    </row>
    <row r="24" spans="1:8" s="2" customFormat="1" ht="12" customHeight="1">
      <c r="A24" s="29">
        <v>36</v>
      </c>
      <c r="B24" s="33" t="s">
        <v>25</v>
      </c>
      <c r="C24" s="31">
        <v>5665059</v>
      </c>
      <c r="D24" s="31">
        <v>5567194</v>
      </c>
      <c r="E24" s="31">
        <v>2695915</v>
      </c>
      <c r="F24" s="31">
        <v>2564050</v>
      </c>
      <c r="G24" s="23"/>
      <c r="H24" s="23"/>
    </row>
    <row r="25" spans="1:8" s="2" customFormat="1" ht="12" customHeight="1">
      <c r="A25" s="29">
        <v>37</v>
      </c>
      <c r="B25" s="33" t="s">
        <v>26</v>
      </c>
      <c r="C25" s="31">
        <v>1288314</v>
      </c>
      <c r="D25" s="31">
        <v>1292739</v>
      </c>
      <c r="E25" s="31">
        <v>663812</v>
      </c>
      <c r="F25" s="31">
        <v>572543</v>
      </c>
      <c r="G25" s="23"/>
      <c r="H25" s="23"/>
    </row>
    <row r="26" spans="1:8" s="2" customFormat="1" ht="12" customHeight="1">
      <c r="A26" s="29">
        <v>40</v>
      </c>
      <c r="B26" s="30" t="s">
        <v>27</v>
      </c>
      <c r="C26" s="31">
        <v>23793213</v>
      </c>
      <c r="D26" s="31">
        <v>24412742</v>
      </c>
      <c r="E26" s="31">
        <v>14220876</v>
      </c>
      <c r="F26" s="31">
        <v>16327217</v>
      </c>
      <c r="G26" s="23"/>
      <c r="H26" s="23"/>
    </row>
    <row r="27" spans="1:8" s="2" customFormat="1" ht="12" customHeight="1">
      <c r="A27" s="29">
        <v>45</v>
      </c>
      <c r="B27" s="24" t="s">
        <v>28</v>
      </c>
      <c r="C27" s="31">
        <v>44011692</v>
      </c>
      <c r="D27" s="31">
        <v>46868844</v>
      </c>
      <c r="E27" s="31">
        <v>15928850</v>
      </c>
      <c r="F27" s="31">
        <v>16528273</v>
      </c>
      <c r="G27" s="23"/>
      <c r="H27" s="23"/>
    </row>
    <row r="28" spans="1:8" s="2" customFormat="1" ht="12.95" customHeight="1">
      <c r="A28" s="132" t="s">
        <v>7</v>
      </c>
      <c r="B28" s="132"/>
      <c r="C28" s="77"/>
      <c r="D28" s="77"/>
      <c r="E28" s="78"/>
      <c r="F28" s="77"/>
      <c r="G28" s="34"/>
      <c r="H28" s="42"/>
    </row>
    <row r="29" spans="1:8" s="2" customFormat="1" ht="12" customHeight="1">
      <c r="A29" s="35">
        <v>50</v>
      </c>
      <c r="B29" s="36" t="s">
        <v>29</v>
      </c>
      <c r="C29" s="31">
        <v>43606427</v>
      </c>
      <c r="D29" s="31">
        <v>42278254</v>
      </c>
      <c r="E29" s="31">
        <v>34290184</v>
      </c>
      <c r="F29" s="31">
        <v>33186212</v>
      </c>
      <c r="G29" s="23"/>
      <c r="H29" s="23"/>
    </row>
    <row r="30" spans="1:8" s="2" customFormat="1" ht="12" customHeight="1">
      <c r="A30" s="35">
        <v>51</v>
      </c>
      <c r="B30" s="33" t="s">
        <v>30</v>
      </c>
      <c r="C30" s="31">
        <v>168023646</v>
      </c>
      <c r="D30" s="31">
        <v>182251678</v>
      </c>
      <c r="E30" s="31">
        <v>134699056</v>
      </c>
      <c r="F30" s="31">
        <v>142019345</v>
      </c>
      <c r="G30" s="23"/>
      <c r="H30" s="23"/>
    </row>
    <row r="31" spans="1:8" s="2" customFormat="1" ht="12" customHeight="1">
      <c r="A31" s="35">
        <v>52</v>
      </c>
      <c r="B31" s="33" t="s">
        <v>177</v>
      </c>
      <c r="C31" s="31">
        <v>90219780</v>
      </c>
      <c r="D31" s="31">
        <v>85738063</v>
      </c>
      <c r="E31" s="31">
        <v>58919865</v>
      </c>
      <c r="F31" s="31">
        <v>54813876</v>
      </c>
      <c r="G31" s="23"/>
      <c r="H31" s="23"/>
    </row>
    <row r="32" spans="1:8" s="2" customFormat="1" ht="12" customHeight="1">
      <c r="A32" s="35">
        <v>55</v>
      </c>
      <c r="B32" s="33" t="s">
        <v>43</v>
      </c>
      <c r="C32" s="31">
        <v>21558082</v>
      </c>
      <c r="D32" s="31">
        <v>20104242</v>
      </c>
      <c r="E32" s="31">
        <v>5815325</v>
      </c>
      <c r="F32" s="31">
        <v>5200609</v>
      </c>
      <c r="G32" s="23"/>
      <c r="H32" s="23"/>
    </row>
    <row r="33" spans="1:8" s="2" customFormat="1" ht="12" customHeight="1">
      <c r="A33" s="35">
        <v>60</v>
      </c>
      <c r="B33" s="33" t="s">
        <v>44</v>
      </c>
      <c r="C33" s="31">
        <v>7176179</v>
      </c>
      <c r="D33" s="31">
        <v>12331717</v>
      </c>
      <c r="E33" s="31">
        <v>0</v>
      </c>
      <c r="F33" s="31">
        <v>0</v>
      </c>
      <c r="G33" s="23"/>
      <c r="H33" s="23"/>
    </row>
    <row r="34" spans="1:8" s="2" customFormat="1" ht="12" customHeight="1">
      <c r="A34" s="35">
        <v>61</v>
      </c>
      <c r="B34" s="33" t="s">
        <v>45</v>
      </c>
      <c r="C34" s="31">
        <v>314915</v>
      </c>
      <c r="D34" s="31">
        <v>385244</v>
      </c>
      <c r="E34" s="31">
        <v>0</v>
      </c>
      <c r="F34" s="31">
        <v>0</v>
      </c>
      <c r="G34" s="23"/>
      <c r="H34" s="23"/>
    </row>
    <row r="35" spans="1:8" s="2" customFormat="1" ht="12" customHeight="1">
      <c r="A35" s="35">
        <v>63</v>
      </c>
      <c r="B35" s="33" t="s">
        <v>31</v>
      </c>
      <c r="C35" s="31">
        <v>10465365</v>
      </c>
      <c r="D35" s="31">
        <v>10738808</v>
      </c>
      <c r="E35" s="31">
        <v>0</v>
      </c>
      <c r="F35" s="31">
        <v>0</v>
      </c>
      <c r="G35" s="23"/>
      <c r="H35" s="23"/>
    </row>
    <row r="36" spans="1:8" s="2" customFormat="1" ht="12" customHeight="1">
      <c r="A36" s="35">
        <v>71</v>
      </c>
      <c r="B36" s="33" t="s">
        <v>34</v>
      </c>
      <c r="C36" s="31">
        <v>1214627</v>
      </c>
      <c r="D36" s="31">
        <v>1109690</v>
      </c>
      <c r="E36" s="31">
        <v>0</v>
      </c>
      <c r="F36" s="31">
        <v>0</v>
      </c>
      <c r="G36" s="23"/>
      <c r="H36" s="23"/>
    </row>
    <row r="37" spans="1:8" s="2" customFormat="1" ht="12" customHeight="1">
      <c r="A37" s="35">
        <v>73</v>
      </c>
      <c r="B37" s="33" t="s">
        <v>36</v>
      </c>
      <c r="C37" s="31">
        <v>2631092</v>
      </c>
      <c r="D37" s="31">
        <v>5118015</v>
      </c>
      <c r="E37" s="31">
        <v>124270</v>
      </c>
      <c r="F37" s="31">
        <v>1201050</v>
      </c>
      <c r="G37" s="23"/>
      <c r="H37" s="23"/>
    </row>
    <row r="38" spans="1:8" s="2" customFormat="1" ht="12" customHeight="1">
      <c r="A38" s="35">
        <v>74</v>
      </c>
      <c r="B38" s="33" t="s">
        <v>37</v>
      </c>
      <c r="C38" s="31">
        <v>49424376</v>
      </c>
      <c r="D38" s="31">
        <v>48822778</v>
      </c>
      <c r="E38" s="31">
        <v>3556257</v>
      </c>
      <c r="F38" s="31">
        <v>5843789</v>
      </c>
      <c r="G38" s="23"/>
      <c r="H38" s="23"/>
    </row>
    <row r="39" spans="1:8" s="2" customFormat="1" ht="12" customHeight="1">
      <c r="A39" s="35">
        <v>80</v>
      </c>
      <c r="B39" s="33" t="s">
        <v>40</v>
      </c>
      <c r="C39" s="31">
        <v>1983636</v>
      </c>
      <c r="D39" s="31">
        <v>4285444</v>
      </c>
      <c r="E39" s="31">
        <v>171131</v>
      </c>
      <c r="F39" s="31">
        <v>330147</v>
      </c>
      <c r="G39" s="23"/>
      <c r="H39" s="23"/>
    </row>
    <row r="40" spans="1:8" s="2" customFormat="1" ht="12" customHeight="1">
      <c r="A40" s="35">
        <v>85</v>
      </c>
      <c r="B40" s="33" t="s">
        <v>39</v>
      </c>
      <c r="C40" s="31">
        <v>3806767</v>
      </c>
      <c r="D40" s="31">
        <v>4407606</v>
      </c>
      <c r="E40" s="31">
        <v>483999</v>
      </c>
      <c r="F40" s="31">
        <v>489819</v>
      </c>
      <c r="G40" s="23"/>
      <c r="H40" s="23"/>
    </row>
    <row r="41" spans="1:8" s="2" customFormat="1" ht="12" customHeight="1">
      <c r="A41" s="35">
        <v>90</v>
      </c>
      <c r="B41" s="33" t="s">
        <v>40</v>
      </c>
      <c r="C41" s="31">
        <v>4029616</v>
      </c>
      <c r="D41" s="31">
        <v>2382122</v>
      </c>
      <c r="E41" s="31">
        <v>405700</v>
      </c>
      <c r="F41" s="31">
        <v>565470</v>
      </c>
      <c r="G41" s="23"/>
      <c r="H41" s="23"/>
    </row>
    <row r="42" spans="1:8" s="2" customFormat="1" ht="12" customHeight="1">
      <c r="A42" s="35">
        <v>92</v>
      </c>
      <c r="B42" s="33" t="s">
        <v>41</v>
      </c>
      <c r="C42" s="31">
        <v>8440096</v>
      </c>
      <c r="D42" s="31">
        <v>8817308</v>
      </c>
      <c r="E42" s="31">
        <v>2056644</v>
      </c>
      <c r="F42" s="31">
        <v>850097</v>
      </c>
      <c r="G42" s="23"/>
      <c r="H42" s="23"/>
    </row>
    <row r="43" spans="1:8" s="2" customFormat="1" ht="12" customHeight="1">
      <c r="A43" s="35">
        <v>93</v>
      </c>
      <c r="B43" s="33" t="s">
        <v>42</v>
      </c>
      <c r="C43" s="31">
        <v>2623422</v>
      </c>
      <c r="D43" s="31">
        <v>2906922</v>
      </c>
      <c r="E43" s="31">
        <v>298419</v>
      </c>
      <c r="F43" s="31">
        <v>354769</v>
      </c>
      <c r="G43" s="23"/>
      <c r="H43" s="23"/>
    </row>
    <row r="44" spans="1:8" s="2" customFormat="1" ht="12.95" customHeight="1">
      <c r="A44" s="67" t="s">
        <v>48</v>
      </c>
      <c r="B44" s="67"/>
      <c r="C44" s="67"/>
      <c r="D44" s="67"/>
      <c r="E44" s="67"/>
      <c r="F44" s="67"/>
      <c r="G44" s="23"/>
      <c r="H44" s="23"/>
    </row>
    <row r="45" spans="1:8" s="2" customFormat="1" ht="12.95" customHeight="1">
      <c r="A45" s="23" t="s">
        <v>155</v>
      </c>
      <c r="B45" s="23"/>
      <c r="C45" s="23"/>
      <c r="D45" s="23"/>
      <c r="E45" s="23"/>
      <c r="F45" s="23"/>
      <c r="G45" s="23"/>
      <c r="H45" s="23"/>
    </row>
    <row r="46" spans="1:8" s="2" customFormat="1" ht="12.95" customHeight="1">
      <c r="A46" s="83" t="s">
        <v>140</v>
      </c>
      <c r="B46" s="88"/>
      <c r="C46" s="23"/>
      <c r="D46" s="23"/>
      <c r="E46" s="23"/>
      <c r="F46" s="23"/>
      <c r="G46" s="23"/>
      <c r="H46" s="23"/>
    </row>
    <row r="47" spans="1:8" s="2" customFormat="1" ht="12.95" customHeight="1">
      <c r="A47" s="23"/>
      <c r="B47" s="23"/>
      <c r="C47" s="23"/>
      <c r="D47" s="23"/>
      <c r="E47" s="23"/>
      <c r="F47" s="23"/>
      <c r="G47" s="23"/>
      <c r="H47" s="23"/>
    </row>
    <row r="48" spans="1:8" s="2" customFormat="1" ht="12.95" customHeight="1">
      <c r="A48" s="81" t="s">
        <v>156</v>
      </c>
      <c r="B48" s="23"/>
      <c r="C48" s="23"/>
      <c r="D48" s="23"/>
      <c r="E48" s="23"/>
      <c r="F48" s="23"/>
      <c r="G48" s="23"/>
      <c r="H48" s="23"/>
    </row>
    <row r="49" spans="1:8">
      <c r="A49" s="28"/>
      <c r="B49" s="28"/>
      <c r="C49" s="28"/>
      <c r="D49" s="28"/>
      <c r="E49" s="28"/>
      <c r="F49" s="28"/>
      <c r="G49" s="28"/>
      <c r="H49" s="28"/>
    </row>
    <row r="50" spans="1:8">
      <c r="A50" s="28"/>
      <c r="B50" s="28"/>
      <c r="C50" s="28"/>
      <c r="D50" s="28"/>
      <c r="E50" s="28"/>
      <c r="F50" s="28"/>
      <c r="G50" s="28"/>
      <c r="H50" s="28"/>
    </row>
    <row r="51" spans="1:8">
      <c r="A51" s="28"/>
      <c r="B51" s="28"/>
      <c r="C51" s="28"/>
      <c r="D51" s="28"/>
      <c r="E51" s="28"/>
      <c r="F51" s="28"/>
      <c r="G51" s="28"/>
      <c r="H51" s="28"/>
    </row>
    <row r="52" spans="1:8">
      <c r="A52" s="28"/>
      <c r="B52" s="28"/>
      <c r="C52" s="28"/>
      <c r="D52" s="28"/>
      <c r="E52" s="28"/>
      <c r="F52" s="28"/>
      <c r="G52" s="28"/>
      <c r="H52" s="28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  <row r="61" spans="1:8">
      <c r="A61" s="28"/>
      <c r="B61" s="28"/>
      <c r="C61" s="28"/>
      <c r="D61" s="28"/>
      <c r="E61" s="28"/>
      <c r="F61" s="28"/>
      <c r="G61" s="28"/>
      <c r="H61" s="28"/>
    </row>
  </sheetData>
  <mergeCells count="4">
    <mergeCell ref="A6:B6"/>
    <mergeCell ref="C4:D4"/>
    <mergeCell ref="A28:B28"/>
    <mergeCell ref="E4:F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activeCell="A5" sqref="A5:XFD5"/>
      <selection pane="topRight" activeCell="A5" sqref="A5:XFD5"/>
      <selection pane="bottomLeft" activeCell="A5" sqref="A5:XFD5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159</v>
      </c>
      <c r="B2" s="10"/>
    </row>
    <row r="3" spans="1:10" s="2" customFormat="1" ht="12.95" customHeight="1">
      <c r="A3" s="67" t="s">
        <v>3</v>
      </c>
      <c r="B3" s="67"/>
      <c r="C3" s="69" t="s">
        <v>4</v>
      </c>
      <c r="D3" s="67"/>
      <c r="E3" s="67"/>
      <c r="F3" s="70" t="s">
        <v>49</v>
      </c>
      <c r="G3" s="67"/>
      <c r="H3" s="67"/>
    </row>
    <row r="4" spans="1:10" s="2" customFormat="1" ht="24.95" customHeight="1">
      <c r="A4" s="24"/>
      <c r="B4" s="24"/>
      <c r="C4" s="130" t="s">
        <v>5</v>
      </c>
      <c r="D4" s="131"/>
      <c r="E4" s="71" t="s">
        <v>160</v>
      </c>
      <c r="F4" s="130" t="s">
        <v>5</v>
      </c>
      <c r="G4" s="131"/>
      <c r="H4" s="72" t="s">
        <v>160</v>
      </c>
    </row>
    <row r="5" spans="1:10" s="2" customFormat="1" ht="12.95" customHeight="1">
      <c r="A5" s="24"/>
      <c r="B5" s="24"/>
      <c r="C5" s="27">
        <v>2000</v>
      </c>
      <c r="D5" s="27">
        <v>2001</v>
      </c>
      <c r="E5" s="25"/>
      <c r="F5" s="27">
        <v>2000</v>
      </c>
      <c r="G5" s="27">
        <v>2001</v>
      </c>
      <c r="H5" s="26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>
        <v>14</v>
      </c>
      <c r="B7" s="30" t="s">
        <v>8</v>
      </c>
      <c r="C7" s="31">
        <v>1515870</v>
      </c>
      <c r="D7" s="31">
        <v>1520707</v>
      </c>
      <c r="E7" s="32">
        <v>0.31909068719613159</v>
      </c>
      <c r="F7" s="31">
        <v>401644</v>
      </c>
      <c r="G7" s="31">
        <v>427877</v>
      </c>
      <c r="H7" s="32">
        <v>6.5314059216619684</v>
      </c>
    </row>
    <row r="8" spans="1:10" s="3" customFormat="1" ht="12" customHeight="1">
      <c r="A8" s="29">
        <v>15</v>
      </c>
      <c r="B8" s="33" t="s">
        <v>9</v>
      </c>
      <c r="C8" s="31">
        <v>22743356</v>
      </c>
      <c r="D8" s="31">
        <v>23302664</v>
      </c>
      <c r="E8" s="32">
        <v>2.4592149021454879</v>
      </c>
      <c r="F8" s="31">
        <v>14022341</v>
      </c>
      <c r="G8" s="31">
        <v>14202459</v>
      </c>
      <c r="H8" s="32">
        <v>1.2845073443870749</v>
      </c>
    </row>
    <row r="9" spans="1:10" s="2" customFormat="1" ht="12" customHeight="1">
      <c r="A9" s="29">
        <v>17</v>
      </c>
      <c r="B9" s="33" t="s">
        <v>10</v>
      </c>
      <c r="C9" s="31">
        <v>3378154</v>
      </c>
      <c r="D9" s="31">
        <v>2983986</v>
      </c>
      <c r="E9" s="32">
        <v>-11.668147751701078</v>
      </c>
      <c r="F9" s="31">
        <v>1615439</v>
      </c>
      <c r="G9" s="31">
        <v>1404560</v>
      </c>
      <c r="H9" s="32">
        <v>-13.053974801895954</v>
      </c>
    </row>
    <row r="10" spans="1:10" s="2" customFormat="1" ht="12" customHeight="1">
      <c r="A10" s="29">
        <v>18</v>
      </c>
      <c r="B10" s="33" t="s">
        <v>11</v>
      </c>
      <c r="C10" s="31">
        <v>1567930</v>
      </c>
      <c r="D10" s="31">
        <v>1502814</v>
      </c>
      <c r="E10" s="32">
        <v>-4.1529915238562944</v>
      </c>
      <c r="F10" s="31">
        <v>937124</v>
      </c>
      <c r="G10" s="31">
        <v>862859</v>
      </c>
      <c r="H10" s="32">
        <v>-7.924778364442699</v>
      </c>
    </row>
    <row r="11" spans="1:10" s="2" customFormat="1" ht="12" customHeight="1">
      <c r="A11" s="29">
        <v>20</v>
      </c>
      <c r="B11" s="33" t="s">
        <v>46</v>
      </c>
      <c r="C11" s="31">
        <v>6538045</v>
      </c>
      <c r="D11" s="31">
        <v>6231540</v>
      </c>
      <c r="E11" s="32">
        <v>-4.6880221840014871</v>
      </c>
      <c r="F11" s="31">
        <v>2787239</v>
      </c>
      <c r="G11" s="31">
        <v>2499944</v>
      </c>
      <c r="H11" s="32">
        <v>-10.307512201142421</v>
      </c>
    </row>
    <row r="12" spans="1:10" s="2" customFormat="1" ht="12" customHeight="1">
      <c r="A12" s="29">
        <v>21</v>
      </c>
      <c r="B12" s="33" t="s">
        <v>12</v>
      </c>
      <c r="C12" s="31">
        <v>5094933</v>
      </c>
      <c r="D12" s="31">
        <v>4903444</v>
      </c>
      <c r="E12" s="32">
        <v>-3.7584203756948327</v>
      </c>
      <c r="F12" s="31">
        <v>2471953</v>
      </c>
      <c r="G12" s="31">
        <v>2313144</v>
      </c>
      <c r="H12" s="32">
        <v>-6.4244344451532864</v>
      </c>
    </row>
    <row r="13" spans="1:10" s="2" customFormat="1" ht="12" customHeight="1">
      <c r="A13" s="29">
        <v>22</v>
      </c>
      <c r="B13" s="33" t="s">
        <v>47</v>
      </c>
      <c r="C13" s="31">
        <v>11165866</v>
      </c>
      <c r="D13" s="31">
        <v>11239108</v>
      </c>
      <c r="E13" s="32">
        <v>0.65594553973690883</v>
      </c>
      <c r="F13" s="31">
        <v>3587687</v>
      </c>
      <c r="G13" s="31">
        <v>3602317</v>
      </c>
      <c r="H13" s="32">
        <v>0.40778362214986985</v>
      </c>
    </row>
    <row r="14" spans="1:10" s="2" customFormat="1" ht="12" customHeight="1">
      <c r="A14" s="29">
        <v>24</v>
      </c>
      <c r="B14" s="33" t="s">
        <v>13</v>
      </c>
      <c r="C14" s="31">
        <v>37822619</v>
      </c>
      <c r="D14" s="31">
        <v>41407540</v>
      </c>
      <c r="E14" s="32">
        <v>9.4782463371983852</v>
      </c>
      <c r="F14" s="31">
        <v>17753049</v>
      </c>
      <c r="G14" s="31">
        <v>18694538</v>
      </c>
      <c r="H14" s="32">
        <v>5.3032524159652805</v>
      </c>
    </row>
    <row r="15" spans="1:10" s="2" customFormat="1" ht="12" customHeight="1">
      <c r="A15" s="29">
        <v>25</v>
      </c>
      <c r="B15" s="33" t="s">
        <v>23</v>
      </c>
      <c r="C15" s="31">
        <v>6870036</v>
      </c>
      <c r="D15" s="31">
        <v>6870824</v>
      </c>
      <c r="E15" s="32">
        <v>1.1470100011120756E-2</v>
      </c>
      <c r="F15" s="31">
        <v>3379393</v>
      </c>
      <c r="G15" s="31">
        <v>3299563</v>
      </c>
      <c r="H15" s="32">
        <v>-2.3622585476149118</v>
      </c>
    </row>
    <row r="16" spans="1:10" s="2" customFormat="1" ht="12" customHeight="1">
      <c r="A16" s="29">
        <v>26</v>
      </c>
      <c r="B16" s="33" t="s">
        <v>14</v>
      </c>
      <c r="C16" s="31">
        <v>4726061</v>
      </c>
      <c r="D16" s="31">
        <v>4705673</v>
      </c>
      <c r="E16" s="32">
        <v>-0.43139519358721773</v>
      </c>
      <c r="F16" s="31">
        <v>1879970</v>
      </c>
      <c r="G16" s="31">
        <v>1752507</v>
      </c>
      <c r="H16" s="32">
        <v>-6.780055000877673</v>
      </c>
    </row>
    <row r="17" spans="1:10" s="2" customFormat="1" ht="12" customHeight="1">
      <c r="A17" s="29">
        <v>27</v>
      </c>
      <c r="B17" s="33" t="s">
        <v>15</v>
      </c>
      <c r="C17" s="31">
        <v>5596763</v>
      </c>
      <c r="D17" s="31">
        <v>5097369</v>
      </c>
      <c r="E17" s="32">
        <v>-8.9229077593601875</v>
      </c>
      <c r="F17" s="31">
        <v>3233614</v>
      </c>
      <c r="G17" s="31">
        <v>2546277</v>
      </c>
      <c r="H17" s="32">
        <v>-21.256000252349232</v>
      </c>
    </row>
    <row r="18" spans="1:10" s="2" customFormat="1" ht="12" customHeight="1">
      <c r="A18" s="29">
        <v>28</v>
      </c>
      <c r="B18" s="33" t="s">
        <v>16</v>
      </c>
      <c r="C18" s="31">
        <v>17250486</v>
      </c>
      <c r="D18" s="31">
        <v>17697392</v>
      </c>
      <c r="E18" s="32">
        <v>2.590686430515639</v>
      </c>
      <c r="F18" s="31">
        <v>6521482</v>
      </c>
      <c r="G18" s="31">
        <v>6461885</v>
      </c>
      <c r="H18" s="32">
        <v>-0.91385669699004002</v>
      </c>
    </row>
    <row r="19" spans="1:10" s="2" customFormat="1" ht="12" customHeight="1">
      <c r="A19" s="29">
        <v>29</v>
      </c>
      <c r="B19" s="33" t="s">
        <v>17</v>
      </c>
      <c r="C19" s="31">
        <v>31420784</v>
      </c>
      <c r="D19" s="31">
        <v>29505944</v>
      </c>
      <c r="E19" s="32">
        <v>-6.0941827549560825</v>
      </c>
      <c r="F19" s="31">
        <v>15550072</v>
      </c>
      <c r="G19" s="31">
        <v>14547668</v>
      </c>
      <c r="H19" s="32">
        <v>-6.4462981264652663</v>
      </c>
    </row>
    <row r="20" spans="1:10" s="2" customFormat="1" ht="12" customHeight="1">
      <c r="A20" s="29">
        <v>31</v>
      </c>
      <c r="B20" s="33" t="s">
        <v>18</v>
      </c>
      <c r="C20" s="31">
        <v>13449757</v>
      </c>
      <c r="D20" s="31">
        <v>15785813</v>
      </c>
      <c r="E20" s="32">
        <v>17.368759896554266</v>
      </c>
      <c r="F20" s="31">
        <v>6355594</v>
      </c>
      <c r="G20" s="31">
        <v>8355274</v>
      </c>
      <c r="H20" s="32">
        <v>31.463306183497565</v>
      </c>
    </row>
    <row r="21" spans="1:10" s="2" customFormat="1" ht="12" customHeight="1">
      <c r="A21" s="29">
        <v>33</v>
      </c>
      <c r="B21" s="33" t="s">
        <v>21</v>
      </c>
      <c r="C21" s="31">
        <v>22506833</v>
      </c>
      <c r="D21" s="31">
        <v>25998448</v>
      </c>
      <c r="E21" s="32">
        <v>15.513577587748573</v>
      </c>
      <c r="F21" s="31">
        <v>10422549</v>
      </c>
      <c r="G21" s="31">
        <v>12013753</v>
      </c>
      <c r="H21" s="32">
        <v>15.266937099552136</v>
      </c>
    </row>
    <row r="22" spans="1:10" s="2" customFormat="1" ht="12" customHeight="1">
      <c r="A22" s="29">
        <v>34</v>
      </c>
      <c r="B22" s="33" t="s">
        <v>22</v>
      </c>
      <c r="C22" s="31">
        <v>1328161</v>
      </c>
      <c r="D22" s="31">
        <v>1401897</v>
      </c>
      <c r="E22" s="32">
        <v>5.5517365741050968</v>
      </c>
      <c r="F22" s="31">
        <v>717358</v>
      </c>
      <c r="G22" s="31">
        <v>795509</v>
      </c>
      <c r="H22" s="32">
        <v>10.894281516341909</v>
      </c>
    </row>
    <row r="23" spans="1:10" s="2" customFormat="1" ht="12" customHeight="1">
      <c r="A23" s="29">
        <v>36</v>
      </c>
      <c r="B23" s="33" t="s">
        <v>25</v>
      </c>
      <c r="C23" s="31">
        <v>5616358</v>
      </c>
      <c r="D23" s="31">
        <v>5665059</v>
      </c>
      <c r="E23" s="32">
        <v>0.86712777212563719</v>
      </c>
      <c r="F23" s="31">
        <v>2719228</v>
      </c>
      <c r="G23" s="31">
        <v>2695915</v>
      </c>
      <c r="H23" s="32">
        <v>-0.8573389211938095</v>
      </c>
    </row>
    <row r="24" spans="1:10" s="2" customFormat="1" ht="12" customHeight="1">
      <c r="A24" s="29">
        <v>37</v>
      </c>
      <c r="B24" s="33" t="s">
        <v>26</v>
      </c>
      <c r="C24" s="31">
        <v>1017695</v>
      </c>
      <c r="D24" s="31">
        <v>1288314</v>
      </c>
      <c r="E24" s="32">
        <v>26.591365782479031</v>
      </c>
      <c r="F24" s="31">
        <v>494662</v>
      </c>
      <c r="G24" s="31">
        <v>663812</v>
      </c>
      <c r="H24" s="32">
        <v>34.195066530277238</v>
      </c>
    </row>
    <row r="25" spans="1:10" s="2" customFormat="1" ht="12" customHeight="1">
      <c r="A25" s="29">
        <v>40</v>
      </c>
      <c r="B25" s="30" t="s">
        <v>27</v>
      </c>
      <c r="C25" s="31">
        <v>20742310</v>
      </c>
      <c r="D25" s="31">
        <v>23793213</v>
      </c>
      <c r="E25" s="32">
        <v>14.708598029824065</v>
      </c>
      <c r="F25" s="31">
        <v>11856162</v>
      </c>
      <c r="G25" s="31">
        <v>14220876</v>
      </c>
      <c r="H25" s="32">
        <v>19.945020994146333</v>
      </c>
    </row>
    <row r="26" spans="1:10" s="2" customFormat="1" ht="12" customHeight="1">
      <c r="A26" s="29">
        <v>45</v>
      </c>
      <c r="B26" s="24" t="s">
        <v>28</v>
      </c>
      <c r="C26" s="31">
        <v>44862703</v>
      </c>
      <c r="D26" s="31">
        <v>44011692</v>
      </c>
      <c r="E26" s="32">
        <v>-1.8969231524012273</v>
      </c>
      <c r="F26" s="31">
        <v>16299055</v>
      </c>
      <c r="G26" s="31">
        <v>15928850</v>
      </c>
      <c r="H26" s="32">
        <v>-2.2713280003043121</v>
      </c>
    </row>
    <row r="27" spans="1:10" s="2" customFormat="1" ht="12.95" customHeight="1">
      <c r="A27" s="132" t="s">
        <v>7</v>
      </c>
      <c r="B27" s="132"/>
      <c r="C27" s="77"/>
      <c r="D27" s="77"/>
      <c r="E27" s="78"/>
      <c r="F27" s="77"/>
      <c r="G27" s="77"/>
      <c r="H27" s="79"/>
      <c r="I27" s="5"/>
      <c r="J27" s="8"/>
    </row>
    <row r="28" spans="1:10" s="2" customFormat="1" ht="12" customHeight="1">
      <c r="A28" s="35">
        <v>50</v>
      </c>
      <c r="B28" s="36" t="s">
        <v>29</v>
      </c>
      <c r="C28" s="31">
        <v>39651992</v>
      </c>
      <c r="D28" s="31">
        <v>43606427</v>
      </c>
      <c r="E28" s="32">
        <v>9.9728533184411017</v>
      </c>
      <c r="F28" s="31">
        <v>31222677</v>
      </c>
      <c r="G28" s="31">
        <v>34290184</v>
      </c>
      <c r="H28" s="32">
        <v>9.8246124123181371</v>
      </c>
    </row>
    <row r="29" spans="1:10" s="2" customFormat="1" ht="12" customHeight="1">
      <c r="A29" s="35">
        <v>51</v>
      </c>
      <c r="B29" s="33" t="s">
        <v>30</v>
      </c>
      <c r="C29" s="31">
        <v>193987191</v>
      </c>
      <c r="D29" s="31">
        <v>168023646</v>
      </c>
      <c r="E29" s="32">
        <v>-13.384154317694099</v>
      </c>
      <c r="F29" s="31">
        <v>156693042</v>
      </c>
      <c r="G29" s="31">
        <v>134699056</v>
      </c>
      <c r="H29" s="32">
        <v>-14.036351403529457</v>
      </c>
    </row>
    <row r="30" spans="1:10" s="2" customFormat="1" ht="12" customHeight="1">
      <c r="A30" s="35">
        <v>52</v>
      </c>
      <c r="B30" s="33" t="s">
        <v>177</v>
      </c>
      <c r="C30" s="31">
        <v>83518339</v>
      </c>
      <c r="D30" s="31">
        <v>90219780</v>
      </c>
      <c r="E30" s="32">
        <v>8.0239155618264881</v>
      </c>
      <c r="F30" s="31">
        <v>53829140</v>
      </c>
      <c r="G30" s="31">
        <v>58919865</v>
      </c>
      <c r="H30" s="32">
        <v>9.4571917738236202</v>
      </c>
    </row>
    <row r="31" spans="1:10" s="2" customFormat="1" ht="12" customHeight="1">
      <c r="A31" s="35">
        <v>55</v>
      </c>
      <c r="B31" s="33" t="s">
        <v>43</v>
      </c>
      <c r="C31" s="31">
        <v>20760011</v>
      </c>
      <c r="D31" s="31">
        <v>21558082</v>
      </c>
      <c r="E31" s="32">
        <v>3.8442706027467901</v>
      </c>
      <c r="F31" s="31">
        <v>5652490</v>
      </c>
      <c r="G31" s="31">
        <v>5815325</v>
      </c>
      <c r="H31" s="32">
        <v>2.8807658217882741</v>
      </c>
    </row>
    <row r="32" spans="1:10" s="2" customFormat="1" ht="12" customHeight="1">
      <c r="A32" s="35">
        <v>60</v>
      </c>
      <c r="B32" s="33" t="s">
        <v>44</v>
      </c>
      <c r="C32" s="31">
        <v>6017933</v>
      </c>
      <c r="D32" s="31">
        <v>7176179</v>
      </c>
      <c r="E32" s="32">
        <v>19.246575194506153</v>
      </c>
      <c r="F32" s="31">
        <v>0</v>
      </c>
      <c r="G32" s="31">
        <v>0</v>
      </c>
      <c r="H32" s="32">
        <v>0</v>
      </c>
    </row>
    <row r="33" spans="1:8" s="2" customFormat="1" ht="12" customHeight="1">
      <c r="A33" s="35">
        <v>61</v>
      </c>
      <c r="B33" s="33" t="s">
        <v>45</v>
      </c>
      <c r="C33" s="31">
        <v>339350</v>
      </c>
      <c r="D33" s="31">
        <v>314915</v>
      </c>
      <c r="E33" s="32">
        <v>-7.2005304258140557</v>
      </c>
      <c r="F33" s="31">
        <v>0</v>
      </c>
      <c r="G33" s="31">
        <v>0</v>
      </c>
      <c r="H33" s="32">
        <v>0</v>
      </c>
    </row>
    <row r="34" spans="1:8" s="2" customFormat="1" ht="12" customHeight="1">
      <c r="A34" s="35">
        <v>63</v>
      </c>
      <c r="B34" s="33" t="s">
        <v>31</v>
      </c>
      <c r="C34" s="31">
        <v>11016211</v>
      </c>
      <c r="D34" s="31">
        <v>10465365</v>
      </c>
      <c r="E34" s="32">
        <v>-5.0003217984840704</v>
      </c>
      <c r="F34" s="31">
        <v>0</v>
      </c>
      <c r="G34" s="31">
        <v>0</v>
      </c>
      <c r="H34" s="32">
        <v>0</v>
      </c>
    </row>
    <row r="35" spans="1:8" s="2" customFormat="1" ht="12" customHeight="1">
      <c r="A35" s="35">
        <v>70</v>
      </c>
      <c r="B35" s="33" t="s">
        <v>33</v>
      </c>
      <c r="C35" s="31">
        <v>6595814</v>
      </c>
      <c r="D35" s="31">
        <v>7922255</v>
      </c>
      <c r="E35" s="32">
        <v>20.110345743527638</v>
      </c>
      <c r="F35" s="31">
        <v>0</v>
      </c>
      <c r="G35" s="31">
        <v>0</v>
      </c>
      <c r="H35" s="32">
        <v>0</v>
      </c>
    </row>
    <row r="36" spans="1:8" s="2" customFormat="1" ht="12" customHeight="1">
      <c r="A36" s="35">
        <v>71</v>
      </c>
      <c r="B36" s="33" t="s">
        <v>34</v>
      </c>
      <c r="C36" s="31">
        <v>935831</v>
      </c>
      <c r="D36" s="31">
        <v>1214627</v>
      </c>
      <c r="E36" s="32">
        <v>29.8</v>
      </c>
      <c r="F36" s="31">
        <v>0</v>
      </c>
      <c r="G36" s="31">
        <v>0</v>
      </c>
      <c r="H36" s="32">
        <v>0</v>
      </c>
    </row>
    <row r="37" spans="1:8" s="2" customFormat="1" ht="12" customHeight="1">
      <c r="A37" s="35">
        <v>72</v>
      </c>
      <c r="B37" s="33" t="s">
        <v>35</v>
      </c>
      <c r="C37" s="31">
        <v>11062224</v>
      </c>
      <c r="D37" s="31">
        <v>12394001</v>
      </c>
      <c r="E37" s="32">
        <v>12.038962508804739</v>
      </c>
      <c r="F37" s="31">
        <v>1475157</v>
      </c>
      <c r="G37" s="31">
        <v>1109136</v>
      </c>
      <c r="H37" s="32">
        <v>-24.812342008342164</v>
      </c>
    </row>
    <row r="38" spans="1:8" s="2" customFormat="1" ht="12" customHeight="1">
      <c r="A38" s="35">
        <v>73</v>
      </c>
      <c r="B38" s="33" t="s">
        <v>36</v>
      </c>
      <c r="C38" s="31">
        <v>2340918</v>
      </c>
      <c r="D38" s="31">
        <v>2631092</v>
      </c>
      <c r="E38" s="32">
        <v>12.395735348269355</v>
      </c>
      <c r="F38" s="31">
        <v>168262</v>
      </c>
      <c r="G38" s="31">
        <v>124270</v>
      </c>
      <c r="H38" s="32">
        <v>-26.144940628305857</v>
      </c>
    </row>
    <row r="39" spans="1:8" s="2" customFormat="1" ht="12" customHeight="1">
      <c r="A39" s="35">
        <v>80</v>
      </c>
      <c r="B39" s="33" t="s">
        <v>38</v>
      </c>
      <c r="C39" s="31">
        <v>2044872</v>
      </c>
      <c r="D39" s="31">
        <v>1983636</v>
      </c>
      <c r="E39" s="32">
        <v>-2.994612865744164</v>
      </c>
      <c r="F39" s="31">
        <v>268652</v>
      </c>
      <c r="G39" s="31">
        <v>171131</v>
      </c>
      <c r="H39" s="32">
        <v>-36.300120602117239</v>
      </c>
    </row>
    <row r="40" spans="1:8" s="2" customFormat="1" ht="12" customHeight="1">
      <c r="A40" s="35">
        <v>85</v>
      </c>
      <c r="B40" s="33" t="s">
        <v>39</v>
      </c>
      <c r="C40" s="31">
        <v>3255720</v>
      </c>
      <c r="D40" s="31">
        <v>3806767</v>
      </c>
      <c r="E40" s="32">
        <v>16.925503421670168</v>
      </c>
      <c r="F40" s="31">
        <v>385230</v>
      </c>
      <c r="G40" s="31">
        <v>483999</v>
      </c>
      <c r="H40" s="32">
        <v>25.638968927653611</v>
      </c>
    </row>
    <row r="41" spans="1:8" s="2" customFormat="1" ht="12" customHeight="1">
      <c r="A41" s="35">
        <v>90</v>
      </c>
      <c r="B41" s="33" t="s">
        <v>40</v>
      </c>
      <c r="C41" s="31">
        <v>3773271</v>
      </c>
      <c r="D41" s="31">
        <v>4029616</v>
      </c>
      <c r="E41" s="32">
        <v>6.7937076345695822</v>
      </c>
      <c r="F41" s="31">
        <v>698700</v>
      </c>
      <c r="G41" s="31">
        <v>405700</v>
      </c>
      <c r="H41" s="32">
        <v>-41.935022184056102</v>
      </c>
    </row>
    <row r="42" spans="1:8" s="2" customFormat="1" ht="12" customHeight="1">
      <c r="A42" s="35">
        <v>92</v>
      </c>
      <c r="B42" s="33" t="s">
        <v>41</v>
      </c>
      <c r="C42" s="31">
        <v>6901293</v>
      </c>
      <c r="D42" s="31">
        <v>8440096</v>
      </c>
      <c r="E42" s="32">
        <v>22.29731443078855</v>
      </c>
      <c r="F42" s="31">
        <v>1340928</v>
      </c>
      <c r="G42" s="31">
        <v>2056644</v>
      </c>
      <c r="H42" s="32">
        <v>53.374677835051543</v>
      </c>
    </row>
    <row r="43" spans="1:8" s="2" customFormat="1" ht="12" customHeight="1">
      <c r="A43" s="35">
        <v>93</v>
      </c>
      <c r="B43" s="33" t="s">
        <v>42</v>
      </c>
      <c r="C43" s="31">
        <v>2465664</v>
      </c>
      <c r="D43" s="31">
        <v>2623422</v>
      </c>
      <c r="E43" s="32">
        <v>6.39819537455225</v>
      </c>
      <c r="F43" s="31">
        <v>263296</v>
      </c>
      <c r="G43" s="31">
        <v>298419</v>
      </c>
      <c r="H43" s="32">
        <v>13.339739304812834</v>
      </c>
    </row>
    <row r="44" spans="1:8" s="2" customFormat="1" ht="12.95" customHeight="1">
      <c r="A44" s="67"/>
      <c r="B44" s="67"/>
      <c r="C44" s="67"/>
      <c r="D44" s="67"/>
      <c r="E44" s="67"/>
      <c r="F44" s="67"/>
      <c r="G44" s="67"/>
      <c r="H44" s="67"/>
    </row>
    <row r="45" spans="1:8" s="2" customFormat="1" ht="12.95" customHeight="1">
      <c r="A45" s="23" t="s">
        <v>155</v>
      </c>
      <c r="B45" s="23"/>
      <c r="C45" s="23"/>
      <c r="D45" s="23"/>
      <c r="E45" s="23"/>
      <c r="F45" s="23"/>
      <c r="G45" s="23"/>
      <c r="H45" s="23"/>
    </row>
    <row r="46" spans="1:8" s="2" customFormat="1" ht="12.95" customHeight="1">
      <c r="A46" s="83" t="s">
        <v>141</v>
      </c>
      <c r="B46" s="88"/>
      <c r="C46" s="23"/>
      <c r="D46" s="23"/>
      <c r="E46" s="23"/>
      <c r="F46" s="23"/>
      <c r="G46" s="23"/>
      <c r="H46" s="23"/>
    </row>
    <row r="47" spans="1:8" s="2" customFormat="1" ht="12.95" customHeight="1">
      <c r="A47" s="23"/>
      <c r="B47" s="23"/>
      <c r="C47" s="23"/>
      <c r="D47" s="23"/>
      <c r="E47" s="23"/>
      <c r="F47" s="23"/>
      <c r="G47" s="23"/>
      <c r="H47" s="23"/>
    </row>
    <row r="48" spans="1:8" s="2" customFormat="1" ht="12.95" customHeight="1">
      <c r="A48" s="81" t="s">
        <v>156</v>
      </c>
      <c r="B48" s="23"/>
      <c r="C48" s="23"/>
      <c r="D48" s="23"/>
      <c r="E48" s="23"/>
      <c r="F48" s="23"/>
      <c r="G48" s="23"/>
      <c r="H48" s="23"/>
    </row>
    <row r="49" spans="1:8">
      <c r="A49" s="28"/>
      <c r="B49" s="28"/>
      <c r="C49" s="28"/>
      <c r="D49" s="28"/>
      <c r="E49" s="28"/>
      <c r="F49" s="28"/>
      <c r="G49" s="28"/>
      <c r="H49" s="28"/>
    </row>
    <row r="50" spans="1:8">
      <c r="A50" s="28"/>
      <c r="B50" s="28"/>
      <c r="C50" s="28"/>
      <c r="D50" s="28"/>
      <c r="E50" s="28"/>
      <c r="F50" s="28"/>
      <c r="G50" s="28"/>
      <c r="H50" s="28"/>
    </row>
    <row r="51" spans="1:8">
      <c r="A51" s="28"/>
      <c r="B51" s="28"/>
      <c r="C51" s="28"/>
      <c r="D51" s="28"/>
      <c r="E51" s="28"/>
      <c r="F51" s="28"/>
      <c r="G51" s="28"/>
      <c r="H51" s="28"/>
    </row>
    <row r="52" spans="1:8">
      <c r="A52" s="28"/>
      <c r="B52" s="28"/>
      <c r="C52" s="28"/>
      <c r="D52" s="28"/>
      <c r="E52" s="28"/>
      <c r="F52" s="28"/>
      <c r="G52" s="28"/>
      <c r="H52" s="28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  <row r="61" spans="1:8">
      <c r="A61" s="28"/>
      <c r="B61" s="28"/>
      <c r="C61" s="28"/>
      <c r="D61" s="28"/>
      <c r="E61" s="28"/>
      <c r="F61" s="28"/>
      <c r="G61" s="28"/>
      <c r="H61" s="28"/>
    </row>
    <row r="62" spans="1:8">
      <c r="A62" s="28"/>
      <c r="B62" s="28"/>
      <c r="C62" s="28"/>
      <c r="D62" s="28"/>
      <c r="E62" s="28"/>
      <c r="F62" s="28"/>
      <c r="G62" s="28"/>
      <c r="H62" s="28"/>
    </row>
  </sheetData>
  <mergeCells count="4">
    <mergeCell ref="A6:B6"/>
    <mergeCell ref="C4:D4"/>
    <mergeCell ref="F4:G4"/>
    <mergeCell ref="A27:B2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activeCell="A5" sqref="A5:XFD5"/>
      <selection pane="topRight" activeCell="A5" sqref="A5:XFD5"/>
      <selection pane="bottomLeft" activeCell="A5" sqref="A5:XFD5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161</v>
      </c>
      <c r="B2" s="10"/>
    </row>
    <row r="3" spans="1:10" s="2" customFormat="1" ht="12.95" customHeight="1">
      <c r="A3" s="67" t="s">
        <v>3</v>
      </c>
      <c r="B3" s="67"/>
      <c r="C3" s="69" t="s">
        <v>4</v>
      </c>
      <c r="D3" s="67"/>
      <c r="E3" s="67"/>
      <c r="F3" s="70" t="s">
        <v>49</v>
      </c>
      <c r="G3" s="67"/>
      <c r="H3" s="67"/>
    </row>
    <row r="4" spans="1:10" s="2" customFormat="1" ht="24.95" customHeight="1">
      <c r="A4" s="24"/>
      <c r="B4" s="24"/>
      <c r="C4" s="130" t="s">
        <v>5</v>
      </c>
      <c r="D4" s="131"/>
      <c r="E4" s="71" t="s">
        <v>160</v>
      </c>
      <c r="F4" s="130" t="s">
        <v>5</v>
      </c>
      <c r="G4" s="131"/>
      <c r="H4" s="72" t="s">
        <v>160</v>
      </c>
    </row>
    <row r="5" spans="1:10" s="2" customFormat="1" ht="12.95" customHeight="1">
      <c r="A5" s="24"/>
      <c r="B5" s="24"/>
      <c r="C5" s="27">
        <v>1999</v>
      </c>
      <c r="D5" s="27">
        <v>2000</v>
      </c>
      <c r="E5" s="25"/>
      <c r="F5" s="27">
        <v>1999</v>
      </c>
      <c r="G5" s="27">
        <v>2000</v>
      </c>
      <c r="H5" s="26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>
        <v>14</v>
      </c>
      <c r="B7" s="30" t="s">
        <v>8</v>
      </c>
      <c r="C7" s="38">
        <v>1783894</v>
      </c>
      <c r="D7" s="38">
        <v>1515870</v>
      </c>
      <c r="E7" s="39">
        <v>-15.024659536945581</v>
      </c>
      <c r="F7" s="38">
        <v>610763</v>
      </c>
      <c r="G7" s="38">
        <v>401644</v>
      </c>
      <c r="H7" s="39">
        <v>-34.23897649333702</v>
      </c>
    </row>
    <row r="8" spans="1:10" s="3" customFormat="1" ht="12" customHeight="1">
      <c r="A8" s="29">
        <v>15</v>
      </c>
      <c r="B8" s="33" t="s">
        <v>9</v>
      </c>
      <c r="C8" s="38">
        <v>22778606</v>
      </c>
      <c r="D8" s="38">
        <v>22743356</v>
      </c>
      <c r="E8" s="39">
        <v>-0.1547504706828855</v>
      </c>
      <c r="F8" s="38">
        <v>14236766</v>
      </c>
      <c r="G8" s="38">
        <v>14022341</v>
      </c>
      <c r="H8" s="39">
        <v>-1.5061355928727072</v>
      </c>
    </row>
    <row r="9" spans="1:10" s="2" customFormat="1" ht="12" customHeight="1">
      <c r="A9" s="29">
        <v>17</v>
      </c>
      <c r="B9" s="33" t="s">
        <v>10</v>
      </c>
      <c r="C9" s="38">
        <v>3059145</v>
      </c>
      <c r="D9" s="38">
        <v>3378154</v>
      </c>
      <c r="E9" s="39">
        <v>10.428044437252893</v>
      </c>
      <c r="F9" s="38">
        <v>1501313</v>
      </c>
      <c r="G9" s="38">
        <v>1615439</v>
      </c>
      <c r="H9" s="39">
        <v>7.6017459383885972</v>
      </c>
    </row>
    <row r="10" spans="1:10" s="2" customFormat="1" ht="12" customHeight="1">
      <c r="A10" s="29">
        <v>18</v>
      </c>
      <c r="B10" s="33" t="s">
        <v>11</v>
      </c>
      <c r="C10" s="38">
        <v>1370083</v>
      </c>
      <c r="D10" s="38">
        <v>1567930</v>
      </c>
      <c r="E10" s="39">
        <v>14.440511998178213</v>
      </c>
      <c r="F10" s="38">
        <v>782597</v>
      </c>
      <c r="G10" s="38">
        <v>937124</v>
      </c>
      <c r="H10" s="39">
        <v>19.745411750875611</v>
      </c>
    </row>
    <row r="11" spans="1:10" s="2" customFormat="1" ht="12" customHeight="1">
      <c r="A11" s="29">
        <v>19</v>
      </c>
      <c r="B11" s="23" t="s">
        <v>50</v>
      </c>
      <c r="C11" s="37" t="s">
        <v>1</v>
      </c>
      <c r="D11" s="37" t="s">
        <v>1</v>
      </c>
      <c r="E11" s="37" t="s">
        <v>1</v>
      </c>
      <c r="F11" s="37" t="s">
        <v>1</v>
      </c>
      <c r="G11" s="37" t="s">
        <v>1</v>
      </c>
      <c r="H11" s="37" t="s">
        <v>1</v>
      </c>
    </row>
    <row r="12" spans="1:10" s="2" customFormat="1" ht="12" customHeight="1">
      <c r="A12" s="29">
        <v>20</v>
      </c>
      <c r="B12" s="33" t="s">
        <v>46</v>
      </c>
      <c r="C12" s="38">
        <v>6212029</v>
      </c>
      <c r="D12" s="38">
        <v>6538045</v>
      </c>
      <c r="E12" s="39">
        <v>5.2481403419076118</v>
      </c>
      <c r="F12" s="38">
        <v>2601865</v>
      </c>
      <c r="G12" s="38">
        <v>2787239</v>
      </c>
      <c r="H12" s="39">
        <v>7.1246586583085598</v>
      </c>
    </row>
    <row r="13" spans="1:10" s="2" customFormat="1" ht="12" customHeight="1">
      <c r="A13" s="29">
        <v>21</v>
      </c>
      <c r="B13" s="33" t="s">
        <v>12</v>
      </c>
      <c r="C13" s="38">
        <v>4627376</v>
      </c>
      <c r="D13" s="38">
        <v>5094933</v>
      </c>
      <c r="E13" s="39">
        <v>10.104149738426269</v>
      </c>
      <c r="F13" s="38">
        <v>2111231</v>
      </c>
      <c r="G13" s="38">
        <v>2471953</v>
      </c>
      <c r="H13" s="39">
        <v>17.08586128187773</v>
      </c>
    </row>
    <row r="14" spans="1:10" s="2" customFormat="1" ht="12" customHeight="1">
      <c r="A14" s="29">
        <v>22</v>
      </c>
      <c r="B14" s="33" t="s">
        <v>47</v>
      </c>
      <c r="C14" s="38">
        <v>10559159</v>
      </c>
      <c r="D14" s="38">
        <v>11165866</v>
      </c>
      <c r="E14" s="39">
        <v>5.745789034903253</v>
      </c>
      <c r="F14" s="38">
        <v>3566433</v>
      </c>
      <c r="G14" s="38">
        <v>3587687</v>
      </c>
      <c r="H14" s="39">
        <v>0.59594558484625948</v>
      </c>
    </row>
    <row r="15" spans="1:10" s="2" customFormat="1" ht="12" customHeight="1">
      <c r="A15" s="29">
        <v>24</v>
      </c>
      <c r="B15" s="33" t="s">
        <v>13</v>
      </c>
      <c r="C15" s="38">
        <v>33235463</v>
      </c>
      <c r="D15" s="38">
        <v>37822619</v>
      </c>
      <c r="E15" s="39">
        <v>13.801992167222101</v>
      </c>
      <c r="F15" s="38">
        <v>15726938</v>
      </c>
      <c r="G15" s="38">
        <v>17753049</v>
      </c>
      <c r="H15" s="39">
        <v>12.883060898440624</v>
      </c>
    </row>
    <row r="16" spans="1:10" s="2" customFormat="1" ht="12" customHeight="1">
      <c r="A16" s="29">
        <v>25</v>
      </c>
      <c r="B16" s="33" t="s">
        <v>23</v>
      </c>
      <c r="C16" s="38">
        <v>6465526</v>
      </c>
      <c r="D16" s="38">
        <v>6870036</v>
      </c>
      <c r="E16" s="39">
        <v>6.2564128579793818</v>
      </c>
      <c r="F16" s="38">
        <v>3163191</v>
      </c>
      <c r="G16" s="38">
        <v>3379393</v>
      </c>
      <c r="H16" s="39">
        <v>6.8349334580175531</v>
      </c>
    </row>
    <row r="17" spans="1:10" s="2" customFormat="1" ht="12" customHeight="1">
      <c r="A17" s="29">
        <v>26</v>
      </c>
      <c r="B17" s="33" t="s">
        <v>14</v>
      </c>
      <c r="C17" s="38">
        <v>4183415</v>
      </c>
      <c r="D17" s="38">
        <v>4726061</v>
      </c>
      <c r="E17" s="39">
        <v>12.971364304043467</v>
      </c>
      <c r="F17" s="38">
        <v>1526568</v>
      </c>
      <c r="G17" s="38">
        <v>1879970</v>
      </c>
      <c r="H17" s="39">
        <v>23.150098783676849</v>
      </c>
    </row>
    <row r="18" spans="1:10" s="2" customFormat="1" ht="12" customHeight="1">
      <c r="A18" s="29">
        <v>27</v>
      </c>
      <c r="B18" s="33" t="s">
        <v>15</v>
      </c>
      <c r="C18" s="38">
        <v>5070129</v>
      </c>
      <c r="D18" s="38">
        <v>5596763</v>
      </c>
      <c r="E18" s="39">
        <v>10.386994098177778</v>
      </c>
      <c r="F18" s="38">
        <v>2778552</v>
      </c>
      <c r="G18" s="38">
        <v>3233614</v>
      </c>
      <c r="H18" s="39">
        <v>16.377667216593391</v>
      </c>
    </row>
    <row r="19" spans="1:10" s="2" customFormat="1" ht="12" customHeight="1">
      <c r="A19" s="29">
        <v>28</v>
      </c>
      <c r="B19" s="33" t="s">
        <v>16</v>
      </c>
      <c r="C19" s="38">
        <v>15987393</v>
      </c>
      <c r="D19" s="38">
        <v>17250486</v>
      </c>
      <c r="E19" s="39">
        <v>7.9005563946542123</v>
      </c>
      <c r="F19" s="38">
        <v>5678220</v>
      </c>
      <c r="G19" s="38">
        <v>6521482</v>
      </c>
      <c r="H19" s="39">
        <v>14.850815924708799</v>
      </c>
    </row>
    <row r="20" spans="1:10" s="2" customFormat="1" ht="12" customHeight="1">
      <c r="A20" s="29">
        <v>29</v>
      </c>
      <c r="B20" s="33" t="s">
        <v>17</v>
      </c>
      <c r="C20" s="38">
        <v>29058992</v>
      </c>
      <c r="D20" s="38">
        <v>31420784</v>
      </c>
      <c r="E20" s="39">
        <v>8.1275771712934848</v>
      </c>
      <c r="F20" s="38">
        <v>13916787</v>
      </c>
      <c r="G20" s="38">
        <v>15550072</v>
      </c>
      <c r="H20" s="39">
        <v>11.736078162294215</v>
      </c>
    </row>
    <row r="21" spans="1:10" s="2" customFormat="1" ht="12" customHeight="1">
      <c r="A21" s="29">
        <v>31</v>
      </c>
      <c r="B21" s="33" t="s">
        <v>19</v>
      </c>
      <c r="C21" s="38">
        <v>12154334</v>
      </c>
      <c r="D21" s="38">
        <v>13449757</v>
      </c>
      <c r="E21" s="39">
        <v>10.658115862210138</v>
      </c>
      <c r="F21" s="38">
        <v>6322670</v>
      </c>
      <c r="G21" s="38">
        <v>6355594</v>
      </c>
      <c r="H21" s="39">
        <v>0.52072937540627617</v>
      </c>
    </row>
    <row r="22" spans="1:10" s="2" customFormat="1" ht="12" customHeight="1">
      <c r="A22" s="29">
        <v>32</v>
      </c>
      <c r="B22" s="33" t="s">
        <v>20</v>
      </c>
      <c r="C22" s="38">
        <v>5580237</v>
      </c>
      <c r="D22" s="38">
        <v>5738097</v>
      </c>
      <c r="E22" s="39">
        <v>2.8289121053460633</v>
      </c>
      <c r="F22" s="38">
        <v>2742749</v>
      </c>
      <c r="G22" s="38">
        <v>2882241</v>
      </c>
      <c r="H22" s="39">
        <v>5.0858463534213305</v>
      </c>
    </row>
    <row r="23" spans="1:10" s="2" customFormat="1" ht="12" customHeight="1">
      <c r="A23" s="29">
        <v>33</v>
      </c>
      <c r="B23" s="33" t="s">
        <v>21</v>
      </c>
      <c r="C23" s="38">
        <v>19982166</v>
      </c>
      <c r="D23" s="38">
        <v>22506833</v>
      </c>
      <c r="E23" s="39">
        <v>12.634601273955987</v>
      </c>
      <c r="F23" s="38">
        <v>9040077</v>
      </c>
      <c r="G23" s="38">
        <v>10422549</v>
      </c>
      <c r="H23" s="39">
        <v>15.292701599776196</v>
      </c>
    </row>
    <row r="24" spans="1:10" s="2" customFormat="1" ht="12" customHeight="1">
      <c r="A24" s="29">
        <v>34</v>
      </c>
      <c r="B24" s="33" t="s">
        <v>22</v>
      </c>
      <c r="C24" s="38">
        <v>1286228</v>
      </c>
      <c r="D24" s="38">
        <v>1328161</v>
      </c>
      <c r="E24" s="39">
        <v>3.2601529433350853</v>
      </c>
      <c r="F24" s="38">
        <v>690867</v>
      </c>
      <c r="G24" s="38">
        <v>717358</v>
      </c>
      <c r="H24" s="39">
        <v>3.8344572833845008</v>
      </c>
    </row>
    <row r="25" spans="1:10" s="2" customFormat="1" ht="12" customHeight="1">
      <c r="A25" s="29">
        <v>35</v>
      </c>
      <c r="B25" s="33" t="s">
        <v>24</v>
      </c>
      <c r="C25" s="38">
        <v>3045517</v>
      </c>
      <c r="D25" s="38">
        <v>3299173</v>
      </c>
      <c r="E25" s="39">
        <v>8.3288321818594344</v>
      </c>
      <c r="F25" s="38">
        <v>1485793</v>
      </c>
      <c r="G25" s="38">
        <v>1681581</v>
      </c>
      <c r="H25" s="39">
        <v>13.177340315912108</v>
      </c>
    </row>
    <row r="26" spans="1:10" s="2" customFormat="1" ht="12" customHeight="1">
      <c r="A26" s="29">
        <v>36</v>
      </c>
      <c r="B26" s="33" t="s">
        <v>25</v>
      </c>
      <c r="C26" s="38">
        <v>5303669</v>
      </c>
      <c r="D26" s="38">
        <v>5616358</v>
      </c>
      <c r="E26" s="39">
        <v>5.8957110634166652</v>
      </c>
      <c r="F26" s="38">
        <v>2388396</v>
      </c>
      <c r="G26" s="38">
        <v>2719228</v>
      </c>
      <c r="H26" s="39">
        <v>13.851639342889538</v>
      </c>
    </row>
    <row r="27" spans="1:10" s="2" customFormat="1" ht="12" customHeight="1">
      <c r="A27" s="29">
        <v>37</v>
      </c>
      <c r="B27" s="33" t="s">
        <v>26</v>
      </c>
      <c r="C27" s="38">
        <v>940090</v>
      </c>
      <c r="D27" s="38">
        <v>1017695</v>
      </c>
      <c r="E27" s="39">
        <v>8.2550606856790303</v>
      </c>
      <c r="F27" s="38">
        <v>434679</v>
      </c>
      <c r="G27" s="38">
        <v>494662</v>
      </c>
      <c r="H27" s="39">
        <v>13.799378391870784</v>
      </c>
    </row>
    <row r="28" spans="1:10" s="2" customFormat="1" ht="12" customHeight="1">
      <c r="A28" s="29">
        <v>40</v>
      </c>
      <c r="B28" s="30" t="s">
        <v>27</v>
      </c>
      <c r="C28" s="38">
        <v>23802210</v>
      </c>
      <c r="D28" s="38">
        <v>20742310</v>
      </c>
      <c r="E28" s="39">
        <v>-12.855528961386359</v>
      </c>
      <c r="F28" s="38">
        <v>12746611</v>
      </c>
      <c r="G28" s="38">
        <v>11856162</v>
      </c>
      <c r="H28" s="39">
        <v>-6.9857705707030675</v>
      </c>
    </row>
    <row r="29" spans="1:10" s="2" customFormat="1" ht="12" customHeight="1">
      <c r="A29" s="29">
        <v>45</v>
      </c>
      <c r="B29" s="24" t="s">
        <v>28</v>
      </c>
      <c r="C29" s="38">
        <v>41366785</v>
      </c>
      <c r="D29" s="38">
        <v>44862703</v>
      </c>
      <c r="E29" s="39">
        <v>8.4510265905363458</v>
      </c>
      <c r="F29" s="38">
        <v>14678422</v>
      </c>
      <c r="G29" s="38">
        <v>16299055</v>
      </c>
      <c r="H29" s="39">
        <v>11.040921156238729</v>
      </c>
    </row>
    <row r="30" spans="1:10" s="2" customFormat="1" ht="12.95" customHeight="1">
      <c r="A30" s="132" t="s">
        <v>7</v>
      </c>
      <c r="B30" s="132"/>
      <c r="C30" s="77"/>
      <c r="D30" s="77"/>
      <c r="E30" s="78"/>
      <c r="F30" s="77"/>
      <c r="G30" s="77"/>
      <c r="H30" s="79"/>
      <c r="I30" s="5"/>
      <c r="J30" s="8"/>
    </row>
    <row r="31" spans="1:10" s="2" customFormat="1" ht="12" customHeight="1">
      <c r="A31" s="35">
        <v>50</v>
      </c>
      <c r="B31" s="36" t="s">
        <v>29</v>
      </c>
      <c r="C31" s="38">
        <v>38589212</v>
      </c>
      <c r="D31" s="38">
        <v>39651992</v>
      </c>
      <c r="E31" s="39">
        <v>2.7540857792068931</v>
      </c>
      <c r="F31" s="38">
        <v>30138474</v>
      </c>
      <c r="G31" s="38">
        <v>31222677</v>
      </c>
      <c r="H31" s="39">
        <v>3.597405097550725</v>
      </c>
    </row>
    <row r="32" spans="1:10" s="2" customFormat="1" ht="12" customHeight="1">
      <c r="A32" s="35">
        <v>51</v>
      </c>
      <c r="B32" s="33" t="s">
        <v>30</v>
      </c>
      <c r="C32" s="38">
        <v>167844427</v>
      </c>
      <c r="D32" s="38">
        <v>193987191</v>
      </c>
      <c r="E32" s="39">
        <v>15.575592509842462</v>
      </c>
      <c r="F32" s="38">
        <v>134156525</v>
      </c>
      <c r="G32" s="38">
        <v>156693042</v>
      </c>
      <c r="H32" s="39">
        <v>16.798673787950307</v>
      </c>
    </row>
    <row r="33" spans="1:8" s="2" customFormat="1" ht="12" customHeight="1">
      <c r="A33" s="35">
        <v>52</v>
      </c>
      <c r="B33" s="33" t="s">
        <v>177</v>
      </c>
      <c r="C33" s="38">
        <v>87745275</v>
      </c>
      <c r="D33" s="38">
        <v>83518339</v>
      </c>
      <c r="E33" s="39">
        <v>-4.8172804746466404</v>
      </c>
      <c r="F33" s="38">
        <v>58385638</v>
      </c>
      <c r="G33" s="38">
        <v>53829140</v>
      </c>
      <c r="H33" s="39">
        <v>-7.8041418336475141</v>
      </c>
    </row>
    <row r="34" spans="1:8" s="2" customFormat="1" ht="12" customHeight="1">
      <c r="A34" s="35">
        <v>55</v>
      </c>
      <c r="B34" s="33" t="s">
        <v>43</v>
      </c>
      <c r="C34" s="38">
        <v>20620578</v>
      </c>
      <c r="D34" s="38">
        <v>20760011</v>
      </c>
      <c r="E34" s="39">
        <v>0.67618376167729144</v>
      </c>
      <c r="F34" s="38">
        <v>5333118</v>
      </c>
      <c r="G34" s="38">
        <v>5652490</v>
      </c>
      <c r="H34" s="39">
        <v>5.9884667843464179</v>
      </c>
    </row>
    <row r="35" spans="1:8" s="2" customFormat="1" ht="12" customHeight="1">
      <c r="A35" s="35">
        <v>60</v>
      </c>
      <c r="B35" s="33" t="s">
        <v>44</v>
      </c>
      <c r="C35" s="38">
        <v>6343012</v>
      </c>
      <c r="D35" s="38">
        <v>6017933</v>
      </c>
      <c r="E35" s="39">
        <v>-5.1249942456359854</v>
      </c>
      <c r="F35" s="38">
        <v>0</v>
      </c>
      <c r="G35" s="38">
        <v>0</v>
      </c>
      <c r="H35" s="39">
        <v>0</v>
      </c>
    </row>
    <row r="36" spans="1:8" s="2" customFormat="1" ht="12" customHeight="1">
      <c r="A36" s="35">
        <v>61</v>
      </c>
      <c r="B36" s="33" t="s">
        <v>45</v>
      </c>
      <c r="C36" s="38">
        <v>233231</v>
      </c>
      <c r="D36" s="38">
        <v>339350</v>
      </c>
      <c r="E36" s="39">
        <v>45.499526220785405</v>
      </c>
      <c r="F36" s="38">
        <v>0</v>
      </c>
      <c r="G36" s="38">
        <v>0</v>
      </c>
      <c r="H36" s="39">
        <v>0</v>
      </c>
    </row>
    <row r="37" spans="1:8" s="2" customFormat="1" ht="12" customHeight="1">
      <c r="A37" s="35">
        <v>63</v>
      </c>
      <c r="B37" s="33" t="s">
        <v>31</v>
      </c>
      <c r="C37" s="38">
        <v>9881043</v>
      </c>
      <c r="D37" s="38">
        <v>11016211</v>
      </c>
      <c r="E37" s="39">
        <v>11.488341868363491</v>
      </c>
      <c r="F37" s="38">
        <v>0</v>
      </c>
      <c r="G37" s="38">
        <v>0</v>
      </c>
      <c r="H37" s="39">
        <v>0</v>
      </c>
    </row>
    <row r="38" spans="1:8" s="2" customFormat="1" ht="12" customHeight="1">
      <c r="A38" s="35">
        <v>70</v>
      </c>
      <c r="B38" s="33" t="s">
        <v>33</v>
      </c>
      <c r="C38" s="38">
        <v>6519746</v>
      </c>
      <c r="D38" s="38">
        <v>6595814</v>
      </c>
      <c r="E38" s="39">
        <v>1.1667325690295298</v>
      </c>
      <c r="F38" s="38">
        <v>0</v>
      </c>
      <c r="G38" s="38">
        <v>0</v>
      </c>
      <c r="H38" s="39">
        <v>0</v>
      </c>
    </row>
    <row r="39" spans="1:8" s="2" customFormat="1" ht="12" customHeight="1">
      <c r="A39" s="35">
        <v>71</v>
      </c>
      <c r="B39" s="33" t="s">
        <v>34</v>
      </c>
      <c r="C39" s="38">
        <v>863033</v>
      </c>
      <c r="D39" s="38">
        <v>935831</v>
      </c>
      <c r="E39" s="39">
        <v>8.4</v>
      </c>
      <c r="F39" s="38">
        <v>0</v>
      </c>
      <c r="G39" s="38">
        <v>0</v>
      </c>
      <c r="H39" s="39">
        <v>0</v>
      </c>
    </row>
    <row r="40" spans="1:8" s="2" customFormat="1" ht="12" customHeight="1">
      <c r="A40" s="35">
        <v>72</v>
      </c>
      <c r="B40" s="33" t="s">
        <v>35</v>
      </c>
      <c r="C40" s="38">
        <v>11213440</v>
      </c>
      <c r="D40" s="38">
        <v>11062224</v>
      </c>
      <c r="E40" s="39">
        <v>-1.3485246275897496</v>
      </c>
      <c r="F40" s="38">
        <v>2416148</v>
      </c>
      <c r="G40" s="38">
        <v>1475157</v>
      </c>
      <c r="H40" s="39">
        <v>-38.945917220302725</v>
      </c>
    </row>
    <row r="41" spans="1:8" s="2" customFormat="1" ht="12" customHeight="1">
      <c r="A41" s="35">
        <v>73</v>
      </c>
      <c r="B41" s="33" t="s">
        <v>36</v>
      </c>
      <c r="C41" s="38">
        <v>1839634</v>
      </c>
      <c r="D41" s="38">
        <v>2340918</v>
      </c>
      <c r="E41" s="39">
        <v>27.249115856741067</v>
      </c>
      <c r="F41" s="38">
        <v>110207</v>
      </c>
      <c r="G41" s="38">
        <v>168262</v>
      </c>
      <c r="H41" s="39">
        <v>52.678142041794075</v>
      </c>
    </row>
    <row r="42" spans="1:8" s="2" customFormat="1" ht="12" customHeight="1">
      <c r="A42" s="35">
        <v>74</v>
      </c>
      <c r="B42" s="33" t="s">
        <v>39</v>
      </c>
      <c r="C42" s="38">
        <v>40505199</v>
      </c>
      <c r="D42" s="38">
        <v>40013494</v>
      </c>
      <c r="E42" s="39">
        <v>-1.2139305870340249</v>
      </c>
      <c r="F42" s="38">
        <v>2953120</v>
      </c>
      <c r="G42" s="38">
        <v>3372731</v>
      </c>
      <c r="H42" s="39">
        <v>14.209073793140814</v>
      </c>
    </row>
    <row r="43" spans="1:8" s="2" customFormat="1" ht="12" customHeight="1">
      <c r="A43" s="35">
        <v>80</v>
      </c>
      <c r="B43" s="33" t="s">
        <v>38</v>
      </c>
      <c r="C43" s="38">
        <v>2001494</v>
      </c>
      <c r="D43" s="38">
        <v>2044872</v>
      </c>
      <c r="E43" s="39">
        <v>2.1672810410623264</v>
      </c>
      <c r="F43" s="38">
        <v>296043</v>
      </c>
      <c r="G43" s="38">
        <v>268652</v>
      </c>
      <c r="H43" s="39">
        <v>-9.2523721216174675</v>
      </c>
    </row>
    <row r="44" spans="1:8" s="2" customFormat="1" ht="12" customHeight="1">
      <c r="A44" s="35">
        <v>85</v>
      </c>
      <c r="B44" s="33" t="s">
        <v>39</v>
      </c>
      <c r="C44" s="38">
        <v>3085663</v>
      </c>
      <c r="D44" s="38">
        <v>3255720</v>
      </c>
      <c r="E44" s="39">
        <v>5.5111980796347488</v>
      </c>
      <c r="F44" s="38">
        <v>403933</v>
      </c>
      <c r="G44" s="38">
        <v>385230</v>
      </c>
      <c r="H44" s="39">
        <v>-4.6302233291164629</v>
      </c>
    </row>
    <row r="45" spans="1:8" s="2" customFormat="1" ht="12" customHeight="1">
      <c r="A45" s="35">
        <v>90</v>
      </c>
      <c r="B45" s="33" t="s">
        <v>40</v>
      </c>
      <c r="C45" s="38">
        <v>3908235</v>
      </c>
      <c r="D45" s="38">
        <v>3773271</v>
      </c>
      <c r="E45" s="39">
        <v>-3.4533235591002076</v>
      </c>
      <c r="F45" s="38">
        <v>893073</v>
      </c>
      <c r="G45" s="38">
        <v>698700</v>
      </c>
      <c r="H45" s="39">
        <v>-21.764514211044339</v>
      </c>
    </row>
    <row r="46" spans="1:8" s="2" customFormat="1" ht="12" customHeight="1">
      <c r="A46" s="35">
        <v>92</v>
      </c>
      <c r="B46" s="33" t="s">
        <v>41</v>
      </c>
      <c r="C46" s="38">
        <v>7589045</v>
      </c>
      <c r="D46" s="38">
        <v>6901293</v>
      </c>
      <c r="E46" s="39">
        <v>-9.0624314390018768</v>
      </c>
      <c r="F46" s="38">
        <v>2024538</v>
      </c>
      <c r="G46" s="38">
        <v>1340928</v>
      </c>
      <c r="H46" s="39">
        <v>-33.766222219587874</v>
      </c>
    </row>
    <row r="47" spans="1:8" s="2" customFormat="1" ht="12" customHeight="1">
      <c r="A47" s="35">
        <v>93</v>
      </c>
      <c r="B47" s="33" t="s">
        <v>42</v>
      </c>
      <c r="C47" s="38">
        <v>2411268</v>
      </c>
      <c r="D47" s="38">
        <v>2465664</v>
      </c>
      <c r="E47" s="39">
        <v>2.2559085095476736</v>
      </c>
      <c r="F47" s="38">
        <v>246801</v>
      </c>
      <c r="G47" s="38">
        <v>263296</v>
      </c>
      <c r="H47" s="39">
        <v>6.6835223520164018</v>
      </c>
    </row>
    <row r="48" spans="1:8" s="2" customFormat="1" ht="12.95" customHeight="1">
      <c r="A48" s="73"/>
      <c r="B48" s="67"/>
      <c r="C48" s="67"/>
      <c r="D48" s="67"/>
      <c r="E48" s="67"/>
      <c r="F48" s="67"/>
      <c r="G48" s="67"/>
      <c r="H48" s="67"/>
    </row>
    <row r="49" spans="1:8" s="2" customFormat="1" ht="12.95" customHeight="1">
      <c r="A49" s="23" t="s">
        <v>155</v>
      </c>
      <c r="B49" s="23"/>
      <c r="C49" s="23"/>
      <c r="D49" s="23"/>
      <c r="E49" s="23"/>
      <c r="F49" s="23"/>
      <c r="G49" s="23"/>
      <c r="H49" s="23"/>
    </row>
    <row r="50" spans="1:8" s="2" customFormat="1" ht="12.95" customHeight="1">
      <c r="A50" s="83" t="s">
        <v>142</v>
      </c>
      <c r="B50" s="88"/>
      <c r="C50" s="23"/>
      <c r="D50" s="23"/>
      <c r="E50" s="23"/>
      <c r="F50" s="23"/>
      <c r="G50" s="23"/>
      <c r="H50" s="23"/>
    </row>
    <row r="51" spans="1:8" s="2" customFormat="1" ht="12.95" customHeight="1">
      <c r="A51" s="23"/>
      <c r="B51" s="23"/>
      <c r="C51" s="23"/>
      <c r="D51" s="23"/>
      <c r="E51" s="23"/>
      <c r="F51" s="23"/>
      <c r="G51" s="23"/>
      <c r="H51" s="23"/>
    </row>
    <row r="52" spans="1:8" s="2" customFormat="1" ht="12.95" customHeight="1">
      <c r="A52" s="81" t="s">
        <v>156</v>
      </c>
      <c r="B52" s="23"/>
      <c r="C52" s="23"/>
      <c r="D52" s="23"/>
      <c r="E52" s="23"/>
      <c r="F52" s="23"/>
      <c r="G52" s="23"/>
      <c r="H52" s="23"/>
    </row>
    <row r="53" spans="1:8" s="2" customFormat="1" ht="12.95" customHeight="1">
      <c r="A53" s="23"/>
      <c r="B53" s="23"/>
      <c r="C53" s="23"/>
      <c r="D53" s="23"/>
      <c r="E53" s="23"/>
      <c r="F53" s="23"/>
      <c r="G53" s="23"/>
      <c r="H53" s="23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  <row r="61" spans="1:8">
      <c r="A61" s="28"/>
      <c r="B61" s="28"/>
      <c r="C61" s="28"/>
      <c r="D61" s="28"/>
      <c r="E61" s="28"/>
      <c r="F61" s="28"/>
      <c r="G61" s="28"/>
      <c r="H61" s="28"/>
    </row>
    <row r="62" spans="1:8">
      <c r="A62" s="28"/>
      <c r="B62" s="28"/>
      <c r="C62" s="28"/>
      <c r="D62" s="28"/>
      <c r="E62" s="28"/>
      <c r="F62" s="28"/>
      <c r="G62" s="28"/>
      <c r="H62" s="28"/>
    </row>
  </sheetData>
  <mergeCells count="4">
    <mergeCell ref="A6:B6"/>
    <mergeCell ref="C4:D4"/>
    <mergeCell ref="F4:G4"/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activeCell="A5" sqref="A5:XFD5"/>
      <selection pane="topRight" activeCell="A5" sqref="A5:XFD5"/>
      <selection pane="bottomLeft" activeCell="A5" sqref="A5:XFD5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162</v>
      </c>
      <c r="B2" s="10"/>
    </row>
    <row r="3" spans="1:10" s="2" customFormat="1" ht="12.95" customHeight="1">
      <c r="A3" s="67" t="s">
        <v>3</v>
      </c>
      <c r="B3" s="67"/>
      <c r="C3" s="69" t="s">
        <v>4</v>
      </c>
      <c r="D3" s="67"/>
      <c r="E3" s="67"/>
      <c r="F3" s="70" t="s">
        <v>49</v>
      </c>
      <c r="G3" s="67"/>
      <c r="H3" s="67"/>
    </row>
    <row r="4" spans="1:10" s="2" customFormat="1" ht="24.95" customHeight="1">
      <c r="A4" s="24"/>
      <c r="B4" s="24"/>
      <c r="C4" s="130" t="s">
        <v>5</v>
      </c>
      <c r="D4" s="131"/>
      <c r="E4" s="71" t="s">
        <v>160</v>
      </c>
      <c r="F4" s="130" t="s">
        <v>5</v>
      </c>
      <c r="G4" s="131"/>
      <c r="H4" s="72" t="s">
        <v>160</v>
      </c>
    </row>
    <row r="5" spans="1:10" s="2" customFormat="1" ht="12.95" customHeight="1">
      <c r="A5" s="24"/>
      <c r="B5" s="24"/>
      <c r="C5" s="27">
        <v>1998</v>
      </c>
      <c r="D5" s="27">
        <v>1999</v>
      </c>
      <c r="E5" s="25"/>
      <c r="F5" s="27">
        <v>1998</v>
      </c>
      <c r="G5" s="27">
        <v>1999</v>
      </c>
      <c r="H5" s="26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3" customFormat="1" ht="12" customHeight="1">
      <c r="A7" s="29">
        <v>14</v>
      </c>
      <c r="B7" s="30" t="s">
        <v>8</v>
      </c>
      <c r="C7" s="31">
        <v>1582297</v>
      </c>
      <c r="D7" s="31">
        <v>1783894</v>
      </c>
      <c r="E7" s="32">
        <v>12.740781281895877</v>
      </c>
      <c r="F7" s="31">
        <v>403617</v>
      </c>
      <c r="G7" s="31">
        <v>610763</v>
      </c>
      <c r="H7" s="32">
        <v>51.322417043880705</v>
      </c>
    </row>
    <row r="8" spans="1:10" s="3" customFormat="1" ht="12" customHeight="1">
      <c r="A8" s="29">
        <v>15</v>
      </c>
      <c r="B8" s="33" t="s">
        <v>9</v>
      </c>
      <c r="C8" s="31">
        <v>22479932</v>
      </c>
      <c r="D8" s="31">
        <v>22778606</v>
      </c>
      <c r="E8" s="32">
        <v>1.3286250154137476</v>
      </c>
      <c r="F8" s="31">
        <v>14202499</v>
      </c>
      <c r="G8" s="31">
        <v>14236766</v>
      </c>
      <c r="H8" s="32">
        <v>0.24127444050515337</v>
      </c>
    </row>
    <row r="9" spans="1:10" s="2" customFormat="1" ht="12" customHeight="1">
      <c r="A9" s="29">
        <v>17</v>
      </c>
      <c r="B9" s="33" t="s">
        <v>10</v>
      </c>
      <c r="C9" s="31">
        <v>3173584</v>
      </c>
      <c r="D9" s="31">
        <v>3059145</v>
      </c>
      <c r="E9" s="32">
        <v>-3.6059861657986678</v>
      </c>
      <c r="F9" s="31">
        <v>1390525</v>
      </c>
      <c r="G9" s="31">
        <v>1501313</v>
      </c>
      <c r="H9" s="32">
        <v>7.9673504611567569</v>
      </c>
    </row>
    <row r="10" spans="1:10" s="2" customFormat="1" ht="12" customHeight="1">
      <c r="A10" s="29">
        <v>18</v>
      </c>
      <c r="B10" s="33" t="s">
        <v>11</v>
      </c>
      <c r="C10" s="31">
        <v>1777530</v>
      </c>
      <c r="D10" s="31">
        <v>1370083</v>
      </c>
      <c r="E10" s="32">
        <v>-22.92208851608693</v>
      </c>
      <c r="F10" s="31">
        <v>984190</v>
      </c>
      <c r="G10" s="31">
        <v>782597</v>
      </c>
      <c r="H10" s="32">
        <v>-20.483138418394823</v>
      </c>
    </row>
    <row r="11" spans="1:10" s="2" customFormat="1" ht="12" customHeight="1">
      <c r="A11" s="29">
        <v>19</v>
      </c>
      <c r="B11" s="23" t="s">
        <v>50</v>
      </c>
      <c r="C11" s="31">
        <v>387331</v>
      </c>
      <c r="D11" s="31">
        <v>378875</v>
      </c>
      <c r="E11" s="32">
        <v>-2.1831456816004917</v>
      </c>
      <c r="F11" s="31">
        <v>170360</v>
      </c>
      <c r="G11" s="31">
        <v>191121</v>
      </c>
      <c r="H11" s="32">
        <v>12.186546137590984</v>
      </c>
    </row>
    <row r="12" spans="1:10" s="2" customFormat="1" ht="12" customHeight="1">
      <c r="A12" s="29">
        <v>20</v>
      </c>
      <c r="B12" s="33" t="s">
        <v>46</v>
      </c>
      <c r="C12" s="31">
        <v>5968520</v>
      </c>
      <c r="D12" s="31">
        <v>6212029</v>
      </c>
      <c r="E12" s="32">
        <v>4.0798891517495131</v>
      </c>
      <c r="F12" s="31">
        <v>2590116</v>
      </c>
      <c r="G12" s="31">
        <v>2601865</v>
      </c>
      <c r="H12" s="32">
        <v>0.45360902754934529</v>
      </c>
    </row>
    <row r="13" spans="1:10" s="2" customFormat="1" ht="12" customHeight="1">
      <c r="A13" s="29">
        <v>21</v>
      </c>
      <c r="B13" s="33" t="s">
        <v>12</v>
      </c>
      <c r="C13" s="31">
        <v>4413580</v>
      </c>
      <c r="D13" s="31">
        <v>4627376</v>
      </c>
      <c r="E13" s="32">
        <v>4.8440495017650065</v>
      </c>
      <c r="F13" s="31">
        <v>2036722</v>
      </c>
      <c r="G13" s="31">
        <v>2111231</v>
      </c>
      <c r="H13" s="32">
        <v>3.6582803151338279</v>
      </c>
    </row>
    <row r="14" spans="1:10" s="2" customFormat="1" ht="12" customHeight="1">
      <c r="A14" s="29">
        <v>22</v>
      </c>
      <c r="B14" s="33" t="s">
        <v>47</v>
      </c>
      <c r="C14" s="31">
        <v>9850715</v>
      </c>
      <c r="D14" s="31">
        <v>10559159</v>
      </c>
      <c r="E14" s="32">
        <v>7.1918028285256455</v>
      </c>
      <c r="F14" s="31">
        <v>3180954</v>
      </c>
      <c r="G14" s="31">
        <v>3566433</v>
      </c>
      <c r="H14" s="32">
        <v>12.118345628386956</v>
      </c>
    </row>
    <row r="15" spans="1:10" s="2" customFormat="1" ht="12" customHeight="1">
      <c r="A15" s="29">
        <v>24</v>
      </c>
      <c r="B15" s="33" t="s">
        <v>13</v>
      </c>
      <c r="C15" s="31">
        <v>36833664</v>
      </c>
      <c r="D15" s="31">
        <v>33235463</v>
      </c>
      <c r="E15" s="32">
        <v>-9.7687837951717214</v>
      </c>
      <c r="F15" s="31">
        <v>17305100</v>
      </c>
      <c r="G15" s="31">
        <v>15726938</v>
      </c>
      <c r="H15" s="32">
        <v>-9.1196352520355273</v>
      </c>
    </row>
    <row r="16" spans="1:10" s="2" customFormat="1" ht="12" customHeight="1">
      <c r="A16" s="29">
        <v>25</v>
      </c>
      <c r="B16" s="33" t="s">
        <v>23</v>
      </c>
      <c r="C16" s="31">
        <v>6034959</v>
      </c>
      <c r="D16" s="31">
        <v>6465526</v>
      </c>
      <c r="E16" s="32">
        <v>7.1345472272471104</v>
      </c>
      <c r="F16" s="31">
        <v>2826448</v>
      </c>
      <c r="G16" s="31">
        <v>3163191</v>
      </c>
      <c r="H16" s="32">
        <v>11.913999479204996</v>
      </c>
    </row>
    <row r="17" spans="1:10" s="2" customFormat="1" ht="12" customHeight="1">
      <c r="A17" s="29">
        <v>26</v>
      </c>
      <c r="B17" s="33" t="s">
        <v>14</v>
      </c>
      <c r="C17" s="31">
        <v>5030201</v>
      </c>
      <c r="D17" s="31">
        <v>4183415</v>
      </c>
      <c r="E17" s="32">
        <v>-16.83403903740626</v>
      </c>
      <c r="F17" s="31">
        <v>2317254</v>
      </c>
      <c r="G17" s="31">
        <v>1526568</v>
      </c>
      <c r="H17" s="32">
        <v>-34.121680230134459</v>
      </c>
    </row>
    <row r="18" spans="1:10" s="2" customFormat="1" ht="12" customHeight="1">
      <c r="A18" s="29">
        <v>27</v>
      </c>
      <c r="B18" s="33" t="s">
        <v>15</v>
      </c>
      <c r="C18" s="31">
        <v>4900499</v>
      </c>
      <c r="D18" s="31">
        <v>5070129</v>
      </c>
      <c r="E18" s="32">
        <v>3.4614842284428584</v>
      </c>
      <c r="F18" s="31">
        <v>2778909</v>
      </c>
      <c r="G18" s="31">
        <v>2778552</v>
      </c>
      <c r="H18" s="32">
        <v>0</v>
      </c>
    </row>
    <row r="19" spans="1:10" s="2" customFormat="1" ht="12" customHeight="1">
      <c r="A19" s="29">
        <v>28</v>
      </c>
      <c r="B19" s="33" t="s">
        <v>16</v>
      </c>
      <c r="C19" s="31">
        <v>15884795</v>
      </c>
      <c r="D19" s="31">
        <v>15987393</v>
      </c>
      <c r="E19" s="32">
        <v>0.64588809613218179</v>
      </c>
      <c r="F19" s="31">
        <v>5830072</v>
      </c>
      <c r="G19" s="31">
        <v>5678220</v>
      </c>
      <c r="H19" s="32">
        <v>-2.6046333561575223</v>
      </c>
    </row>
    <row r="20" spans="1:10" s="2" customFormat="1" ht="12" customHeight="1">
      <c r="A20" s="29">
        <v>29</v>
      </c>
      <c r="B20" s="33" t="s">
        <v>17</v>
      </c>
      <c r="C20" s="31">
        <v>32950771</v>
      </c>
      <c r="D20" s="31">
        <v>29058992</v>
      </c>
      <c r="E20" s="32">
        <v>-11.810889038074405</v>
      </c>
      <c r="F20" s="31">
        <v>16804959</v>
      </c>
      <c r="G20" s="31">
        <v>13916787</v>
      </c>
      <c r="H20" s="32">
        <v>-17.186426935049351</v>
      </c>
    </row>
    <row r="21" spans="1:10" s="2" customFormat="1" ht="12" customHeight="1">
      <c r="A21" s="29">
        <v>31</v>
      </c>
      <c r="B21" s="33" t="s">
        <v>19</v>
      </c>
      <c r="C21" s="31">
        <v>11938717</v>
      </c>
      <c r="D21" s="31">
        <v>12154334</v>
      </c>
      <c r="E21" s="32">
        <v>1.8060315861411238</v>
      </c>
      <c r="F21" s="31">
        <v>6577529</v>
      </c>
      <c r="G21" s="31">
        <v>6322670</v>
      </c>
      <c r="H21" s="32">
        <v>-3.8746921526305695</v>
      </c>
    </row>
    <row r="22" spans="1:10" s="2" customFormat="1" ht="12" customHeight="1">
      <c r="A22" s="29">
        <v>32</v>
      </c>
      <c r="B22" s="33" t="s">
        <v>20</v>
      </c>
      <c r="C22" s="31">
        <v>5784458</v>
      </c>
      <c r="D22" s="31">
        <v>5580237</v>
      </c>
      <c r="E22" s="32">
        <v>-3.5305122796293102</v>
      </c>
      <c r="F22" s="31">
        <v>3052863</v>
      </c>
      <c r="G22" s="31">
        <v>2742749</v>
      </c>
      <c r="H22" s="32">
        <v>-10.158136804697754</v>
      </c>
    </row>
    <row r="23" spans="1:10" s="2" customFormat="1" ht="12" customHeight="1">
      <c r="A23" s="29">
        <v>33</v>
      </c>
      <c r="B23" s="33" t="s">
        <v>21</v>
      </c>
      <c r="C23" s="31">
        <v>20586359</v>
      </c>
      <c r="D23" s="31">
        <v>19982166</v>
      </c>
      <c r="E23" s="32">
        <v>-2.9349191860493642</v>
      </c>
      <c r="F23" s="31">
        <v>9309128</v>
      </c>
      <c r="G23" s="31">
        <v>9040077</v>
      </c>
      <c r="H23" s="32">
        <v>-2.890184773482543</v>
      </c>
    </row>
    <row r="24" spans="1:10" s="2" customFormat="1" ht="12" customHeight="1">
      <c r="A24" s="29">
        <v>34</v>
      </c>
      <c r="B24" s="33" t="s">
        <v>22</v>
      </c>
      <c r="C24" s="31">
        <v>1173186</v>
      </c>
      <c r="D24" s="31">
        <v>1286228</v>
      </c>
      <c r="E24" s="32">
        <v>9.6354712722449811</v>
      </c>
      <c r="F24" s="31">
        <v>647657</v>
      </c>
      <c r="G24" s="31">
        <v>690867</v>
      </c>
      <c r="H24" s="32">
        <v>6.6717413692741685</v>
      </c>
    </row>
    <row r="25" spans="1:10" s="2" customFormat="1" ht="12" customHeight="1">
      <c r="A25" s="29">
        <v>35</v>
      </c>
      <c r="B25" s="33" t="s">
        <v>24</v>
      </c>
      <c r="C25" s="31">
        <v>2858202</v>
      </c>
      <c r="D25" s="31">
        <v>3045517</v>
      </c>
      <c r="E25" s="32">
        <v>6.5535955821177092</v>
      </c>
      <c r="F25" s="31">
        <v>1417495</v>
      </c>
      <c r="G25" s="31">
        <v>1485793</v>
      </c>
      <c r="H25" s="32">
        <v>4.8182180536792014</v>
      </c>
    </row>
    <row r="26" spans="1:10" s="2" customFormat="1" ht="12" customHeight="1">
      <c r="A26" s="29">
        <v>36</v>
      </c>
      <c r="B26" s="33" t="s">
        <v>25</v>
      </c>
      <c r="C26" s="31">
        <v>5583621</v>
      </c>
      <c r="D26" s="31">
        <v>5303669</v>
      </c>
      <c r="E26" s="32">
        <v>-5.0138073483139349</v>
      </c>
      <c r="F26" s="31">
        <v>2520418</v>
      </c>
      <c r="G26" s="31">
        <v>2388396</v>
      </c>
      <c r="H26" s="32">
        <v>-5.2380993946242249</v>
      </c>
    </row>
    <row r="27" spans="1:10" s="2" customFormat="1" ht="12" customHeight="1">
      <c r="A27" s="29">
        <v>37</v>
      </c>
      <c r="B27" s="33" t="s">
        <v>26</v>
      </c>
      <c r="C27" s="31">
        <v>798950</v>
      </c>
      <c r="D27" s="31">
        <v>940090</v>
      </c>
      <c r="E27" s="32">
        <v>17.665686213154768</v>
      </c>
      <c r="F27" s="31">
        <v>377412</v>
      </c>
      <c r="G27" s="31">
        <v>434679</v>
      </c>
      <c r="H27" s="32">
        <v>15.173603383040286</v>
      </c>
    </row>
    <row r="28" spans="1:10" s="2" customFormat="1" ht="12" customHeight="1">
      <c r="A28" s="29">
        <v>40</v>
      </c>
      <c r="B28" s="30" t="s">
        <v>27</v>
      </c>
      <c r="C28" s="31">
        <v>21133876</v>
      </c>
      <c r="D28" s="31">
        <v>23802210</v>
      </c>
      <c r="E28" s="32">
        <v>12.625861910044328</v>
      </c>
      <c r="F28" s="31">
        <v>10691502</v>
      </c>
      <c r="G28" s="31">
        <v>12746611</v>
      </c>
      <c r="H28" s="32">
        <v>19.221892302877556</v>
      </c>
    </row>
    <row r="29" spans="1:10" s="2" customFormat="1" ht="12" customHeight="1">
      <c r="A29" s="29">
        <v>45</v>
      </c>
      <c r="B29" s="24" t="s">
        <v>28</v>
      </c>
      <c r="C29" s="31">
        <v>41593212</v>
      </c>
      <c r="D29" s="31">
        <v>41366785</v>
      </c>
      <c r="E29" s="32">
        <v>-0.54438450197113897</v>
      </c>
      <c r="F29" s="31">
        <v>15711107</v>
      </c>
      <c r="G29" s="31">
        <v>14678422</v>
      </c>
      <c r="H29" s="32">
        <v>-6.5729614087664228</v>
      </c>
    </row>
    <row r="30" spans="1:10" s="2" customFormat="1" ht="12.95" customHeight="1">
      <c r="A30" s="132" t="s">
        <v>7</v>
      </c>
      <c r="B30" s="132"/>
      <c r="C30" s="77"/>
      <c r="D30" s="77"/>
      <c r="E30" s="78"/>
      <c r="F30" s="77"/>
      <c r="G30" s="77"/>
      <c r="H30" s="79"/>
      <c r="I30" s="5"/>
      <c r="J30" s="8"/>
    </row>
    <row r="31" spans="1:10" s="2" customFormat="1" ht="12" customHeight="1">
      <c r="A31" s="35">
        <v>50</v>
      </c>
      <c r="B31" s="36" t="s">
        <v>29</v>
      </c>
      <c r="C31" s="31">
        <v>35982376</v>
      </c>
      <c r="D31" s="31">
        <v>38589212</v>
      </c>
      <c r="E31" s="32">
        <v>7.2447578225517963</v>
      </c>
      <c r="F31" s="31">
        <v>27917316</v>
      </c>
      <c r="G31" s="31">
        <v>30138474</v>
      </c>
      <c r="H31" s="32">
        <v>7.9562018067926008</v>
      </c>
    </row>
    <row r="32" spans="1:10" s="2" customFormat="1" ht="12" customHeight="1">
      <c r="A32" s="35">
        <v>51</v>
      </c>
      <c r="B32" s="33" t="s">
        <v>30</v>
      </c>
      <c r="C32" s="31">
        <v>166327941</v>
      </c>
      <c r="D32" s="31">
        <v>167844427</v>
      </c>
      <c r="E32" s="32">
        <v>0.91174458775991218</v>
      </c>
      <c r="F32" s="31">
        <v>132861741</v>
      </c>
      <c r="G32" s="31">
        <v>134156525</v>
      </c>
      <c r="H32" s="32">
        <v>0.97453487381292114</v>
      </c>
    </row>
    <row r="33" spans="1:8" s="2" customFormat="1" ht="12" customHeight="1">
      <c r="A33" s="35">
        <v>52</v>
      </c>
      <c r="B33" s="33" t="s">
        <v>177</v>
      </c>
      <c r="C33" s="31">
        <v>84356656</v>
      </c>
      <c r="D33" s="31">
        <v>87745275</v>
      </c>
      <c r="E33" s="32">
        <v>4.0170143776206579</v>
      </c>
      <c r="F33" s="31">
        <v>55527176</v>
      </c>
      <c r="G33" s="31">
        <v>58385638</v>
      </c>
      <c r="H33" s="32">
        <v>5.1478612922796572</v>
      </c>
    </row>
    <row r="34" spans="1:8" s="2" customFormat="1" ht="12" customHeight="1">
      <c r="A34" s="35">
        <v>55</v>
      </c>
      <c r="B34" s="33" t="s">
        <v>43</v>
      </c>
      <c r="C34" s="31">
        <v>20173224</v>
      </c>
      <c r="D34" s="31">
        <v>20620578</v>
      </c>
      <c r="E34" s="32">
        <v>2.2175632412548438</v>
      </c>
      <c r="F34" s="31">
        <v>5397459</v>
      </c>
      <c r="G34" s="31">
        <v>5333118</v>
      </c>
      <c r="H34" s="32">
        <v>-1.1920609308935928</v>
      </c>
    </row>
    <row r="35" spans="1:8" s="2" customFormat="1" ht="12" customHeight="1">
      <c r="A35" s="35">
        <v>60</v>
      </c>
      <c r="B35" s="33" t="s">
        <v>44</v>
      </c>
      <c r="C35" s="31">
        <v>6864623</v>
      </c>
      <c r="D35" s="31">
        <v>6343012</v>
      </c>
      <c r="E35" s="32">
        <v>-7.5985381862922408</v>
      </c>
      <c r="F35" s="31">
        <v>0</v>
      </c>
      <c r="G35" s="31">
        <v>0</v>
      </c>
      <c r="H35" s="32">
        <v>0</v>
      </c>
    </row>
    <row r="36" spans="1:8" s="2" customFormat="1" ht="12" customHeight="1">
      <c r="A36" s="35">
        <v>61</v>
      </c>
      <c r="B36" s="33" t="s">
        <v>45</v>
      </c>
      <c r="C36" s="31">
        <v>210707</v>
      </c>
      <c r="D36" s="31">
        <v>233231</v>
      </c>
      <c r="E36" s="32">
        <v>10.689725543052674</v>
      </c>
      <c r="F36" s="31">
        <v>0</v>
      </c>
      <c r="G36" s="31">
        <v>0</v>
      </c>
      <c r="H36" s="32">
        <v>0</v>
      </c>
    </row>
    <row r="37" spans="1:8" s="2" customFormat="1" ht="12" customHeight="1">
      <c r="A37" s="35">
        <v>63</v>
      </c>
      <c r="B37" s="33" t="s">
        <v>31</v>
      </c>
      <c r="C37" s="31">
        <v>9505318</v>
      </c>
      <c r="D37" s="31">
        <v>9881043</v>
      </c>
      <c r="E37" s="32">
        <v>3.9527872712938166</v>
      </c>
      <c r="F37" s="31">
        <v>0</v>
      </c>
      <c r="G37" s="31">
        <v>0</v>
      </c>
      <c r="H37" s="32">
        <v>0</v>
      </c>
    </row>
    <row r="38" spans="1:8" s="2" customFormat="1" ht="12" customHeight="1">
      <c r="A38" s="35">
        <v>70</v>
      </c>
      <c r="B38" s="33" t="s">
        <v>33</v>
      </c>
      <c r="C38" s="31">
        <v>6182543</v>
      </c>
      <c r="D38" s="31">
        <v>6519746</v>
      </c>
      <c r="E38" s="32">
        <v>5.4541149167907124</v>
      </c>
      <c r="F38" s="31">
        <v>0</v>
      </c>
      <c r="G38" s="31">
        <v>0</v>
      </c>
      <c r="H38" s="32">
        <v>0</v>
      </c>
    </row>
    <row r="39" spans="1:8" s="2" customFormat="1" ht="12" customHeight="1">
      <c r="A39" s="35">
        <v>71</v>
      </c>
      <c r="B39" s="33" t="s">
        <v>34</v>
      </c>
      <c r="C39" s="37" t="s">
        <v>1</v>
      </c>
      <c r="D39" s="37" t="s">
        <v>1</v>
      </c>
      <c r="E39" s="37" t="s">
        <v>1</v>
      </c>
      <c r="F39" s="37" t="s">
        <v>1</v>
      </c>
      <c r="G39" s="37" t="s">
        <v>1</v>
      </c>
      <c r="H39" s="37" t="s">
        <v>1</v>
      </c>
    </row>
    <row r="40" spans="1:8" s="2" customFormat="1" ht="12" customHeight="1">
      <c r="A40" s="35">
        <v>72</v>
      </c>
      <c r="B40" s="33" t="s">
        <v>35</v>
      </c>
      <c r="C40" s="31">
        <v>9765948</v>
      </c>
      <c r="D40" s="31">
        <v>11213440</v>
      </c>
      <c r="E40" s="32">
        <v>14.821827845079657</v>
      </c>
      <c r="F40" s="31">
        <v>2132232</v>
      </c>
      <c r="G40" s="31">
        <v>2416148</v>
      </c>
      <c r="H40" s="32">
        <v>13.315436594141724</v>
      </c>
    </row>
    <row r="41" spans="1:8" s="2" customFormat="1" ht="12" customHeight="1">
      <c r="A41" s="35">
        <v>73</v>
      </c>
      <c r="B41" s="33" t="s">
        <v>36</v>
      </c>
      <c r="C41" s="31">
        <v>1515905</v>
      </c>
      <c r="D41" s="31">
        <v>1839634</v>
      </c>
      <c r="E41" s="32">
        <v>21.355493912877126</v>
      </c>
      <c r="F41" s="31">
        <v>63824</v>
      </c>
      <c r="G41" s="31">
        <v>110207</v>
      </c>
      <c r="H41" s="32">
        <v>72.6732890448734</v>
      </c>
    </row>
    <row r="42" spans="1:8" s="2" customFormat="1" ht="12" customHeight="1">
      <c r="A42" s="35">
        <v>74</v>
      </c>
      <c r="B42" s="33" t="s">
        <v>39</v>
      </c>
      <c r="C42" s="31">
        <v>40511386</v>
      </c>
      <c r="D42" s="31">
        <v>40505199</v>
      </c>
      <c r="E42" s="32">
        <v>-1.5272249633720258E-2</v>
      </c>
      <c r="F42" s="31">
        <v>2285054</v>
      </c>
      <c r="G42" s="31">
        <v>2953120</v>
      </c>
      <c r="H42" s="32">
        <v>29.236333145737476</v>
      </c>
    </row>
    <row r="43" spans="1:8" s="2" customFormat="1" ht="12" customHeight="1">
      <c r="A43" s="35">
        <v>80</v>
      </c>
      <c r="B43" s="33" t="s">
        <v>38</v>
      </c>
      <c r="C43" s="31">
        <v>1702622</v>
      </c>
      <c r="D43" s="31">
        <v>2001494</v>
      </c>
      <c r="E43" s="32">
        <v>17.553631986430339</v>
      </c>
      <c r="F43" s="31">
        <v>203829</v>
      </c>
      <c r="G43" s="31">
        <v>296043</v>
      </c>
      <c r="H43" s="32">
        <v>45.240863665131066</v>
      </c>
    </row>
    <row r="44" spans="1:8" s="2" customFormat="1" ht="12" customHeight="1">
      <c r="A44" s="35">
        <v>85</v>
      </c>
      <c r="B44" s="33" t="s">
        <v>39</v>
      </c>
      <c r="C44" s="31">
        <v>3131268</v>
      </c>
      <c r="D44" s="31">
        <v>3085663</v>
      </c>
      <c r="E44" s="32">
        <v>-1.4564387334460034</v>
      </c>
      <c r="F44" s="31">
        <v>351579</v>
      </c>
      <c r="G44" s="31">
        <v>403933</v>
      </c>
      <c r="H44" s="32">
        <v>14.891105555223719</v>
      </c>
    </row>
    <row r="45" spans="1:8" s="2" customFormat="1" ht="12" customHeight="1">
      <c r="A45" s="35">
        <v>90</v>
      </c>
      <c r="B45" s="33" t="s">
        <v>40</v>
      </c>
      <c r="C45" s="31">
        <v>4437513</v>
      </c>
      <c r="D45" s="31">
        <v>3908235</v>
      </c>
      <c r="E45" s="32">
        <v>-11.927356607180643</v>
      </c>
      <c r="F45" s="31">
        <v>1105299</v>
      </c>
      <c r="G45" s="31">
        <v>893073</v>
      </c>
      <c r="H45" s="32">
        <v>-19.200777346220342</v>
      </c>
    </row>
    <row r="46" spans="1:8" s="2" customFormat="1" ht="12" customHeight="1">
      <c r="A46" s="35">
        <v>92</v>
      </c>
      <c r="B46" s="33" t="s">
        <v>41</v>
      </c>
      <c r="C46" s="31">
        <v>7159113</v>
      </c>
      <c r="D46" s="31">
        <v>7589045</v>
      </c>
      <c r="E46" s="32">
        <v>6.0053808341899337</v>
      </c>
      <c r="F46" s="31">
        <v>1969012</v>
      </c>
      <c r="G46" s="31">
        <v>2024538</v>
      </c>
      <c r="H46" s="32">
        <v>2.8199929710941327</v>
      </c>
    </row>
    <row r="47" spans="1:8" s="2" customFormat="1" ht="12" customHeight="1">
      <c r="A47" s="35">
        <v>93</v>
      </c>
      <c r="B47" s="33" t="s">
        <v>42</v>
      </c>
      <c r="C47" s="31">
        <v>2621121</v>
      </c>
      <c r="D47" s="31">
        <v>2411268</v>
      </c>
      <c r="E47" s="32">
        <v>-8.0062309218078838</v>
      </c>
      <c r="F47" s="31">
        <v>299366</v>
      </c>
      <c r="G47" s="31">
        <v>246801</v>
      </c>
      <c r="H47" s="32">
        <v>-17.558774209496068</v>
      </c>
    </row>
    <row r="48" spans="1:8" s="2" customFormat="1" ht="12.95" customHeight="1">
      <c r="A48" s="73"/>
      <c r="B48" s="67"/>
      <c r="C48" s="67"/>
      <c r="D48" s="67"/>
      <c r="E48" s="67"/>
      <c r="F48" s="67"/>
      <c r="G48" s="67"/>
      <c r="H48" s="67"/>
    </row>
    <row r="49" spans="1:8" s="2" customFormat="1" ht="12.95" customHeight="1">
      <c r="A49" s="23" t="s">
        <v>155</v>
      </c>
      <c r="B49" s="23"/>
      <c r="C49" s="23"/>
      <c r="D49" s="23"/>
      <c r="E49" s="23"/>
      <c r="F49" s="23"/>
      <c r="G49" s="23"/>
      <c r="H49" s="23"/>
    </row>
    <row r="50" spans="1:8" s="2" customFormat="1" ht="12.95" customHeight="1">
      <c r="A50" s="83" t="s">
        <v>143</v>
      </c>
      <c r="B50" s="88"/>
      <c r="C50" s="23"/>
      <c r="D50" s="23"/>
      <c r="E50" s="23"/>
      <c r="F50" s="23"/>
      <c r="G50" s="23"/>
      <c r="H50" s="23"/>
    </row>
    <row r="51" spans="1:8" s="2" customFormat="1" ht="12.95" customHeight="1">
      <c r="A51" s="23"/>
      <c r="B51" s="23"/>
      <c r="C51" s="23"/>
      <c r="D51" s="23"/>
      <c r="E51" s="23"/>
      <c r="F51" s="23"/>
      <c r="G51" s="23"/>
      <c r="H51" s="23"/>
    </row>
    <row r="52" spans="1:8" s="2" customFormat="1" ht="12.95" customHeight="1">
      <c r="A52" s="81" t="s">
        <v>156</v>
      </c>
      <c r="B52" s="23"/>
      <c r="C52" s="23"/>
      <c r="D52" s="23"/>
      <c r="E52" s="23"/>
      <c r="F52" s="23"/>
      <c r="G52" s="23"/>
      <c r="H52" s="23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  <row r="61" spans="1:8">
      <c r="A61" s="28"/>
      <c r="B61" s="28"/>
      <c r="C61" s="28"/>
      <c r="D61" s="28"/>
      <c r="E61" s="28"/>
      <c r="F61" s="28"/>
      <c r="G61" s="28"/>
      <c r="H61" s="28"/>
    </row>
    <row r="62" spans="1:8">
      <c r="A62" s="28"/>
      <c r="B62" s="28"/>
      <c r="C62" s="28"/>
      <c r="D62" s="28"/>
      <c r="E62" s="28"/>
      <c r="F62" s="28"/>
      <c r="G62" s="28"/>
      <c r="H62" s="28"/>
    </row>
  </sheetData>
  <mergeCells count="4">
    <mergeCell ref="A30:B30"/>
    <mergeCell ref="A6:B6"/>
    <mergeCell ref="C4:D4"/>
    <mergeCell ref="F4:G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9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163</v>
      </c>
      <c r="B2" s="10"/>
    </row>
    <row r="3" spans="1:10" s="2" customFormat="1" ht="12.95" customHeight="1">
      <c r="A3" s="67" t="s">
        <v>3</v>
      </c>
      <c r="B3" s="67"/>
      <c r="C3" s="69" t="s">
        <v>4</v>
      </c>
      <c r="D3" s="67"/>
      <c r="E3" s="67"/>
      <c r="F3" s="70" t="s">
        <v>49</v>
      </c>
      <c r="G3" s="67"/>
      <c r="H3" s="67"/>
      <c r="I3" s="23"/>
    </row>
    <row r="4" spans="1:10" s="2" customFormat="1" ht="24.95" customHeight="1">
      <c r="A4" s="24"/>
      <c r="B4" s="24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23"/>
    </row>
    <row r="5" spans="1:10" s="2" customFormat="1" ht="12.95" customHeight="1">
      <c r="A5" s="24"/>
      <c r="B5" s="24"/>
      <c r="C5" s="27">
        <v>1997</v>
      </c>
      <c r="D5" s="27">
        <v>1998</v>
      </c>
      <c r="E5" s="25"/>
      <c r="F5" s="27">
        <v>1997</v>
      </c>
      <c r="G5" s="27">
        <v>1998</v>
      </c>
      <c r="H5" s="26"/>
      <c r="I5" s="23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I6" s="23"/>
      <c r="J6" s="7"/>
    </row>
    <row r="7" spans="1:10" s="3" customFormat="1" ht="12" customHeight="1">
      <c r="A7" s="29">
        <v>14</v>
      </c>
      <c r="B7" s="30" t="s">
        <v>8</v>
      </c>
      <c r="C7" s="31">
        <v>1143159</v>
      </c>
      <c r="D7" s="31">
        <v>1582297</v>
      </c>
      <c r="E7" s="32">
        <v>38.414428788996105</v>
      </c>
      <c r="F7" s="31">
        <v>290965</v>
      </c>
      <c r="G7" s="31">
        <v>403617</v>
      </c>
      <c r="H7" s="32">
        <v>38.716684137267372</v>
      </c>
      <c r="I7" s="24"/>
    </row>
    <row r="8" spans="1:10" s="3" customFormat="1" ht="12" customHeight="1">
      <c r="A8" s="29">
        <v>15</v>
      </c>
      <c r="B8" s="33" t="s">
        <v>9</v>
      </c>
      <c r="C8" s="31">
        <v>22866951</v>
      </c>
      <c r="D8" s="31">
        <v>22479932</v>
      </c>
      <c r="E8" s="32">
        <v>-1.6924818704513775</v>
      </c>
      <c r="F8" s="31">
        <v>14710172</v>
      </c>
      <c r="G8" s="31">
        <v>14202499</v>
      </c>
      <c r="H8" s="32">
        <v>-3.4511697076009713</v>
      </c>
      <c r="I8" s="24"/>
    </row>
    <row r="9" spans="1:10" s="2" customFormat="1" ht="12" customHeight="1">
      <c r="A9" s="29">
        <v>17</v>
      </c>
      <c r="B9" s="33" t="s">
        <v>10</v>
      </c>
      <c r="C9" s="31">
        <v>3095194</v>
      </c>
      <c r="D9" s="31">
        <v>3173584</v>
      </c>
      <c r="E9" s="32">
        <v>2.5326360803232366</v>
      </c>
      <c r="F9" s="31">
        <v>1354787</v>
      </c>
      <c r="G9" s="31">
        <v>1390525</v>
      </c>
      <c r="H9" s="32">
        <v>2.6379054419624635</v>
      </c>
      <c r="I9" s="23"/>
    </row>
    <row r="10" spans="1:10" s="2" customFormat="1" ht="12" customHeight="1">
      <c r="A10" s="29">
        <v>18</v>
      </c>
      <c r="B10" s="33" t="s">
        <v>11</v>
      </c>
      <c r="C10" s="31">
        <v>1479931</v>
      </c>
      <c r="D10" s="31">
        <v>1777530</v>
      </c>
      <c r="E10" s="32">
        <v>20.108978053706558</v>
      </c>
      <c r="F10" s="31">
        <v>702433</v>
      </c>
      <c r="G10" s="31">
        <v>984190</v>
      </c>
      <c r="H10" s="32">
        <v>40.111583595873199</v>
      </c>
      <c r="I10" s="23"/>
    </row>
    <row r="11" spans="1:10" s="2" customFormat="1" ht="12" customHeight="1">
      <c r="A11" s="29">
        <v>19</v>
      </c>
      <c r="B11" s="23" t="s">
        <v>50</v>
      </c>
      <c r="C11" s="31">
        <v>537885</v>
      </c>
      <c r="D11" s="31">
        <v>387331</v>
      </c>
      <c r="E11" s="32">
        <v>-27.989997861996525</v>
      </c>
      <c r="F11" s="31">
        <v>282448</v>
      </c>
      <c r="G11" s="31">
        <v>170360</v>
      </c>
      <c r="H11" s="32">
        <v>-39.684472894125648</v>
      </c>
      <c r="I11" s="23"/>
    </row>
    <row r="12" spans="1:10" s="2" customFormat="1" ht="12" customHeight="1">
      <c r="A12" s="29">
        <v>20</v>
      </c>
      <c r="B12" s="33" t="s">
        <v>46</v>
      </c>
      <c r="C12" s="31">
        <v>6021010</v>
      </c>
      <c r="D12" s="31">
        <v>5968520</v>
      </c>
      <c r="E12" s="32">
        <v>-0.87178064809724609</v>
      </c>
      <c r="F12" s="31">
        <v>2481801</v>
      </c>
      <c r="G12" s="31">
        <v>2590116</v>
      </c>
      <c r="H12" s="32">
        <v>4.3643708742159424</v>
      </c>
      <c r="I12" s="23"/>
    </row>
    <row r="13" spans="1:10" s="2" customFormat="1" ht="12" customHeight="1">
      <c r="A13" s="29">
        <v>21</v>
      </c>
      <c r="B13" s="33" t="s">
        <v>12</v>
      </c>
      <c r="C13" s="31">
        <v>4239099</v>
      </c>
      <c r="D13" s="31">
        <v>4413580</v>
      </c>
      <c r="E13" s="32">
        <v>4.1159925729500539</v>
      </c>
      <c r="F13" s="31">
        <v>1995058</v>
      </c>
      <c r="G13" s="31">
        <v>2036722</v>
      </c>
      <c r="H13" s="32">
        <v>2.0883603383961771</v>
      </c>
      <c r="I13" s="23"/>
    </row>
    <row r="14" spans="1:10" s="2" customFormat="1" ht="12" customHeight="1">
      <c r="A14" s="29">
        <v>22</v>
      </c>
      <c r="B14" s="33" t="s">
        <v>47</v>
      </c>
      <c r="C14" s="31">
        <v>10642147</v>
      </c>
      <c r="D14" s="31">
        <v>9850715</v>
      </c>
      <c r="E14" s="32">
        <v>-7.4367700427366774</v>
      </c>
      <c r="F14" s="31">
        <v>3486537</v>
      </c>
      <c r="G14" s="31">
        <v>3180954</v>
      </c>
      <c r="H14" s="32">
        <v>-8.764656735322184</v>
      </c>
      <c r="I14" s="23"/>
    </row>
    <row r="15" spans="1:10" s="2" customFormat="1" ht="12" customHeight="1">
      <c r="A15" s="29">
        <v>24</v>
      </c>
      <c r="B15" s="33" t="s">
        <v>13</v>
      </c>
      <c r="C15" s="31">
        <v>37203352</v>
      </c>
      <c r="D15" s="31">
        <v>36833664</v>
      </c>
      <c r="E15" s="32">
        <v>-0.99369540680097868</v>
      </c>
      <c r="F15" s="31">
        <v>19707366</v>
      </c>
      <c r="G15" s="31">
        <v>17305100</v>
      </c>
      <c r="H15" s="32">
        <v>-12.189685826101773</v>
      </c>
      <c r="I15" s="23"/>
    </row>
    <row r="16" spans="1:10" s="2" customFormat="1" ht="12" customHeight="1">
      <c r="A16" s="29">
        <v>25</v>
      </c>
      <c r="B16" s="33" t="s">
        <v>23</v>
      </c>
      <c r="C16" s="31">
        <v>5503038</v>
      </c>
      <c r="D16" s="31">
        <v>6034959</v>
      </c>
      <c r="E16" s="32">
        <v>9.6659517888119257</v>
      </c>
      <c r="F16" s="31">
        <v>2450204</v>
      </c>
      <c r="G16" s="31">
        <v>2826448</v>
      </c>
      <c r="H16" s="32">
        <v>15.355619368836226</v>
      </c>
      <c r="I16" s="23"/>
    </row>
    <row r="17" spans="1:10" s="2" customFormat="1" ht="12" customHeight="1">
      <c r="A17" s="29">
        <v>26</v>
      </c>
      <c r="B17" s="33" t="s">
        <v>14</v>
      </c>
      <c r="C17" s="31">
        <v>4699149</v>
      </c>
      <c r="D17" s="31">
        <v>5030201</v>
      </c>
      <c r="E17" s="32">
        <v>7.0449351574082888</v>
      </c>
      <c r="F17" s="31">
        <v>2077142</v>
      </c>
      <c r="G17" s="31">
        <v>2317254</v>
      </c>
      <c r="H17" s="32">
        <v>11.559729667013617</v>
      </c>
      <c r="I17" s="23"/>
    </row>
    <row r="18" spans="1:10" s="2" customFormat="1" ht="12" customHeight="1">
      <c r="A18" s="29">
        <v>27</v>
      </c>
      <c r="B18" s="33" t="s">
        <v>15</v>
      </c>
      <c r="C18" s="31">
        <v>5317881</v>
      </c>
      <c r="D18" s="31">
        <v>4900499</v>
      </c>
      <c r="E18" s="32">
        <v>-7.8486524989934896</v>
      </c>
      <c r="F18" s="31">
        <v>3132992</v>
      </c>
      <c r="G18" s="31">
        <v>2778909</v>
      </c>
      <c r="H18" s="32">
        <v>-11.301752446223929</v>
      </c>
      <c r="I18" s="23"/>
    </row>
    <row r="19" spans="1:10" s="2" customFormat="1" ht="12" customHeight="1">
      <c r="A19" s="29">
        <v>28</v>
      </c>
      <c r="B19" s="33" t="s">
        <v>16</v>
      </c>
      <c r="C19" s="31">
        <v>15314872</v>
      </c>
      <c r="D19" s="31">
        <v>15884795</v>
      </c>
      <c r="E19" s="32">
        <v>3.7213696595048265</v>
      </c>
      <c r="F19" s="31">
        <v>5478129</v>
      </c>
      <c r="G19" s="31">
        <v>5830072</v>
      </c>
      <c r="H19" s="32">
        <v>6.4245109963639049</v>
      </c>
      <c r="I19" s="23"/>
    </row>
    <row r="20" spans="1:10" s="2" customFormat="1" ht="12" customHeight="1">
      <c r="A20" s="29">
        <v>29</v>
      </c>
      <c r="B20" s="33" t="s">
        <v>17</v>
      </c>
      <c r="C20" s="31">
        <v>30851136</v>
      </c>
      <c r="D20" s="31">
        <v>32950771</v>
      </c>
      <c r="E20" s="32">
        <v>6.805697527637232</v>
      </c>
      <c r="F20" s="31">
        <v>15127527</v>
      </c>
      <c r="G20" s="31">
        <v>16804959</v>
      </c>
      <c r="H20" s="32">
        <v>11.088606882010522</v>
      </c>
      <c r="I20" s="23"/>
    </row>
    <row r="21" spans="1:10" s="2" customFormat="1" ht="12" customHeight="1">
      <c r="A21" s="29">
        <v>31</v>
      </c>
      <c r="B21" s="33" t="s">
        <v>19</v>
      </c>
      <c r="C21" s="31">
        <v>12110036</v>
      </c>
      <c r="D21" s="31">
        <v>11938717</v>
      </c>
      <c r="E21" s="32">
        <v>-1.4146861330552609</v>
      </c>
      <c r="F21" s="31">
        <v>6557350</v>
      </c>
      <c r="G21" s="31">
        <v>6577529</v>
      </c>
      <c r="H21" s="32">
        <v>0.307731019390455</v>
      </c>
      <c r="I21" s="23"/>
    </row>
    <row r="22" spans="1:10" s="2" customFormat="1" ht="12" customHeight="1">
      <c r="A22" s="29">
        <v>32</v>
      </c>
      <c r="B22" s="33" t="s">
        <v>20</v>
      </c>
      <c r="C22" s="31">
        <v>5015424</v>
      </c>
      <c r="D22" s="31">
        <v>5784458</v>
      </c>
      <c r="E22" s="32">
        <v>15.333379590638799</v>
      </c>
      <c r="F22" s="31">
        <v>2483917</v>
      </c>
      <c r="G22" s="31">
        <v>3052863</v>
      </c>
      <c r="H22" s="32">
        <v>22.905193692059758</v>
      </c>
      <c r="I22" s="23"/>
    </row>
    <row r="23" spans="1:10" s="2" customFormat="1" ht="12" customHeight="1">
      <c r="A23" s="29">
        <v>33</v>
      </c>
      <c r="B23" s="33" t="s">
        <v>21</v>
      </c>
      <c r="C23" s="31">
        <v>16997486</v>
      </c>
      <c r="D23" s="31">
        <v>20586359</v>
      </c>
      <c r="E23" s="32">
        <v>21.114140055770601</v>
      </c>
      <c r="F23" s="31">
        <v>7358813</v>
      </c>
      <c r="G23" s="31">
        <v>9309128</v>
      </c>
      <c r="H23" s="32">
        <v>26.50311945690154</v>
      </c>
      <c r="I23" s="23"/>
    </row>
    <row r="24" spans="1:10" s="2" customFormat="1" ht="12" customHeight="1">
      <c r="A24" s="29">
        <v>34</v>
      </c>
      <c r="B24" s="33" t="s">
        <v>22</v>
      </c>
      <c r="C24" s="31">
        <v>1079970</v>
      </c>
      <c r="D24" s="31">
        <v>1173186</v>
      </c>
      <c r="E24" s="32">
        <v>8.6313508708575242</v>
      </c>
      <c r="F24" s="31">
        <v>574688</v>
      </c>
      <c r="G24" s="31">
        <v>647657</v>
      </c>
      <c r="H24" s="32">
        <v>12.69715045381146</v>
      </c>
      <c r="I24" s="23"/>
    </row>
    <row r="25" spans="1:10" s="2" customFormat="1" ht="12" customHeight="1">
      <c r="A25" s="29">
        <v>35</v>
      </c>
      <c r="B25" s="33" t="s">
        <v>24</v>
      </c>
      <c r="C25" s="31">
        <v>2349773</v>
      </c>
      <c r="D25" s="31">
        <v>2858202</v>
      </c>
      <c r="E25" s="32">
        <v>21.637366673291421</v>
      </c>
      <c r="F25" s="31">
        <v>1120983</v>
      </c>
      <c r="G25" s="31">
        <v>1417495</v>
      </c>
      <c r="H25" s="32">
        <v>26.451070176800183</v>
      </c>
      <c r="I25" s="23"/>
    </row>
    <row r="26" spans="1:10" s="2" customFormat="1" ht="12" customHeight="1">
      <c r="A26" s="29">
        <v>36</v>
      </c>
      <c r="B26" s="33" t="s">
        <v>25</v>
      </c>
      <c r="C26" s="31">
        <v>5268007</v>
      </c>
      <c r="D26" s="31">
        <v>5583621</v>
      </c>
      <c r="E26" s="32">
        <v>5.9911461772924754</v>
      </c>
      <c r="F26" s="31">
        <v>2164462</v>
      </c>
      <c r="G26" s="31">
        <v>2520418</v>
      </c>
      <c r="H26" s="32">
        <v>16.445472362185154</v>
      </c>
      <c r="I26" s="23"/>
    </row>
    <row r="27" spans="1:10" s="2" customFormat="1" ht="12" customHeight="1">
      <c r="A27" s="29">
        <v>37</v>
      </c>
      <c r="B27" s="33" t="s">
        <v>26</v>
      </c>
      <c r="C27" s="31">
        <v>736017</v>
      </c>
      <c r="D27" s="31">
        <v>798950</v>
      </c>
      <c r="E27" s="32">
        <v>8.5504818502833491</v>
      </c>
      <c r="F27" s="31">
        <v>358878</v>
      </c>
      <c r="G27" s="31">
        <v>377412</v>
      </c>
      <c r="H27" s="32">
        <v>5.164429137478475</v>
      </c>
      <c r="I27" s="23"/>
    </row>
    <row r="28" spans="1:10" s="2" customFormat="1" ht="12" customHeight="1">
      <c r="A28" s="29">
        <v>40</v>
      </c>
      <c r="B28" s="30" t="s">
        <v>27</v>
      </c>
      <c r="C28" s="31">
        <v>21222456</v>
      </c>
      <c r="D28" s="31">
        <v>21133876</v>
      </c>
      <c r="E28" s="32">
        <v>-0.4173880723324388</v>
      </c>
      <c r="F28" s="31">
        <v>9743451</v>
      </c>
      <c r="G28" s="31">
        <v>10691502</v>
      </c>
      <c r="H28" s="32">
        <v>9.7301356572737934</v>
      </c>
      <c r="I28" s="23"/>
    </row>
    <row r="29" spans="1:10" s="2" customFormat="1" ht="12" customHeight="1">
      <c r="A29" s="29">
        <v>45</v>
      </c>
      <c r="B29" s="24" t="s">
        <v>28</v>
      </c>
      <c r="C29" s="31">
        <v>38318754</v>
      </c>
      <c r="D29" s="31">
        <v>41593212</v>
      </c>
      <c r="E29" s="32">
        <v>8.5453143909637568</v>
      </c>
      <c r="F29" s="31">
        <v>13458307</v>
      </c>
      <c r="G29" s="31">
        <v>15711107</v>
      </c>
      <c r="H29" s="32">
        <v>16.739103960104345</v>
      </c>
      <c r="I29" s="23"/>
    </row>
    <row r="30" spans="1:10" s="2" customFormat="1" ht="12.95" customHeight="1">
      <c r="A30" s="132" t="s">
        <v>7</v>
      </c>
      <c r="B30" s="132"/>
      <c r="C30" s="77"/>
      <c r="D30" s="77"/>
      <c r="E30" s="78"/>
      <c r="F30" s="77"/>
      <c r="G30" s="77"/>
      <c r="H30" s="79"/>
      <c r="I30" s="34"/>
      <c r="J30" s="8"/>
    </row>
    <row r="31" spans="1:10" s="2" customFormat="1" ht="12" customHeight="1">
      <c r="A31" s="35">
        <v>50</v>
      </c>
      <c r="B31" s="36" t="s">
        <v>29</v>
      </c>
      <c r="C31" s="31">
        <v>36427816</v>
      </c>
      <c r="D31" s="31">
        <v>35982376</v>
      </c>
      <c r="E31" s="32">
        <v>-1.2228018281414401</v>
      </c>
      <c r="F31" s="31">
        <v>28606279</v>
      </c>
      <c r="G31" s="31">
        <v>27917316</v>
      </c>
      <c r="H31" s="32">
        <v>-2.4084327779925521</v>
      </c>
      <c r="I31" s="23"/>
    </row>
    <row r="32" spans="1:10" s="2" customFormat="1" ht="12" customHeight="1">
      <c r="A32" s="35">
        <v>51</v>
      </c>
      <c r="B32" s="33" t="s">
        <v>30</v>
      </c>
      <c r="C32" s="31">
        <v>186833918</v>
      </c>
      <c r="D32" s="31">
        <v>166327941</v>
      </c>
      <c r="E32" s="32">
        <v>-10.97551088127371</v>
      </c>
      <c r="F32" s="31">
        <v>155810247</v>
      </c>
      <c r="G32" s="31">
        <v>132861741</v>
      </c>
      <c r="H32" s="32">
        <v>-14.728496001934968</v>
      </c>
      <c r="I32" s="23"/>
    </row>
    <row r="33" spans="1:9" s="2" customFormat="1" ht="12" customHeight="1">
      <c r="A33" s="35">
        <v>52</v>
      </c>
      <c r="B33" s="33" t="s">
        <v>177</v>
      </c>
      <c r="C33" s="31">
        <v>82772854</v>
      </c>
      <c r="D33" s="31">
        <v>84356656</v>
      </c>
      <c r="E33" s="32">
        <v>1.9134316668602487</v>
      </c>
      <c r="F33" s="31">
        <v>55190432</v>
      </c>
      <c r="G33" s="31">
        <v>55527176</v>
      </c>
      <c r="H33" s="32">
        <v>0.61014923746202965</v>
      </c>
      <c r="I33" s="23"/>
    </row>
    <row r="34" spans="1:9" s="2" customFormat="1" ht="12" customHeight="1">
      <c r="A34" s="35">
        <v>55</v>
      </c>
      <c r="B34" s="33" t="s">
        <v>43</v>
      </c>
      <c r="C34" s="31">
        <v>19304774</v>
      </c>
      <c r="D34" s="31">
        <v>20173224</v>
      </c>
      <c r="E34" s="32">
        <v>4.4986281631683438</v>
      </c>
      <c r="F34" s="31">
        <v>5284296</v>
      </c>
      <c r="G34" s="31">
        <v>5397459</v>
      </c>
      <c r="H34" s="32">
        <v>2.1414962371524986</v>
      </c>
      <c r="I34" s="23"/>
    </row>
    <row r="35" spans="1:9" s="2" customFormat="1" ht="12" customHeight="1">
      <c r="A35" s="35">
        <v>60</v>
      </c>
      <c r="B35" s="33" t="s">
        <v>44</v>
      </c>
      <c r="C35" s="31">
        <v>5543761</v>
      </c>
      <c r="D35" s="31">
        <v>6864623</v>
      </c>
      <c r="E35" s="32">
        <v>23.826099285304689</v>
      </c>
      <c r="F35" s="31">
        <v>0</v>
      </c>
      <c r="G35" s="31">
        <v>0</v>
      </c>
      <c r="H35" s="32">
        <v>0</v>
      </c>
      <c r="I35" s="23"/>
    </row>
    <row r="36" spans="1:9" s="2" customFormat="1" ht="12" customHeight="1">
      <c r="A36" s="35">
        <v>61</v>
      </c>
      <c r="B36" s="33" t="s">
        <v>45</v>
      </c>
      <c r="C36" s="31">
        <v>270919</v>
      </c>
      <c r="D36" s="31">
        <v>210707</v>
      </c>
      <c r="E36" s="32">
        <v>-22.225093109010441</v>
      </c>
      <c r="F36" s="31">
        <v>0</v>
      </c>
      <c r="G36" s="31">
        <v>0</v>
      </c>
      <c r="H36" s="32">
        <v>0</v>
      </c>
      <c r="I36" s="23"/>
    </row>
    <row r="37" spans="1:9" s="2" customFormat="1" ht="12" customHeight="1">
      <c r="A37" s="35">
        <v>63</v>
      </c>
      <c r="B37" s="33" t="s">
        <v>31</v>
      </c>
      <c r="C37" s="31">
        <v>8425954</v>
      </c>
      <c r="D37" s="31">
        <v>9505318</v>
      </c>
      <c r="E37" s="32">
        <v>12.80999160451149</v>
      </c>
      <c r="F37" s="31">
        <v>0</v>
      </c>
      <c r="G37" s="31">
        <v>0</v>
      </c>
      <c r="H37" s="32">
        <v>0</v>
      </c>
      <c r="I37" s="23"/>
    </row>
    <row r="38" spans="1:9" s="2" customFormat="1" ht="12" customHeight="1">
      <c r="A38" s="35">
        <v>70</v>
      </c>
      <c r="B38" s="33" t="s">
        <v>33</v>
      </c>
      <c r="C38" s="31">
        <v>5186214</v>
      </c>
      <c r="D38" s="31">
        <v>6182543</v>
      </c>
      <c r="E38" s="32">
        <v>19.211104670960356</v>
      </c>
      <c r="F38" s="31">
        <v>0</v>
      </c>
      <c r="G38" s="31">
        <v>0</v>
      </c>
      <c r="H38" s="32">
        <v>0</v>
      </c>
      <c r="I38" s="23"/>
    </row>
    <row r="39" spans="1:9" s="2" customFormat="1" ht="12" customHeight="1">
      <c r="A39" s="35">
        <v>71</v>
      </c>
      <c r="B39" s="33" t="s">
        <v>34</v>
      </c>
      <c r="C39" s="37" t="s">
        <v>1</v>
      </c>
      <c r="D39" s="37" t="s">
        <v>1</v>
      </c>
      <c r="E39" s="37" t="s">
        <v>1</v>
      </c>
      <c r="F39" s="37" t="s">
        <v>1</v>
      </c>
      <c r="G39" s="37" t="s">
        <v>1</v>
      </c>
      <c r="H39" s="37" t="s">
        <v>1</v>
      </c>
      <c r="I39" s="23"/>
    </row>
    <row r="40" spans="1:9" s="2" customFormat="1" ht="12" customHeight="1">
      <c r="A40" s="35">
        <v>72</v>
      </c>
      <c r="B40" s="33" t="s">
        <v>35</v>
      </c>
      <c r="C40" s="31">
        <v>7674855</v>
      </c>
      <c r="D40" s="31">
        <v>9765948</v>
      </c>
      <c r="E40" s="32">
        <v>27.246026146422309</v>
      </c>
      <c r="F40" s="31">
        <v>851526</v>
      </c>
      <c r="G40" s="31">
        <v>2132232</v>
      </c>
      <c r="H40" s="32">
        <v>150.4012795851213</v>
      </c>
      <c r="I40" s="23"/>
    </row>
    <row r="41" spans="1:9" s="2" customFormat="1" ht="12" customHeight="1">
      <c r="A41" s="35">
        <v>73</v>
      </c>
      <c r="B41" s="33" t="s">
        <v>36</v>
      </c>
      <c r="C41" s="31">
        <v>1602269</v>
      </c>
      <c r="D41" s="31">
        <v>1515905</v>
      </c>
      <c r="E41" s="32">
        <v>-5.3901061557079366</v>
      </c>
      <c r="F41" s="31">
        <v>62421</v>
      </c>
      <c r="G41" s="31">
        <v>63824</v>
      </c>
      <c r="H41" s="32">
        <v>2.2476410182470641</v>
      </c>
      <c r="I41" s="23"/>
    </row>
    <row r="42" spans="1:9" s="2" customFormat="1" ht="12" customHeight="1">
      <c r="A42" s="35">
        <v>74</v>
      </c>
      <c r="B42" s="33" t="s">
        <v>37</v>
      </c>
      <c r="C42" s="31">
        <v>35148995</v>
      </c>
      <c r="D42" s="31">
        <v>40511386</v>
      </c>
      <c r="E42" s="32">
        <v>15.256171620269654</v>
      </c>
      <c r="F42" s="31">
        <v>2010956</v>
      </c>
      <c r="G42" s="31">
        <v>2285054</v>
      </c>
      <c r="H42" s="32">
        <v>13.630233580446316</v>
      </c>
      <c r="I42" s="23"/>
    </row>
    <row r="43" spans="1:9" s="2" customFormat="1" ht="12" customHeight="1">
      <c r="A43" s="35">
        <v>80</v>
      </c>
      <c r="B43" s="33" t="s">
        <v>38</v>
      </c>
      <c r="C43" s="31">
        <v>1988052</v>
      </c>
      <c r="D43" s="31">
        <v>1702622</v>
      </c>
      <c r="E43" s="32">
        <v>-14.357270332969158</v>
      </c>
      <c r="F43" s="31">
        <v>137266</v>
      </c>
      <c r="G43" s="31">
        <v>203829</v>
      </c>
      <c r="H43" s="32">
        <v>48.491979077120334</v>
      </c>
      <c r="I43" s="23"/>
    </row>
    <row r="44" spans="1:9" s="2" customFormat="1" ht="12" customHeight="1">
      <c r="A44" s="35">
        <v>85</v>
      </c>
      <c r="B44" s="33" t="s">
        <v>39</v>
      </c>
      <c r="C44" s="31">
        <v>3053773</v>
      </c>
      <c r="D44" s="31">
        <v>3131268</v>
      </c>
      <c r="E44" s="32">
        <v>2.5376804366270838</v>
      </c>
      <c r="F44" s="31">
        <v>328496</v>
      </c>
      <c r="G44" s="31">
        <v>351579</v>
      </c>
      <c r="H44" s="32">
        <v>7.0268739954215578</v>
      </c>
      <c r="I44" s="23"/>
    </row>
    <row r="45" spans="1:9" s="2" customFormat="1" ht="12" customHeight="1">
      <c r="A45" s="35">
        <v>90</v>
      </c>
      <c r="B45" s="33" t="s">
        <v>40</v>
      </c>
      <c r="C45" s="31">
        <v>4252150</v>
      </c>
      <c r="D45" s="31">
        <v>4437513</v>
      </c>
      <c r="E45" s="32">
        <v>4.3592770715990738</v>
      </c>
      <c r="F45" s="31">
        <v>1553376</v>
      </c>
      <c r="G45" s="31">
        <v>1105299</v>
      </c>
      <c r="H45" s="32">
        <v>-28.845366479204003</v>
      </c>
      <c r="I45" s="23"/>
    </row>
    <row r="46" spans="1:9" s="2" customFormat="1" ht="12" customHeight="1">
      <c r="A46" s="35">
        <v>92</v>
      </c>
      <c r="B46" s="33" t="s">
        <v>41</v>
      </c>
      <c r="C46" s="31">
        <v>5337700</v>
      </c>
      <c r="D46" s="31">
        <v>7159113</v>
      </c>
      <c r="E46" s="32">
        <v>34.12355508927066</v>
      </c>
      <c r="F46" s="31">
        <v>1330359</v>
      </c>
      <c r="G46" s="31">
        <v>1969012</v>
      </c>
      <c r="H46" s="32">
        <v>48.006064528446835</v>
      </c>
      <c r="I46" s="23"/>
    </row>
    <row r="47" spans="1:9" s="2" customFormat="1" ht="12" customHeight="1">
      <c r="A47" s="35">
        <v>93</v>
      </c>
      <c r="B47" s="33" t="s">
        <v>42</v>
      </c>
      <c r="C47" s="31">
        <v>2485738</v>
      </c>
      <c r="D47" s="31">
        <v>2621121</v>
      </c>
      <c r="E47" s="32">
        <v>5.4463905689175611</v>
      </c>
      <c r="F47" s="31">
        <v>235133</v>
      </c>
      <c r="G47" s="31">
        <v>299366</v>
      </c>
      <c r="H47" s="32">
        <v>27.317730816176379</v>
      </c>
      <c r="I47" s="23"/>
    </row>
    <row r="48" spans="1:9" s="16" customFormat="1" ht="33.75">
      <c r="A48" s="82" t="s">
        <v>176</v>
      </c>
      <c r="B48" s="91" t="s">
        <v>175</v>
      </c>
      <c r="C48" s="92"/>
      <c r="D48" s="92"/>
      <c r="E48" s="92"/>
      <c r="F48" s="92"/>
      <c r="G48" s="92"/>
      <c r="H48" s="92"/>
      <c r="I48" s="81"/>
    </row>
    <row r="49" spans="1:9" s="16" customFormat="1" ht="12.95" customHeight="1">
      <c r="A49" s="81" t="s">
        <v>155</v>
      </c>
      <c r="B49" s="81"/>
      <c r="C49" s="81"/>
      <c r="D49" s="81"/>
      <c r="E49" s="81"/>
      <c r="F49" s="81"/>
      <c r="G49" s="81"/>
      <c r="H49" s="81"/>
      <c r="I49" s="81"/>
    </row>
    <row r="50" spans="1:9" s="16" customFormat="1" ht="12.95" customHeight="1">
      <c r="A50" s="84" t="s">
        <v>144</v>
      </c>
      <c r="B50" s="81"/>
      <c r="C50" s="81"/>
      <c r="D50" s="81"/>
      <c r="E50" s="81"/>
      <c r="F50" s="81"/>
      <c r="G50" s="81"/>
      <c r="H50" s="81"/>
      <c r="I50" s="81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81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81"/>
    </row>
    <row r="53" spans="1:9" s="16" customFormat="1">
      <c r="A53" s="81"/>
      <c r="B53" s="81"/>
      <c r="C53" s="81"/>
      <c r="D53" s="81"/>
      <c r="E53" s="81"/>
      <c r="F53" s="81"/>
      <c r="G53" s="81"/>
      <c r="H53" s="81"/>
      <c r="I53" s="81"/>
    </row>
    <row r="54" spans="1:9" s="16" customFormat="1">
      <c r="A54" s="81"/>
      <c r="C54" s="81"/>
      <c r="D54" s="81"/>
      <c r="E54" s="81"/>
      <c r="F54" s="81"/>
      <c r="G54" s="81"/>
      <c r="H54" s="81"/>
      <c r="I54" s="81"/>
    </row>
    <row r="55" spans="1:9" s="12" customFormat="1"/>
  </sheetData>
  <mergeCells count="4">
    <mergeCell ref="A30:B30"/>
    <mergeCell ref="A6:B6"/>
    <mergeCell ref="C4:D4"/>
    <mergeCell ref="F4:G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CDD1-0B58-44C6-9F6C-2F642219F4E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147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173</v>
      </c>
      <c r="D3" s="68"/>
      <c r="E3" s="68"/>
      <c r="F3" s="70" t="s">
        <v>172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2020</v>
      </c>
      <c r="D5" s="58" t="s">
        <v>148</v>
      </c>
      <c r="E5" s="59"/>
      <c r="F5" s="57">
        <v>2020</v>
      </c>
      <c r="G5" s="58" t="s">
        <v>148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2181534.4386999998</v>
      </c>
      <c r="D7" s="53">
        <v>2281928.4352000002</v>
      </c>
      <c r="E7" s="54">
        <v>4.5999999999999996</v>
      </c>
      <c r="F7" s="53">
        <v>1013208.10415426</v>
      </c>
      <c r="G7" s="53">
        <v>895332.69289797195</v>
      </c>
      <c r="H7" s="54">
        <v>-11.6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52993581.840000004</v>
      </c>
      <c r="D8" s="53">
        <v>54348695.009000003</v>
      </c>
      <c r="E8" s="54">
        <v>2.6</v>
      </c>
      <c r="F8" s="53">
        <v>30736126.970525</v>
      </c>
      <c r="G8" s="53">
        <v>31247441.567239501</v>
      </c>
      <c r="H8" s="54">
        <v>1.7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2629597.6957</v>
      </c>
      <c r="D9" s="53">
        <v>3124646.8805</v>
      </c>
      <c r="E9" s="54">
        <v>18.8</v>
      </c>
      <c r="F9" s="53">
        <v>1429124.50772028</v>
      </c>
      <c r="G9" s="53">
        <v>1675572.4237784799</v>
      </c>
      <c r="H9" s="54">
        <v>17.2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13777195.046</v>
      </c>
      <c r="D10" s="53">
        <v>13412505.223999999</v>
      </c>
      <c r="E10" s="54">
        <v>-2.6</v>
      </c>
      <c r="F10" s="53">
        <v>6261456.0484075099</v>
      </c>
      <c r="G10" s="53">
        <v>6385035.1865749899</v>
      </c>
      <c r="H10" s="54">
        <v>2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34025425.637000002</v>
      </c>
      <c r="D11" s="53">
        <v>37959343.792999998</v>
      </c>
      <c r="E11" s="54">
        <v>11.6</v>
      </c>
      <c r="F11" s="53">
        <v>19185562.562644199</v>
      </c>
      <c r="G11" s="53">
        <v>21351239.840785999</v>
      </c>
      <c r="H11" s="54">
        <v>11.3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100908852.05</v>
      </c>
      <c r="D12" s="53">
        <v>114040231.20999999</v>
      </c>
      <c r="E12" s="54">
        <v>13</v>
      </c>
      <c r="F12" s="53">
        <v>43899614.389678903</v>
      </c>
      <c r="G12" s="53">
        <v>46382371.086858302</v>
      </c>
      <c r="H12" s="54">
        <v>5.7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13553204.276000001</v>
      </c>
      <c r="D13" s="53">
        <v>13889153.470000001</v>
      </c>
      <c r="E13" s="54">
        <v>2.5</v>
      </c>
      <c r="F13" s="53">
        <v>6371915.8541094</v>
      </c>
      <c r="G13" s="53">
        <v>6692912.1019765697</v>
      </c>
      <c r="H13" s="54">
        <v>5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22844215.537</v>
      </c>
      <c r="D14" s="53">
        <v>25303365.583000001</v>
      </c>
      <c r="E14" s="54">
        <v>10.8</v>
      </c>
      <c r="F14" s="53">
        <v>9663282.4055326693</v>
      </c>
      <c r="G14" s="53">
        <v>11531190.071268899</v>
      </c>
      <c r="H14" s="54">
        <v>19.3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54435975.001999997</v>
      </c>
      <c r="D15" s="53">
        <v>69305558.135000005</v>
      </c>
      <c r="E15" s="54">
        <v>27.3</v>
      </c>
      <c r="F15" s="53">
        <v>25480092.9837972</v>
      </c>
      <c r="G15" s="53">
        <v>33348005.346810501</v>
      </c>
      <c r="H15" s="54">
        <v>30.9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16910727.574000001</v>
      </c>
      <c r="D16" s="53">
        <v>18141993.883000001</v>
      </c>
      <c r="E16" s="54">
        <v>7.3</v>
      </c>
      <c r="F16" s="53">
        <v>11514831.626806701</v>
      </c>
      <c r="G16" s="53">
        <v>12508394.789836301</v>
      </c>
      <c r="H16" s="54">
        <v>8.6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25513074.353999998</v>
      </c>
      <c r="D17" s="53">
        <v>28535518.539999999</v>
      </c>
      <c r="E17" s="54">
        <v>11.8</v>
      </c>
      <c r="F17" s="53">
        <v>12412351.261451401</v>
      </c>
      <c r="G17" s="53">
        <v>14392225.1613838</v>
      </c>
      <c r="H17" s="54">
        <v>16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9278996.1745999996</v>
      </c>
      <c r="D18" s="53">
        <v>9794642.0182000007</v>
      </c>
      <c r="E18" s="54">
        <v>5.6</v>
      </c>
      <c r="F18" s="53">
        <v>6156936.9558939701</v>
      </c>
      <c r="G18" s="53">
        <v>6328655.55627135</v>
      </c>
      <c r="H18" s="54">
        <v>2.8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16916209.581999999</v>
      </c>
      <c r="D19" s="53">
        <v>21476292.789000001</v>
      </c>
      <c r="E19" s="54">
        <v>27</v>
      </c>
      <c r="F19" s="53">
        <v>7774710.2281223098</v>
      </c>
      <c r="G19" s="53">
        <v>10597878.817403</v>
      </c>
      <c r="H19" s="54">
        <v>36.299999999999997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45873552.777000003</v>
      </c>
      <c r="D20" s="53">
        <v>70495870.125</v>
      </c>
      <c r="E20" s="54">
        <v>53.7</v>
      </c>
      <c r="F20" s="53">
        <v>35579442.922492199</v>
      </c>
      <c r="G20" s="53">
        <v>61387281.732874602</v>
      </c>
      <c r="H20" s="54">
        <v>72.5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5748294.0882999999</v>
      </c>
      <c r="D21" s="53">
        <v>6606948.3757999996</v>
      </c>
      <c r="E21" s="54">
        <v>14.9</v>
      </c>
      <c r="F21" s="53">
        <v>2460360.8141194801</v>
      </c>
      <c r="G21" s="53">
        <v>3110614.8530220399</v>
      </c>
      <c r="H21" s="54">
        <v>26.4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35752793.423</v>
      </c>
      <c r="D22" s="53">
        <v>34781143.967</v>
      </c>
      <c r="E22" s="54">
        <v>-2.7</v>
      </c>
      <c r="F22" s="53">
        <v>19986939.320977502</v>
      </c>
      <c r="G22" s="53">
        <v>18916427.825293701</v>
      </c>
      <c r="H22" s="54">
        <v>-5.4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44261420.044</v>
      </c>
      <c r="D23" s="53">
        <v>47866337.011</v>
      </c>
      <c r="E23" s="54">
        <v>8.1</v>
      </c>
      <c r="F23" s="53">
        <v>18763115.621928401</v>
      </c>
      <c r="G23" s="53">
        <v>20182307.820545599</v>
      </c>
      <c r="H23" s="54">
        <v>7.6</v>
      </c>
      <c r="I23" s="22"/>
    </row>
    <row r="24" spans="1:10" s="2" customFormat="1" ht="12.95" customHeight="1">
      <c r="A24" s="132" t="s">
        <v>7</v>
      </c>
      <c r="B24" s="132"/>
      <c r="C24" s="132"/>
      <c r="D24" s="132"/>
      <c r="E24" s="132"/>
      <c r="F24" s="132"/>
      <c r="G24" s="132"/>
      <c r="H24" s="132"/>
      <c r="J24" s="7"/>
    </row>
    <row r="25" spans="1:10" s="16" customFormat="1" ht="12" customHeight="1">
      <c r="A25" s="62">
        <v>45</v>
      </c>
      <c r="B25" s="36" t="s">
        <v>78</v>
      </c>
      <c r="C25" s="53">
        <v>56883790.251000002</v>
      </c>
      <c r="D25" s="53">
        <v>62448989.669</v>
      </c>
      <c r="E25" s="54">
        <v>9.8000000000000007</v>
      </c>
      <c r="F25" s="53">
        <v>46381738.827590697</v>
      </c>
      <c r="G25" s="53">
        <v>51311816.858715899</v>
      </c>
      <c r="H25" s="54">
        <v>10.6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1145978893</v>
      </c>
      <c r="D26" s="53">
        <v>1587345972.9000001</v>
      </c>
      <c r="E26" s="54">
        <v>38.5</v>
      </c>
      <c r="F26" s="53">
        <v>1020664970.2441601</v>
      </c>
      <c r="G26" s="53">
        <v>1432053452.94344</v>
      </c>
      <c r="H26" s="54">
        <v>40.299999999999997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99657451.553000003</v>
      </c>
      <c r="D27" s="53">
        <v>106022772.27</v>
      </c>
      <c r="E27" s="54">
        <v>6.4</v>
      </c>
      <c r="F27" s="53">
        <v>65989413.669433199</v>
      </c>
      <c r="G27" s="53">
        <v>70584263.205320299</v>
      </c>
      <c r="H27" s="54">
        <v>7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19385653.328000002</v>
      </c>
      <c r="D28" s="53">
        <v>19854686.120000001</v>
      </c>
      <c r="E28" s="54">
        <v>2.4</v>
      </c>
      <c r="F28" s="53">
        <v>7421139.5640850998</v>
      </c>
      <c r="G28" s="53">
        <v>7765752.7924333699</v>
      </c>
      <c r="H28" s="54">
        <v>4.5999999999999996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13509820.494999999</v>
      </c>
      <c r="D29" s="53">
        <v>16802995.344000001</v>
      </c>
      <c r="E29" s="54">
        <v>24.4</v>
      </c>
      <c r="F29" s="53">
        <v>7730361.0120995501</v>
      </c>
      <c r="G29" s="53">
        <v>10234945.196633101</v>
      </c>
      <c r="H29" s="54">
        <v>32.4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5381112.5985000003</v>
      </c>
      <c r="D30" s="53">
        <v>7007558.3084000004</v>
      </c>
      <c r="E30" s="54">
        <v>30.2</v>
      </c>
      <c r="F30" s="53">
        <v>1283702.1010306799</v>
      </c>
      <c r="G30" s="53">
        <v>1657034.1424157501</v>
      </c>
      <c r="H30" s="54">
        <v>29.1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11653595.026000001</v>
      </c>
      <c r="D31" s="53">
        <v>11430672.527000001</v>
      </c>
      <c r="E31" s="54">
        <v>-1.9</v>
      </c>
      <c r="F31" s="53">
        <v>3700892.9364437</v>
      </c>
      <c r="G31" s="53">
        <v>3706738.9213157799</v>
      </c>
      <c r="H31" s="54">
        <v>0.2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5906879.9779000003</v>
      </c>
      <c r="D32" s="53">
        <v>6871776.5032000002</v>
      </c>
      <c r="E32" s="54">
        <v>16.3</v>
      </c>
      <c r="F32" s="53">
        <v>1970946.64035898</v>
      </c>
      <c r="G32" s="53">
        <v>2474257.9322961201</v>
      </c>
      <c r="H32" s="54">
        <v>25.5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17306748.686000001</v>
      </c>
      <c r="D33" s="53">
        <v>17517094.772999998</v>
      </c>
      <c r="E33" s="54">
        <v>1.2</v>
      </c>
      <c r="F33" s="53">
        <v>6200119.4930044301</v>
      </c>
      <c r="G33" s="53">
        <v>6657762.9285973702</v>
      </c>
      <c r="H33" s="54">
        <v>7.4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38467096.597999997</v>
      </c>
      <c r="D34" s="53">
        <v>44112158.969999999</v>
      </c>
      <c r="E34" s="54">
        <v>14.7</v>
      </c>
      <c r="F34" s="53">
        <v>13785885.7043748</v>
      </c>
      <c r="G34" s="53">
        <v>17567887.416846801</v>
      </c>
      <c r="H34" s="54">
        <v>27.4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14081813.081</v>
      </c>
      <c r="D35" s="53">
        <v>13656894.375</v>
      </c>
      <c r="E35" s="54">
        <v>-3</v>
      </c>
      <c r="F35" s="53">
        <v>1419869.8801480699</v>
      </c>
      <c r="G35" s="53">
        <v>1431909.1501859401</v>
      </c>
      <c r="H35" s="54">
        <v>0.8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11115901.227</v>
      </c>
      <c r="D36" s="53">
        <v>12339195.582</v>
      </c>
      <c r="E36" s="54">
        <v>11</v>
      </c>
      <c r="F36" s="53">
        <v>631070.35331429401</v>
      </c>
      <c r="G36" s="53">
        <v>1184708.9208440499</v>
      </c>
      <c r="H36" s="54">
        <v>87.7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85376561.453999996</v>
      </c>
      <c r="D37" s="53">
        <v>85571799.979000002</v>
      </c>
      <c r="E37" s="54">
        <v>0.2</v>
      </c>
      <c r="F37" s="53">
        <v>36067406.414373003</v>
      </c>
      <c r="G37" s="53">
        <v>39730963.1620875</v>
      </c>
      <c r="H37" s="54">
        <v>10.199999999999999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24298568.166000001</v>
      </c>
      <c r="D38" s="53">
        <v>26615437.478999998</v>
      </c>
      <c r="E38" s="54">
        <v>9.5</v>
      </c>
      <c r="F38" s="53">
        <v>7892411.8663549302</v>
      </c>
      <c r="G38" s="53">
        <v>10076603.8871441</v>
      </c>
      <c r="H38" s="54">
        <v>27.7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11025514.852</v>
      </c>
      <c r="D39" s="53">
        <v>15287011.862</v>
      </c>
      <c r="E39" s="54">
        <v>38.700000000000003</v>
      </c>
      <c r="F39" s="53">
        <v>6420042.0018764501</v>
      </c>
      <c r="G39" s="53">
        <v>8773758.5206766501</v>
      </c>
      <c r="H39" s="54">
        <v>36.700000000000003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6843504.8376000002</v>
      </c>
      <c r="D40" s="53">
        <v>8506102.4154000003</v>
      </c>
      <c r="E40" s="54">
        <v>24.3</v>
      </c>
      <c r="F40" s="53">
        <v>2391657.81122967</v>
      </c>
      <c r="G40" s="53">
        <v>3346205.7702413499</v>
      </c>
      <c r="H40" s="54">
        <v>39.9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22905829.112</v>
      </c>
      <c r="D41" s="53">
        <v>27774660.719000001</v>
      </c>
      <c r="E41" s="54">
        <v>21.3</v>
      </c>
      <c r="F41" s="53">
        <v>8900588.9767715205</v>
      </c>
      <c r="G41" s="53">
        <v>11405349.2294524</v>
      </c>
      <c r="H41" s="54">
        <v>28.1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8894192.9039999992</v>
      </c>
      <c r="D42" s="53">
        <v>10412723.604</v>
      </c>
      <c r="E42" s="54">
        <v>17.100000000000001</v>
      </c>
      <c r="F42" s="53">
        <v>449445.50498771499</v>
      </c>
      <c r="G42" s="53">
        <v>818456.38236976997</v>
      </c>
      <c r="H42" s="54">
        <v>82.1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5225664.1069</v>
      </c>
      <c r="D43" s="53">
        <v>6038571.8332000002</v>
      </c>
      <c r="E43" s="54">
        <v>15.6</v>
      </c>
      <c r="F43" s="53">
        <v>574338.63343588705</v>
      </c>
      <c r="G43" s="53">
        <v>744686.80547947902</v>
      </c>
      <c r="H43" s="54">
        <v>29.7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7799812.8623000002</v>
      </c>
      <c r="D44" s="53">
        <v>7642698.1337000001</v>
      </c>
      <c r="E44" s="54">
        <v>-2</v>
      </c>
      <c r="F44" s="53">
        <v>843273.22184398805</v>
      </c>
      <c r="G44" s="53">
        <v>849958.39261019905</v>
      </c>
      <c r="H44" s="54">
        <v>0.8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1627204.7520000001</v>
      </c>
      <c r="D45" s="53">
        <v>1888966.3367000001</v>
      </c>
      <c r="E45" s="54">
        <v>16.100000000000001</v>
      </c>
      <c r="F45" s="53">
        <v>159042.755687545</v>
      </c>
      <c r="G45" s="53">
        <v>175614.01060636001</v>
      </c>
      <c r="H45" s="54">
        <v>10.4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9153854.3023000006</v>
      </c>
      <c r="D46" s="53">
        <v>17068636.625</v>
      </c>
      <c r="E46" s="54">
        <v>86.5</v>
      </c>
      <c r="F46" s="53">
        <v>4388469.3571474804</v>
      </c>
      <c r="G46" s="53">
        <v>9153530.9134522695</v>
      </c>
      <c r="H46" s="54">
        <v>108.6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5624665.6494000005</v>
      </c>
      <c r="D47" s="53">
        <v>6007402.2560999999</v>
      </c>
      <c r="E47" s="54">
        <v>6.8</v>
      </c>
      <c r="F47" s="53">
        <v>1447734.2604918401</v>
      </c>
      <c r="G47" s="53">
        <v>1720631.79509683</v>
      </c>
      <c r="H47" s="54">
        <v>18.8</v>
      </c>
    </row>
    <row r="48" spans="1:9" s="16" customFormat="1" ht="12.95" customHeight="1">
      <c r="A48" s="68"/>
      <c r="B48" s="68"/>
      <c r="C48" s="68"/>
      <c r="D48" s="68"/>
      <c r="E48" s="68"/>
      <c r="F48" s="68"/>
      <c r="G48" s="68"/>
      <c r="H48" s="68"/>
      <c r="I48" s="17"/>
    </row>
    <row r="49" spans="1:9" s="16" customFormat="1" ht="12.95" customHeight="1">
      <c r="A49" s="23" t="s">
        <v>155</v>
      </c>
      <c r="B49" s="81"/>
      <c r="C49" s="81"/>
      <c r="D49" s="81"/>
      <c r="E49" s="81"/>
      <c r="F49" s="81"/>
      <c r="G49" s="81"/>
      <c r="H49" s="81"/>
      <c r="I49" s="17"/>
    </row>
    <row r="50" spans="1:9" s="16" customFormat="1" ht="12.95" customHeight="1">
      <c r="A50" s="83" t="s">
        <v>149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 ht="12.95" customHeight="1">
      <c r="A54" s="55"/>
      <c r="B54" s="55"/>
      <c r="C54" s="55"/>
      <c r="D54" s="55"/>
      <c r="E54" s="55"/>
      <c r="F54" s="55"/>
      <c r="G54" s="55"/>
      <c r="H54" s="55"/>
    </row>
    <row r="55" spans="1:9" ht="12.95" customHeight="1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7">
    <mergeCell ref="C4:D4"/>
    <mergeCell ref="F4:G4"/>
    <mergeCell ref="A6:B6"/>
    <mergeCell ref="A24:B24"/>
    <mergeCell ref="C24:D24"/>
    <mergeCell ref="E24:F24"/>
    <mergeCell ref="G24:H2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170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4</v>
      </c>
      <c r="D3" s="68"/>
      <c r="E3" s="68"/>
      <c r="F3" s="70" t="s">
        <v>49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2019</v>
      </c>
      <c r="D5" s="58" t="s">
        <v>145</v>
      </c>
      <c r="E5" s="59"/>
      <c r="F5" s="57">
        <v>2019</v>
      </c>
      <c r="G5" s="58" t="s">
        <v>145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2214047</v>
      </c>
      <c r="D7" s="53">
        <v>2150634</v>
      </c>
      <c r="E7" s="54">
        <v>-2.9</v>
      </c>
      <c r="F7" s="53">
        <v>1023846</v>
      </c>
      <c r="G7" s="53">
        <v>995495</v>
      </c>
      <c r="H7" s="54">
        <v>-2.8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50447726</v>
      </c>
      <c r="D8" s="53">
        <v>53210445</v>
      </c>
      <c r="E8" s="54">
        <v>5.5</v>
      </c>
      <c r="F8" s="53">
        <v>28434671</v>
      </c>
      <c r="G8" s="53">
        <v>30884243</v>
      </c>
      <c r="H8" s="54">
        <v>8.6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3036718</v>
      </c>
      <c r="D9" s="53">
        <v>2592532</v>
      </c>
      <c r="E9" s="54">
        <v>-14.6</v>
      </c>
      <c r="F9" s="53">
        <v>1483427</v>
      </c>
      <c r="G9" s="53">
        <v>1282807</v>
      </c>
      <c r="H9" s="54">
        <v>-13.5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14768889</v>
      </c>
      <c r="D10" s="53">
        <v>13798280</v>
      </c>
      <c r="E10" s="54">
        <v>-6.6</v>
      </c>
      <c r="F10" s="53">
        <v>7049819</v>
      </c>
      <c r="G10" s="53">
        <v>6289699</v>
      </c>
      <c r="H10" s="54">
        <v>-10.8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27147015</v>
      </c>
      <c r="D11" s="53">
        <v>28482632</v>
      </c>
      <c r="E11" s="54">
        <v>4.9000000000000004</v>
      </c>
      <c r="F11" s="53">
        <v>15059424</v>
      </c>
      <c r="G11" s="53">
        <v>15877412</v>
      </c>
      <c r="H11" s="54">
        <v>5.4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99381842</v>
      </c>
      <c r="D12" s="53">
        <v>102288570</v>
      </c>
      <c r="E12" s="54">
        <v>2.9</v>
      </c>
      <c r="F12" s="53">
        <v>44413869</v>
      </c>
      <c r="G12" s="53">
        <v>43660188</v>
      </c>
      <c r="H12" s="54">
        <v>-1.7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14121501</v>
      </c>
      <c r="D13" s="53">
        <v>13622666</v>
      </c>
      <c r="E13" s="54">
        <v>-3.5</v>
      </c>
      <c r="F13" s="53">
        <v>6953892</v>
      </c>
      <c r="G13" s="53">
        <v>6375926</v>
      </c>
      <c r="H13" s="54">
        <v>-8.3000000000000007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25935968</v>
      </c>
      <c r="D14" s="53">
        <v>22782422</v>
      </c>
      <c r="E14" s="54">
        <v>-12.2</v>
      </c>
      <c r="F14" s="53">
        <v>11437972</v>
      </c>
      <c r="G14" s="53">
        <v>9673086</v>
      </c>
      <c r="H14" s="54">
        <v>-15.4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61229892</v>
      </c>
      <c r="D15" s="53">
        <v>53688609</v>
      </c>
      <c r="E15" s="54">
        <v>-12.3</v>
      </c>
      <c r="F15" s="53">
        <v>29977871</v>
      </c>
      <c r="G15" s="53">
        <v>24790260</v>
      </c>
      <c r="H15" s="54">
        <v>-17.3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18642629</v>
      </c>
      <c r="D16" s="53">
        <v>15948597</v>
      </c>
      <c r="E16" s="54">
        <v>-14.5</v>
      </c>
      <c r="F16" s="53">
        <v>12446134</v>
      </c>
      <c r="G16" s="53">
        <v>10677388</v>
      </c>
      <c r="H16" s="54">
        <v>-14.2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28615445</v>
      </c>
      <c r="D17" s="53">
        <v>25062276</v>
      </c>
      <c r="E17" s="54">
        <v>-12.4</v>
      </c>
      <c r="F17" s="53">
        <v>14278934</v>
      </c>
      <c r="G17" s="53">
        <v>12045355</v>
      </c>
      <c r="H17" s="54">
        <v>-15.6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7258025</v>
      </c>
      <c r="D18" s="53">
        <v>7380845</v>
      </c>
      <c r="E18" s="54">
        <v>1.7</v>
      </c>
      <c r="F18" s="53">
        <v>5224116</v>
      </c>
      <c r="G18" s="53">
        <v>4710903</v>
      </c>
      <c r="H18" s="54">
        <v>-9.8000000000000007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18286844</v>
      </c>
      <c r="D19" s="53">
        <v>16564879</v>
      </c>
      <c r="E19" s="54">
        <v>-9.4</v>
      </c>
      <c r="F19" s="53">
        <v>8854053</v>
      </c>
      <c r="G19" s="53">
        <v>7630053</v>
      </c>
      <c r="H19" s="54">
        <v>-13.8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50265228</v>
      </c>
      <c r="D20" s="53">
        <v>44237622</v>
      </c>
      <c r="E20" s="54">
        <v>-12</v>
      </c>
      <c r="F20" s="53">
        <v>40075017</v>
      </c>
      <c r="G20" s="53">
        <v>33949289</v>
      </c>
      <c r="H20" s="54">
        <v>-15.3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6314550</v>
      </c>
      <c r="D21" s="53">
        <v>5756757</v>
      </c>
      <c r="E21" s="54">
        <v>-8.8000000000000007</v>
      </c>
      <c r="F21" s="53">
        <v>2903301</v>
      </c>
      <c r="G21" s="53">
        <v>2464812</v>
      </c>
      <c r="H21" s="54">
        <v>-15.1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34603865</v>
      </c>
      <c r="D22" s="53">
        <v>34671622</v>
      </c>
      <c r="E22" s="54">
        <v>0.2</v>
      </c>
      <c r="F22" s="53">
        <v>19390203</v>
      </c>
      <c r="G22" s="53">
        <v>18974652</v>
      </c>
      <c r="H22" s="54">
        <v>-2.1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44015078</v>
      </c>
      <c r="D23" s="53">
        <v>44416156</v>
      </c>
      <c r="E23" s="54">
        <v>0.9</v>
      </c>
      <c r="F23" s="53">
        <v>18840572</v>
      </c>
      <c r="G23" s="53">
        <v>18886470</v>
      </c>
      <c r="H23" s="54">
        <v>0.2</v>
      </c>
      <c r="I23" s="22"/>
    </row>
    <row r="24" spans="1:10" s="2" customFormat="1" ht="12.95" customHeight="1">
      <c r="A24" s="132" t="s">
        <v>7</v>
      </c>
      <c r="B24" s="132"/>
      <c r="C24" s="132"/>
      <c r="D24" s="132"/>
      <c r="E24" s="132"/>
      <c r="F24" s="132"/>
      <c r="G24" s="132"/>
      <c r="H24" s="132"/>
      <c r="J24" s="7"/>
    </row>
    <row r="25" spans="1:10" s="16" customFormat="1" ht="12" customHeight="1">
      <c r="A25" s="62">
        <v>45</v>
      </c>
      <c r="B25" s="36" t="s">
        <v>78</v>
      </c>
      <c r="C25" s="53">
        <v>68655145</v>
      </c>
      <c r="D25" s="53">
        <v>56816184</v>
      </c>
      <c r="E25" s="54">
        <v>-17.2</v>
      </c>
      <c r="F25" s="53">
        <v>56286215</v>
      </c>
      <c r="G25" s="53">
        <v>46372150</v>
      </c>
      <c r="H25" s="54">
        <v>-17.600000000000001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1355261966</v>
      </c>
      <c r="D26" s="53">
        <v>1114338190</v>
      </c>
      <c r="E26" s="54">
        <v>-17.8</v>
      </c>
      <c r="F26" s="53">
        <v>1221630387</v>
      </c>
      <c r="G26" s="53">
        <v>989626653</v>
      </c>
      <c r="H26" s="54">
        <v>-19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97337657</v>
      </c>
      <c r="D27" s="53">
        <v>99318411</v>
      </c>
      <c r="E27" s="54">
        <v>2</v>
      </c>
      <c r="F27" s="53">
        <v>63143569</v>
      </c>
      <c r="G27" s="53">
        <v>65904571</v>
      </c>
      <c r="H27" s="54">
        <v>4.4000000000000004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22670767</v>
      </c>
      <c r="D28" s="53">
        <v>19462943</v>
      </c>
      <c r="E28" s="54">
        <v>-14.1</v>
      </c>
      <c r="F28" s="53">
        <v>8472576</v>
      </c>
      <c r="G28" s="53">
        <v>7582382</v>
      </c>
      <c r="H28" s="54">
        <v>-10.5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15863941</v>
      </c>
      <c r="D29" s="53">
        <v>13281228</v>
      </c>
      <c r="E29" s="54">
        <v>-16.3</v>
      </c>
      <c r="F29" s="53">
        <v>9077624</v>
      </c>
      <c r="G29" s="53">
        <v>7537178</v>
      </c>
      <c r="H29" s="54">
        <v>-17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8645096</v>
      </c>
      <c r="D30" s="53">
        <v>5440867</v>
      </c>
      <c r="E30" s="54">
        <v>-37.1</v>
      </c>
      <c r="F30" s="53">
        <v>1973951</v>
      </c>
      <c r="G30" s="53">
        <v>1345883</v>
      </c>
      <c r="H30" s="54">
        <v>-31.8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15401582</v>
      </c>
      <c r="D31" s="53">
        <v>11224832</v>
      </c>
      <c r="E31" s="54">
        <v>-27.1</v>
      </c>
      <c r="F31" s="53">
        <v>5030878</v>
      </c>
      <c r="G31" s="53">
        <v>3677559</v>
      </c>
      <c r="H31" s="54">
        <v>-26.9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6546540</v>
      </c>
      <c r="D32" s="53">
        <v>5804692</v>
      </c>
      <c r="E32" s="54">
        <v>-11.3</v>
      </c>
      <c r="F32" s="53">
        <v>2437794</v>
      </c>
      <c r="G32" s="53">
        <v>1968876</v>
      </c>
      <c r="H32" s="54">
        <v>-19.2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18000579</v>
      </c>
      <c r="D33" s="53">
        <v>17357299</v>
      </c>
      <c r="E33" s="54">
        <v>-3.6</v>
      </c>
      <c r="F33" s="53">
        <v>6918696</v>
      </c>
      <c r="G33" s="53">
        <v>6226860</v>
      </c>
      <c r="H33" s="54">
        <v>-10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36855254</v>
      </c>
      <c r="D34" s="53">
        <v>37676287</v>
      </c>
      <c r="E34" s="54">
        <v>2.2000000000000002</v>
      </c>
      <c r="F34" s="53">
        <v>13680320</v>
      </c>
      <c r="G34" s="53">
        <v>13285640</v>
      </c>
      <c r="H34" s="54">
        <v>-2.9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13705949</v>
      </c>
      <c r="D35" s="53">
        <v>13917379</v>
      </c>
      <c r="E35" s="54">
        <v>1.5</v>
      </c>
      <c r="F35" s="53">
        <v>1174470</v>
      </c>
      <c r="G35" s="53">
        <v>1532675</v>
      </c>
      <c r="H35" s="54">
        <v>30.5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11296624</v>
      </c>
      <c r="D36" s="53">
        <v>12006703</v>
      </c>
      <c r="E36" s="54">
        <v>6.3</v>
      </c>
      <c r="F36" s="53">
        <v>967276</v>
      </c>
      <c r="G36" s="53">
        <v>991213</v>
      </c>
      <c r="H36" s="54">
        <v>2.5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89224919</v>
      </c>
      <c r="D37" s="53">
        <v>86065081</v>
      </c>
      <c r="E37" s="54">
        <v>-3.5</v>
      </c>
      <c r="F37" s="53">
        <v>37898736</v>
      </c>
      <c r="G37" s="53">
        <v>36874324</v>
      </c>
      <c r="H37" s="54">
        <v>-2.7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23393785</v>
      </c>
      <c r="D38" s="53">
        <v>22176165</v>
      </c>
      <c r="E38" s="54">
        <v>-5.2</v>
      </c>
      <c r="F38" s="53">
        <v>7255609</v>
      </c>
      <c r="G38" s="53">
        <v>5954022</v>
      </c>
      <c r="H38" s="54">
        <v>-17.899999999999999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17832433</v>
      </c>
      <c r="D39" s="53">
        <v>16603654</v>
      </c>
      <c r="E39" s="54">
        <v>-6.9</v>
      </c>
      <c r="F39" s="53">
        <v>9370951</v>
      </c>
      <c r="G39" s="53">
        <v>9845206</v>
      </c>
      <c r="H39" s="54">
        <v>5.0999999999999996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7646387</v>
      </c>
      <c r="D40" s="53">
        <v>6970597</v>
      </c>
      <c r="E40" s="54">
        <v>-8.8000000000000007</v>
      </c>
      <c r="F40" s="53">
        <v>2663786</v>
      </c>
      <c r="G40" s="53">
        <v>2458468</v>
      </c>
      <c r="H40" s="54">
        <v>-7.7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37224628</v>
      </c>
      <c r="D41" s="53">
        <v>25784619</v>
      </c>
      <c r="E41" s="54">
        <v>-30.7</v>
      </c>
      <c r="F41" s="53">
        <v>18512337</v>
      </c>
      <c r="G41" s="53">
        <v>9779866</v>
      </c>
      <c r="H41" s="54">
        <v>-47.2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9415142</v>
      </c>
      <c r="D42" s="53">
        <v>9101612</v>
      </c>
      <c r="E42" s="54">
        <v>-3.3</v>
      </c>
      <c r="F42" s="53">
        <v>273539</v>
      </c>
      <c r="G42" s="53">
        <v>458150</v>
      </c>
      <c r="H42" s="54">
        <v>67.5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5553214</v>
      </c>
      <c r="D43" s="53">
        <v>5149655</v>
      </c>
      <c r="E43" s="54">
        <v>-7.3</v>
      </c>
      <c r="F43" s="53">
        <v>650080</v>
      </c>
      <c r="G43" s="53">
        <v>564305</v>
      </c>
      <c r="H43" s="54">
        <v>-13.2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7679715</v>
      </c>
      <c r="D44" s="53">
        <v>7789201</v>
      </c>
      <c r="E44" s="54">
        <v>1.4</v>
      </c>
      <c r="F44" s="53">
        <v>810763</v>
      </c>
      <c r="G44" s="53">
        <v>823799</v>
      </c>
      <c r="H44" s="54">
        <v>1.6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1644051</v>
      </c>
      <c r="D45" s="53">
        <v>1512668</v>
      </c>
      <c r="E45" s="54">
        <v>-8</v>
      </c>
      <c r="F45" s="53">
        <v>159848</v>
      </c>
      <c r="G45" s="53">
        <v>157827</v>
      </c>
      <c r="H45" s="54">
        <v>-1.3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13210518</v>
      </c>
      <c r="D46" s="53">
        <v>9171475</v>
      </c>
      <c r="E46" s="54">
        <v>-30.6</v>
      </c>
      <c r="F46" s="53">
        <v>6735686</v>
      </c>
      <c r="G46" s="53">
        <v>4434900</v>
      </c>
      <c r="H46" s="54">
        <v>-34.200000000000003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6172565</v>
      </c>
      <c r="D47" s="53">
        <v>5698197</v>
      </c>
      <c r="E47" s="54">
        <v>-7.7</v>
      </c>
      <c r="F47" s="53">
        <v>1598248</v>
      </c>
      <c r="G47" s="53">
        <v>1484551</v>
      </c>
      <c r="H47" s="54">
        <v>-7.1</v>
      </c>
    </row>
    <row r="48" spans="1:9" s="16" customFormat="1" ht="12.95" customHeight="1">
      <c r="A48" s="68"/>
      <c r="B48" s="68"/>
      <c r="C48" s="68"/>
      <c r="D48" s="68"/>
      <c r="E48" s="68"/>
      <c r="F48" s="68"/>
      <c r="G48" s="68"/>
      <c r="H48" s="68"/>
      <c r="I48" s="17"/>
    </row>
    <row r="49" spans="1:9" s="16" customFormat="1" ht="12.95" customHeight="1">
      <c r="A49" s="23" t="s">
        <v>155</v>
      </c>
      <c r="B49" s="81"/>
      <c r="C49" s="81"/>
      <c r="D49" s="81"/>
      <c r="E49" s="81"/>
      <c r="F49" s="81"/>
      <c r="G49" s="81"/>
      <c r="H49" s="81"/>
      <c r="I49" s="17"/>
    </row>
    <row r="50" spans="1:9" s="16" customFormat="1" ht="12.95" customHeight="1">
      <c r="A50" s="83" t="s">
        <v>146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7">
    <mergeCell ref="C4:D4"/>
    <mergeCell ref="F4:G4"/>
    <mergeCell ref="A6:B6"/>
    <mergeCell ref="A24:B24"/>
    <mergeCell ref="C24:D24"/>
    <mergeCell ref="E24:F24"/>
    <mergeCell ref="G24:H2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122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4</v>
      </c>
      <c r="D3" s="68"/>
      <c r="E3" s="68"/>
      <c r="F3" s="70" t="s">
        <v>49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2018</v>
      </c>
      <c r="D5" s="58" t="s">
        <v>123</v>
      </c>
      <c r="E5" s="59"/>
      <c r="F5" s="57">
        <v>2018</v>
      </c>
      <c r="G5" s="58" t="s">
        <v>123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2313463</v>
      </c>
      <c r="D7" s="53">
        <v>2172902</v>
      </c>
      <c r="E7" s="54">
        <v>-6.1</v>
      </c>
      <c r="F7" s="53">
        <v>974571</v>
      </c>
      <c r="G7" s="53">
        <v>1011408</v>
      </c>
      <c r="H7" s="54">
        <v>3.8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44066915</v>
      </c>
      <c r="D8" s="53">
        <v>49963194</v>
      </c>
      <c r="E8" s="54">
        <v>13.4</v>
      </c>
      <c r="F8" s="53">
        <v>25843383</v>
      </c>
      <c r="G8" s="53">
        <v>28138906</v>
      </c>
      <c r="H8" s="54">
        <v>8.9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2976156</v>
      </c>
      <c r="D9" s="53">
        <v>2990331</v>
      </c>
      <c r="E9" s="54">
        <v>0.5</v>
      </c>
      <c r="F9" s="53">
        <v>1486204</v>
      </c>
      <c r="G9" s="53">
        <v>1454172</v>
      </c>
      <c r="H9" s="54">
        <v>-2.2000000000000002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14536477</v>
      </c>
      <c r="D10" s="53">
        <v>14676019</v>
      </c>
      <c r="E10" s="54">
        <v>1</v>
      </c>
      <c r="F10" s="53">
        <v>7045295</v>
      </c>
      <c r="G10" s="53">
        <v>7000022</v>
      </c>
      <c r="H10" s="54">
        <v>-0.6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26282372</v>
      </c>
      <c r="D11" s="53">
        <v>26961294</v>
      </c>
      <c r="E11" s="54">
        <v>2.6</v>
      </c>
      <c r="F11" s="53">
        <v>14970203</v>
      </c>
      <c r="G11" s="53">
        <v>14951064</v>
      </c>
      <c r="H11" s="54">
        <v>-0.1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91544522</v>
      </c>
      <c r="D12" s="53">
        <v>98006963</v>
      </c>
      <c r="E12" s="54">
        <v>7.1</v>
      </c>
      <c r="F12" s="53">
        <v>42993339</v>
      </c>
      <c r="G12" s="53">
        <v>44617321</v>
      </c>
      <c r="H12" s="54">
        <v>3.8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14746012</v>
      </c>
      <c r="D13" s="53">
        <v>13965452</v>
      </c>
      <c r="E13" s="54">
        <v>-5.3</v>
      </c>
      <c r="F13" s="53">
        <v>7519609</v>
      </c>
      <c r="G13" s="53">
        <v>6903535</v>
      </c>
      <c r="H13" s="54">
        <v>-8.1999999999999993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26046011</v>
      </c>
      <c r="D14" s="53">
        <v>25786711</v>
      </c>
      <c r="E14" s="54">
        <v>-1</v>
      </c>
      <c r="F14" s="53">
        <v>11999218</v>
      </c>
      <c r="G14" s="53">
        <v>11303041</v>
      </c>
      <c r="H14" s="54">
        <v>-5.8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60989700</v>
      </c>
      <c r="D15" s="53">
        <v>61552141</v>
      </c>
      <c r="E15" s="54">
        <v>0.9</v>
      </c>
      <c r="F15" s="53">
        <v>29809845</v>
      </c>
      <c r="G15" s="53">
        <v>30247988</v>
      </c>
      <c r="H15" s="54">
        <v>1.5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17753070</v>
      </c>
      <c r="D16" s="53">
        <v>18683450</v>
      </c>
      <c r="E16" s="54">
        <v>5.2</v>
      </c>
      <c r="F16" s="53">
        <v>11720192</v>
      </c>
      <c r="G16" s="53">
        <v>12485994</v>
      </c>
      <c r="H16" s="54">
        <v>6.5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30812742</v>
      </c>
      <c r="D17" s="53">
        <v>29416756</v>
      </c>
      <c r="E17" s="54">
        <v>-4.5</v>
      </c>
      <c r="F17" s="53">
        <v>15669740</v>
      </c>
      <c r="G17" s="53">
        <v>14720355</v>
      </c>
      <c r="H17" s="54">
        <v>-6.1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7424179</v>
      </c>
      <c r="D18" s="53">
        <v>7318938</v>
      </c>
      <c r="E18" s="54">
        <v>-1.4</v>
      </c>
      <c r="F18" s="53">
        <v>4642136</v>
      </c>
      <c r="G18" s="53">
        <v>5267570</v>
      </c>
      <c r="H18" s="54">
        <v>13.5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16685415</v>
      </c>
      <c r="D19" s="53">
        <v>18338381</v>
      </c>
      <c r="E19" s="54">
        <v>9.9</v>
      </c>
      <c r="F19" s="53">
        <v>8108626</v>
      </c>
      <c r="G19" s="53">
        <v>8885777</v>
      </c>
      <c r="H19" s="54">
        <v>9.6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45534046</v>
      </c>
      <c r="D20" s="53">
        <v>50269410</v>
      </c>
      <c r="E20" s="54">
        <v>10.4</v>
      </c>
      <c r="F20" s="53">
        <v>35335811</v>
      </c>
      <c r="G20" s="53">
        <v>40094461</v>
      </c>
      <c r="H20" s="54">
        <v>13.5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6426109</v>
      </c>
      <c r="D21" s="53">
        <v>6345529</v>
      </c>
      <c r="E21" s="54">
        <v>-1.3</v>
      </c>
      <c r="F21" s="53">
        <v>2988504</v>
      </c>
      <c r="G21" s="53">
        <v>2924118</v>
      </c>
      <c r="H21" s="54">
        <v>-2.2000000000000002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33753863</v>
      </c>
      <c r="D22" s="53">
        <v>34980363</v>
      </c>
      <c r="E22" s="54">
        <v>3.6</v>
      </c>
      <c r="F22" s="53">
        <v>19237236</v>
      </c>
      <c r="G22" s="53">
        <v>19708174</v>
      </c>
      <c r="H22" s="54">
        <v>2.4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42096746</v>
      </c>
      <c r="D23" s="53">
        <v>44221699</v>
      </c>
      <c r="E23" s="54">
        <v>5</v>
      </c>
      <c r="F23" s="53">
        <v>18190131</v>
      </c>
      <c r="G23" s="53">
        <v>18947375</v>
      </c>
      <c r="H23" s="54">
        <v>4.2</v>
      </c>
      <c r="I23" s="22"/>
    </row>
    <row r="24" spans="1:10" s="2" customFormat="1" ht="12.95" customHeight="1">
      <c r="A24" s="132" t="s">
        <v>7</v>
      </c>
      <c r="B24" s="132"/>
      <c r="C24" s="65"/>
      <c r="D24" s="65"/>
      <c r="E24" s="65"/>
      <c r="F24" s="65"/>
      <c r="G24" s="65"/>
      <c r="H24" s="66"/>
      <c r="J24" s="7"/>
    </row>
    <row r="25" spans="1:10" s="16" customFormat="1" ht="12" customHeight="1">
      <c r="A25" s="62">
        <v>45</v>
      </c>
      <c r="B25" s="36" t="s">
        <v>78</v>
      </c>
      <c r="C25" s="53">
        <v>68057349</v>
      </c>
      <c r="D25" s="53">
        <v>69230160</v>
      </c>
      <c r="E25" s="54">
        <v>1.7</v>
      </c>
      <c r="F25" s="53">
        <v>56441695</v>
      </c>
      <c r="G25" s="53">
        <v>57207623</v>
      </c>
      <c r="H25" s="54">
        <v>1.4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1612885000</v>
      </c>
      <c r="D26" s="53">
        <v>1328045152</v>
      </c>
      <c r="E26" s="54">
        <v>-17.7</v>
      </c>
      <c r="F26" s="53">
        <v>1481692777</v>
      </c>
      <c r="G26" s="53">
        <v>1197180254</v>
      </c>
      <c r="H26" s="54">
        <v>-19.2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98911985</v>
      </c>
      <c r="D27" s="53">
        <v>97632848</v>
      </c>
      <c r="E27" s="54">
        <v>-1.3</v>
      </c>
      <c r="F27" s="53">
        <v>65413214</v>
      </c>
      <c r="G27" s="53">
        <v>63474986</v>
      </c>
      <c r="H27" s="54">
        <v>-3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23093442</v>
      </c>
      <c r="D28" s="53">
        <v>22816414</v>
      </c>
      <c r="E28" s="54">
        <v>-1.2</v>
      </c>
      <c r="F28" s="53">
        <v>9300796</v>
      </c>
      <c r="G28" s="53">
        <v>8519101</v>
      </c>
      <c r="H28" s="54">
        <v>-8.4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14350517</v>
      </c>
      <c r="D29" s="53">
        <v>15728535</v>
      </c>
      <c r="E29" s="54">
        <v>9.6</v>
      </c>
      <c r="F29" s="53">
        <v>7767179</v>
      </c>
      <c r="G29" s="53">
        <v>8927270</v>
      </c>
      <c r="H29" s="54">
        <v>14.9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8558325</v>
      </c>
      <c r="D30" s="53">
        <v>8505786</v>
      </c>
      <c r="E30" s="54">
        <v>-0.6</v>
      </c>
      <c r="F30" s="53">
        <v>1816357</v>
      </c>
      <c r="G30" s="53">
        <v>1887250</v>
      </c>
      <c r="H30" s="54">
        <v>3.9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14996021</v>
      </c>
      <c r="D31" s="53">
        <v>15329937</v>
      </c>
      <c r="E31" s="54">
        <v>2.2000000000000002</v>
      </c>
      <c r="F31" s="53">
        <v>4902896</v>
      </c>
      <c r="G31" s="53">
        <v>5021870</v>
      </c>
      <c r="H31" s="54">
        <v>2.4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6500136</v>
      </c>
      <c r="D32" s="53">
        <v>6433542</v>
      </c>
      <c r="E32" s="54">
        <v>-1</v>
      </c>
      <c r="F32" s="53">
        <v>2601181</v>
      </c>
      <c r="G32" s="53">
        <v>2363477</v>
      </c>
      <c r="H32" s="54">
        <v>-9.1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18932038</v>
      </c>
      <c r="D33" s="53">
        <v>18257975</v>
      </c>
      <c r="E33" s="54">
        <v>-3.6</v>
      </c>
      <c r="F33" s="53">
        <v>7374772</v>
      </c>
      <c r="G33" s="53">
        <v>6910395</v>
      </c>
      <c r="H33" s="54">
        <v>-6.3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35179481</v>
      </c>
      <c r="D34" s="53">
        <v>36948489</v>
      </c>
      <c r="E34" s="54">
        <v>5</v>
      </c>
      <c r="F34" s="53">
        <v>12587764</v>
      </c>
      <c r="G34" s="53">
        <v>13629460</v>
      </c>
      <c r="H34" s="54">
        <v>8.3000000000000007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12075930</v>
      </c>
      <c r="D35" s="53">
        <v>13790556</v>
      </c>
      <c r="E35" s="54">
        <v>14.2</v>
      </c>
      <c r="F35" s="53">
        <v>1154348</v>
      </c>
      <c r="G35" s="53">
        <v>1158383</v>
      </c>
      <c r="H35" s="54">
        <f>G35/F35-1</f>
        <v>3.4954796993627024E-3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11138906</v>
      </c>
      <c r="D36" s="53">
        <v>11772343</v>
      </c>
      <c r="E36" s="54">
        <v>5.7</v>
      </c>
      <c r="F36" s="53">
        <v>866157</v>
      </c>
      <c r="G36" s="53">
        <v>1225908</v>
      </c>
      <c r="H36" s="54">
        <v>41.5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107806693</v>
      </c>
      <c r="D37" s="53">
        <v>83661934</v>
      </c>
      <c r="E37" s="54">
        <v>-22.4</v>
      </c>
      <c r="F37" s="53">
        <v>49775775</v>
      </c>
      <c r="G37" s="53">
        <v>35040283</v>
      </c>
      <c r="H37" s="54">
        <v>-29.6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23564910</v>
      </c>
      <c r="D38" s="53">
        <v>23492939</v>
      </c>
      <c r="E38" s="54">
        <v>-0.3</v>
      </c>
      <c r="F38" s="53">
        <v>7372531</v>
      </c>
      <c r="G38" s="53">
        <v>7116806</v>
      </c>
      <c r="H38" s="54">
        <v>-3.5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14276704</v>
      </c>
      <c r="D39" s="53">
        <v>16924304</v>
      </c>
      <c r="E39" s="54">
        <v>18.5</v>
      </c>
      <c r="F39" s="53">
        <v>9699176</v>
      </c>
      <c r="G39" s="53">
        <v>9183616</v>
      </c>
      <c r="H39" s="54">
        <v>-5.3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7428745</v>
      </c>
      <c r="D40" s="53">
        <v>7694818</v>
      </c>
      <c r="E40" s="54">
        <v>3.6</v>
      </c>
      <c r="F40" s="53">
        <v>2735365</v>
      </c>
      <c r="G40" s="53">
        <v>2711172</v>
      </c>
      <c r="H40" s="54">
        <v>-0.9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34949506</v>
      </c>
      <c r="D41" s="53">
        <v>36527741</v>
      </c>
      <c r="E41" s="54">
        <v>4.5</v>
      </c>
      <c r="F41" s="53">
        <v>18446324</v>
      </c>
      <c r="G41" s="53">
        <v>17831685</v>
      </c>
      <c r="H41" s="54">
        <v>-3.3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9580320</v>
      </c>
      <c r="D42" s="53" t="s">
        <v>1</v>
      </c>
      <c r="E42" s="54" t="s">
        <v>1</v>
      </c>
      <c r="F42" s="53">
        <v>455243</v>
      </c>
      <c r="G42" s="53" t="s">
        <v>1</v>
      </c>
      <c r="H42" s="54" t="s">
        <v>1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6029145</v>
      </c>
      <c r="D43" s="53">
        <v>6028285</v>
      </c>
      <c r="E43" s="54">
        <v>0</v>
      </c>
      <c r="F43" s="53">
        <v>999835</v>
      </c>
      <c r="G43" s="53">
        <v>889688</v>
      </c>
      <c r="H43" s="54">
        <v>-11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7596144</v>
      </c>
      <c r="D44" s="53">
        <v>7652952</v>
      </c>
      <c r="E44" s="54">
        <v>0.7</v>
      </c>
      <c r="F44" s="53">
        <v>797325</v>
      </c>
      <c r="G44" s="53">
        <v>809476</v>
      </c>
      <c r="H44" s="54">
        <v>1.5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1699545</v>
      </c>
      <c r="D45" s="53">
        <v>1592345</v>
      </c>
      <c r="E45" s="54">
        <v>-6.3</v>
      </c>
      <c r="F45" s="53">
        <v>183159</v>
      </c>
      <c r="G45" s="53">
        <v>155311</v>
      </c>
      <c r="H45" s="54">
        <v>-15.2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17166279</v>
      </c>
      <c r="D46" s="53">
        <v>13139939</v>
      </c>
      <c r="E46" s="54">
        <v>-23.5</v>
      </c>
      <c r="F46" s="53">
        <v>8696874</v>
      </c>
      <c r="G46" s="53">
        <v>6832150</v>
      </c>
      <c r="H46" s="54">
        <v>-21.4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6122250</v>
      </c>
      <c r="D47" s="53">
        <v>6185257</v>
      </c>
      <c r="E47" s="54">
        <v>1</v>
      </c>
      <c r="F47" s="53">
        <v>1664509</v>
      </c>
      <c r="G47" s="53">
        <v>1604580</v>
      </c>
      <c r="H47" s="54">
        <v>-3.6</v>
      </c>
    </row>
    <row r="48" spans="1:9" s="16" customFormat="1" ht="12.6" customHeight="1">
      <c r="A48" s="73"/>
      <c r="B48" s="68"/>
      <c r="C48" s="68"/>
      <c r="D48" s="68"/>
      <c r="E48" s="68"/>
      <c r="F48" s="68"/>
      <c r="G48" s="68"/>
      <c r="H48" s="68"/>
      <c r="I48" s="17"/>
    </row>
    <row r="49" spans="1:9" s="16" customFormat="1" ht="12.95" customHeight="1">
      <c r="A49" s="81" t="s">
        <v>155</v>
      </c>
      <c r="B49" s="81"/>
      <c r="C49" s="81"/>
      <c r="D49" s="81"/>
      <c r="E49" s="81"/>
      <c r="F49" s="81"/>
      <c r="G49" s="81"/>
      <c r="H49" s="81"/>
      <c r="I49" s="17"/>
    </row>
    <row r="50" spans="1:9" s="16" customFormat="1" ht="12.95" customHeight="1">
      <c r="A50" s="84" t="s">
        <v>124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4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 ht="12.95" customHeight="1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  <row r="61" spans="1:9">
      <c r="A61" s="55"/>
      <c r="B61" s="55"/>
      <c r="C61" s="55"/>
      <c r="D61" s="55"/>
      <c r="E61" s="55"/>
      <c r="F61" s="55"/>
      <c r="G61" s="55"/>
      <c r="H61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120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4</v>
      </c>
      <c r="D3" s="68"/>
      <c r="E3" s="68"/>
      <c r="F3" s="70" t="s">
        <v>49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2017</v>
      </c>
      <c r="D5" s="58" t="s">
        <v>121</v>
      </c>
      <c r="E5" s="59"/>
      <c r="F5" s="57">
        <v>2017</v>
      </c>
      <c r="G5" s="58" t="s">
        <v>121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2153810</v>
      </c>
      <c r="D7" s="53">
        <v>2224368</v>
      </c>
      <c r="E7" s="54">
        <v>3.3</v>
      </c>
      <c r="F7" s="53">
        <v>906100</v>
      </c>
      <c r="G7" s="53">
        <v>911592</v>
      </c>
      <c r="H7" s="54">
        <v>0.6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45188468</v>
      </c>
      <c r="D8" s="53">
        <v>44313973</v>
      </c>
      <c r="E8" s="54">
        <v>-1.9</v>
      </c>
      <c r="F8" s="53">
        <v>27016364</v>
      </c>
      <c r="G8" s="53">
        <v>27273930</v>
      </c>
      <c r="H8" s="54">
        <v>1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2889103</v>
      </c>
      <c r="D9" s="53">
        <v>2995742</v>
      </c>
      <c r="E9" s="54">
        <v>3.7</v>
      </c>
      <c r="F9" s="53">
        <v>1398837</v>
      </c>
      <c r="G9" s="53">
        <v>1477865</v>
      </c>
      <c r="H9" s="54">
        <v>5.6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14493419</v>
      </c>
      <c r="D10" s="53">
        <v>14674695</v>
      </c>
      <c r="E10" s="54">
        <v>1.3</v>
      </c>
      <c r="F10" s="53">
        <v>6870446</v>
      </c>
      <c r="G10" s="53">
        <v>7144119</v>
      </c>
      <c r="H10" s="54">
        <v>4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23562634</v>
      </c>
      <c r="D11" s="53">
        <v>26543836</v>
      </c>
      <c r="E11" s="54">
        <v>12.7</v>
      </c>
      <c r="F11" s="53">
        <v>13525194</v>
      </c>
      <c r="G11" s="53">
        <v>15076585</v>
      </c>
      <c r="H11" s="54">
        <v>11.5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83820271</v>
      </c>
      <c r="D12" s="53">
        <v>91315532</v>
      </c>
      <c r="E12" s="54">
        <v>8.9</v>
      </c>
      <c r="F12" s="53">
        <v>38431414</v>
      </c>
      <c r="G12" s="53">
        <v>42945149</v>
      </c>
      <c r="H12" s="54">
        <v>11.7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13859687</v>
      </c>
      <c r="D13" s="53">
        <v>14658026</v>
      </c>
      <c r="E13" s="54">
        <v>5.8</v>
      </c>
      <c r="F13" s="53">
        <v>6852445</v>
      </c>
      <c r="G13" s="53">
        <v>7447965</v>
      </c>
      <c r="H13" s="54">
        <v>8.6999999999999993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25276868</v>
      </c>
      <c r="D14" s="53">
        <v>25953199</v>
      </c>
      <c r="E14" s="54">
        <v>2.7</v>
      </c>
      <c r="F14" s="53">
        <v>11026543</v>
      </c>
      <c r="G14" s="53">
        <v>11864626</v>
      </c>
      <c r="H14" s="54">
        <v>7.6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55581816</v>
      </c>
      <c r="D15" s="53">
        <v>59707750</v>
      </c>
      <c r="E15" s="54">
        <v>7.4</v>
      </c>
      <c r="F15" s="53">
        <v>26221379</v>
      </c>
      <c r="G15" s="53">
        <v>28443818</v>
      </c>
      <c r="H15" s="54">
        <v>8.5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18542974</v>
      </c>
      <c r="D16" s="53">
        <v>17984590</v>
      </c>
      <c r="E16" s="54">
        <v>-3</v>
      </c>
      <c r="F16" s="53">
        <v>12107577</v>
      </c>
      <c r="G16" s="53">
        <v>11826404</v>
      </c>
      <c r="H16" s="54">
        <v>-2.2999999999999998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27781989</v>
      </c>
      <c r="D17" s="53">
        <v>30033836</v>
      </c>
      <c r="E17" s="54">
        <v>8.1</v>
      </c>
      <c r="F17" s="53">
        <v>14019420</v>
      </c>
      <c r="G17" s="53">
        <v>15138014</v>
      </c>
      <c r="H17" s="54">
        <v>8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7122647</v>
      </c>
      <c r="D18" s="53">
        <v>7641066</v>
      </c>
      <c r="E18" s="54">
        <v>7.3</v>
      </c>
      <c r="F18" s="53">
        <v>4516478</v>
      </c>
      <c r="G18" s="53">
        <v>4711253</v>
      </c>
      <c r="H18" s="54">
        <v>4.3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14605530</v>
      </c>
      <c r="D19" s="53">
        <v>15895858</v>
      </c>
      <c r="E19" s="54">
        <v>8.8000000000000007</v>
      </c>
      <c r="F19" s="53">
        <v>6871185</v>
      </c>
      <c r="G19" s="53">
        <v>7706780</v>
      </c>
      <c r="H19" s="54">
        <v>12.2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41880763</v>
      </c>
      <c r="D20" s="53">
        <v>44474492</v>
      </c>
      <c r="E20" s="54">
        <v>6.2</v>
      </c>
      <c r="F20" s="53">
        <v>32842112</v>
      </c>
      <c r="G20" s="53">
        <v>34284995</v>
      </c>
      <c r="H20" s="54">
        <v>4.4000000000000004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5938145</v>
      </c>
      <c r="D21" s="53">
        <v>6370217</v>
      </c>
      <c r="E21" s="54">
        <v>7.3</v>
      </c>
      <c r="F21" s="53">
        <v>2630588</v>
      </c>
      <c r="G21" s="53">
        <v>2931884</v>
      </c>
      <c r="H21" s="54">
        <v>11.5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31477710</v>
      </c>
      <c r="D22" s="53">
        <v>33714700</v>
      </c>
      <c r="E22" s="54">
        <v>7.1</v>
      </c>
      <c r="F22" s="53">
        <v>16550125</v>
      </c>
      <c r="G22" s="53">
        <v>19171365</v>
      </c>
      <c r="H22" s="54">
        <v>15.8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41529115</v>
      </c>
      <c r="D23" s="53">
        <v>42213651</v>
      </c>
      <c r="E23" s="54">
        <v>1.6</v>
      </c>
      <c r="F23" s="53">
        <v>16612586</v>
      </c>
      <c r="G23" s="53">
        <v>18261792</v>
      </c>
      <c r="H23" s="54">
        <v>9.9</v>
      </c>
      <c r="I23" s="22"/>
    </row>
    <row r="24" spans="1:10" s="2" customFormat="1" ht="12.95" customHeight="1">
      <c r="A24" s="132" t="s">
        <v>7</v>
      </c>
      <c r="B24" s="132"/>
      <c r="C24" s="65"/>
      <c r="D24" s="65"/>
      <c r="E24" s="65"/>
      <c r="F24" s="65"/>
      <c r="G24" s="65"/>
      <c r="H24" s="66"/>
      <c r="J24" s="7"/>
    </row>
    <row r="25" spans="1:10" s="16" customFormat="1" ht="12" customHeight="1">
      <c r="A25" s="62">
        <v>45</v>
      </c>
      <c r="B25" s="36" t="s">
        <v>78</v>
      </c>
      <c r="C25" s="53">
        <v>66810449</v>
      </c>
      <c r="D25" s="53">
        <v>67901152</v>
      </c>
      <c r="E25" s="54">
        <v>1.6</v>
      </c>
      <c r="F25" s="53">
        <v>54819594</v>
      </c>
      <c r="G25" s="53">
        <v>56340804</v>
      </c>
      <c r="H25" s="54">
        <v>2.8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1435949576</v>
      </c>
      <c r="D26" s="53">
        <v>1602372722</v>
      </c>
      <c r="E26" s="54">
        <v>11.6</v>
      </c>
      <c r="F26" s="53">
        <v>1305377817</v>
      </c>
      <c r="G26" s="53">
        <v>1473008452</v>
      </c>
      <c r="H26" s="54">
        <v>12.8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97508942</v>
      </c>
      <c r="D27" s="53">
        <v>98976948</v>
      </c>
      <c r="E27" s="54">
        <v>1.5</v>
      </c>
      <c r="F27" s="53">
        <v>63743263</v>
      </c>
      <c r="G27" s="53">
        <v>65469630</v>
      </c>
      <c r="H27" s="54">
        <v>2.7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21544577</v>
      </c>
      <c r="D28" s="53">
        <v>22999615</v>
      </c>
      <c r="E28" s="54">
        <v>6.8</v>
      </c>
      <c r="F28" s="53">
        <v>8723056</v>
      </c>
      <c r="G28" s="53">
        <v>9474635</v>
      </c>
      <c r="H28" s="54">
        <v>8.6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13997877</v>
      </c>
      <c r="D29" s="53">
        <v>14452661</v>
      </c>
      <c r="E29" s="54">
        <v>3.2</v>
      </c>
      <c r="F29" s="53">
        <v>7239949</v>
      </c>
      <c r="G29" s="53">
        <v>7808014</v>
      </c>
      <c r="H29" s="54">
        <v>7.8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8176315</v>
      </c>
      <c r="D30" s="53">
        <v>8508605</v>
      </c>
      <c r="E30" s="54">
        <v>4.0999999999999996</v>
      </c>
      <c r="F30" s="53">
        <v>1720244</v>
      </c>
      <c r="G30" s="53">
        <v>1822772</v>
      </c>
      <c r="H30" s="54">
        <v>6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14537829</v>
      </c>
      <c r="D31" s="53">
        <v>14998640</v>
      </c>
      <c r="E31" s="54">
        <v>3.2</v>
      </c>
      <c r="F31" s="53">
        <v>4859131</v>
      </c>
      <c r="G31" s="53">
        <v>4884570</v>
      </c>
      <c r="H31" s="54">
        <v>0.5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6447454</v>
      </c>
      <c r="D32" s="53">
        <v>6503786</v>
      </c>
      <c r="E32" s="54">
        <v>0.9</v>
      </c>
      <c r="F32" s="53">
        <v>2397030</v>
      </c>
      <c r="G32" s="53">
        <v>2604897</v>
      </c>
      <c r="H32" s="54">
        <v>8.6999999999999993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18846493</v>
      </c>
      <c r="D33" s="53">
        <v>18882455</v>
      </c>
      <c r="E33" s="54">
        <v>0.2</v>
      </c>
      <c r="F33" s="53">
        <v>6815921</v>
      </c>
      <c r="G33" s="53">
        <v>7393758</v>
      </c>
      <c r="H33" s="54">
        <v>8.5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35051379</v>
      </c>
      <c r="D34" s="53">
        <v>34309832</v>
      </c>
      <c r="E34" s="54">
        <v>-2.1</v>
      </c>
      <c r="F34" s="53">
        <v>12285170</v>
      </c>
      <c r="G34" s="53">
        <v>11901994</v>
      </c>
      <c r="H34" s="54">
        <v>-3.1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11170261</v>
      </c>
      <c r="D35" s="53">
        <v>11842706</v>
      </c>
      <c r="E35" s="54">
        <v>6</v>
      </c>
      <c r="F35" s="53">
        <v>815512</v>
      </c>
      <c r="G35" s="53">
        <v>1243280</v>
      </c>
      <c r="H35" s="54">
        <v>52.5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10868042</v>
      </c>
      <c r="D36" s="53">
        <v>11147627</v>
      </c>
      <c r="E36" s="54">
        <v>2.6</v>
      </c>
      <c r="F36" s="53">
        <v>900235</v>
      </c>
      <c r="G36" s="53">
        <v>951596</v>
      </c>
      <c r="H36" s="54">
        <v>5.7</v>
      </c>
      <c r="I36" s="19"/>
    </row>
    <row r="37" spans="1:9" s="16" customFormat="1" ht="12" customHeight="1">
      <c r="A37" s="62">
        <v>70</v>
      </c>
      <c r="B37" s="33" t="s">
        <v>91</v>
      </c>
      <c r="C37" s="53" t="s">
        <v>1</v>
      </c>
      <c r="D37" s="53" t="s">
        <v>1</v>
      </c>
      <c r="E37" s="54" t="s">
        <v>1</v>
      </c>
      <c r="F37" s="53" t="s">
        <v>1</v>
      </c>
      <c r="G37" s="53" t="s">
        <v>1</v>
      </c>
      <c r="H37" s="54" t="s">
        <v>1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20430269</v>
      </c>
      <c r="D38" s="53">
        <v>22167120</v>
      </c>
      <c r="E38" s="54">
        <v>8.5</v>
      </c>
      <c r="F38" s="53">
        <v>5699792</v>
      </c>
      <c r="G38" s="53">
        <v>6305958</v>
      </c>
      <c r="H38" s="54">
        <v>10.6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14422819</v>
      </c>
      <c r="D39" s="53">
        <v>13758864</v>
      </c>
      <c r="E39" s="54">
        <v>-4.5999999999999996</v>
      </c>
      <c r="F39" s="53">
        <v>9571628</v>
      </c>
      <c r="G39" s="53">
        <v>9145874</v>
      </c>
      <c r="H39" s="54">
        <v>-4.4000000000000004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7972893</v>
      </c>
      <c r="D40" s="53">
        <v>7234418</v>
      </c>
      <c r="E40" s="54">
        <v>-9.3000000000000007</v>
      </c>
      <c r="F40" s="53">
        <v>3105198</v>
      </c>
      <c r="G40" s="53">
        <v>2599911</v>
      </c>
      <c r="H40" s="54">
        <v>-16.3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32797198</v>
      </c>
      <c r="D41" s="53">
        <v>35265960</v>
      </c>
      <c r="E41" s="54">
        <v>7.5</v>
      </c>
      <c r="F41" s="53">
        <v>17026666</v>
      </c>
      <c r="G41" s="53">
        <v>18589633</v>
      </c>
      <c r="H41" s="54">
        <v>9.1999999999999993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9133864</v>
      </c>
      <c r="D42" s="53">
        <v>9748090</v>
      </c>
      <c r="E42" s="54">
        <v>6.7</v>
      </c>
      <c r="F42" s="53">
        <v>460600</v>
      </c>
      <c r="G42" s="53">
        <v>475341</v>
      </c>
      <c r="H42" s="54">
        <v>3.2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6165046</v>
      </c>
      <c r="D43" s="53">
        <v>6100831</v>
      </c>
      <c r="E43" s="54">
        <v>-1</v>
      </c>
      <c r="F43" s="53">
        <v>972236</v>
      </c>
      <c r="G43" s="53">
        <v>986186</v>
      </c>
      <c r="H43" s="54">
        <v>1.4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7807669</v>
      </c>
      <c r="D44" s="53">
        <v>7591358</v>
      </c>
      <c r="E44" s="54">
        <v>-2.8</v>
      </c>
      <c r="F44" s="53">
        <v>782436</v>
      </c>
      <c r="G44" s="53">
        <v>788160</v>
      </c>
      <c r="H44" s="54">
        <v>0.7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1735555</v>
      </c>
      <c r="D45" s="53">
        <v>1727298</v>
      </c>
      <c r="E45" s="54">
        <v>-0.5</v>
      </c>
      <c r="F45" s="53">
        <v>180301</v>
      </c>
      <c r="G45" s="53">
        <v>188079</v>
      </c>
      <c r="H45" s="54">
        <v>4.3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11045951</v>
      </c>
      <c r="D46" s="53">
        <v>17193262</v>
      </c>
      <c r="E46" s="54">
        <v>55.7</v>
      </c>
      <c r="F46" s="53">
        <v>5007851</v>
      </c>
      <c r="G46" s="53">
        <v>8713849</v>
      </c>
      <c r="H46" s="54">
        <v>74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5799599</v>
      </c>
      <c r="D47" s="53">
        <v>6114902</v>
      </c>
      <c r="E47" s="54">
        <v>5.4</v>
      </c>
      <c r="F47" s="53">
        <v>1608718</v>
      </c>
      <c r="G47" s="53">
        <v>1681654</v>
      </c>
      <c r="H47" s="54">
        <v>4.5</v>
      </c>
    </row>
    <row r="48" spans="1:9" s="16" customFormat="1" ht="12.6" customHeight="1">
      <c r="A48" s="73"/>
      <c r="B48" s="68"/>
      <c r="C48" s="68"/>
      <c r="D48" s="68"/>
      <c r="E48" s="68"/>
      <c r="F48" s="68"/>
      <c r="G48" s="68"/>
      <c r="H48" s="68"/>
      <c r="I48" s="17"/>
    </row>
    <row r="49" spans="1:9" s="16" customFormat="1" ht="12.95" customHeight="1">
      <c r="A49" s="23" t="s">
        <v>155</v>
      </c>
      <c r="B49" s="81"/>
      <c r="C49" s="81"/>
      <c r="D49" s="81"/>
      <c r="E49" s="81"/>
      <c r="F49" s="81"/>
      <c r="G49" s="81"/>
      <c r="H49" s="81"/>
      <c r="I49" s="17"/>
    </row>
    <row r="50" spans="1:9" s="16" customFormat="1" ht="12.95" customHeight="1">
      <c r="A50" s="83" t="s">
        <v>125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119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4</v>
      </c>
      <c r="D3" s="68"/>
      <c r="E3" s="68"/>
      <c r="F3" s="70" t="s">
        <v>49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2016</v>
      </c>
      <c r="D5" s="58" t="s">
        <v>118</v>
      </c>
      <c r="E5" s="59"/>
      <c r="F5" s="57">
        <v>2016</v>
      </c>
      <c r="G5" s="58" t="s">
        <v>118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2362307</v>
      </c>
      <c r="D7" s="53">
        <v>2153810</v>
      </c>
      <c r="E7" s="54">
        <v>-8.8000000000000007</v>
      </c>
      <c r="F7" s="53">
        <v>1010238</v>
      </c>
      <c r="G7" s="53">
        <v>904769</v>
      </c>
      <c r="H7" s="54">
        <v>-10.4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42538856</v>
      </c>
      <c r="D8" s="53">
        <v>45518216</v>
      </c>
      <c r="E8" s="54">
        <v>7</v>
      </c>
      <c r="F8" s="53">
        <v>24413477</v>
      </c>
      <c r="G8" s="53">
        <v>26912065</v>
      </c>
      <c r="H8" s="54">
        <v>10.199999999999999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2977714</v>
      </c>
      <c r="D9" s="53">
        <v>2871486</v>
      </c>
      <c r="E9" s="54">
        <v>-3.6</v>
      </c>
      <c r="F9" s="53">
        <v>1456747</v>
      </c>
      <c r="G9" s="53">
        <v>1397906</v>
      </c>
      <c r="H9" s="54">
        <v>-4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14672668</v>
      </c>
      <c r="D10" s="53">
        <v>14711818</v>
      </c>
      <c r="E10" s="54">
        <v>0.3</v>
      </c>
      <c r="F10" s="53">
        <v>6894982</v>
      </c>
      <c r="G10" s="53">
        <v>7005876</v>
      </c>
      <c r="H10" s="54">
        <v>1.6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21133596</v>
      </c>
      <c r="D11" s="53">
        <v>23649877</v>
      </c>
      <c r="E11" s="54">
        <v>11.9</v>
      </c>
      <c r="F11" s="53">
        <v>11843317</v>
      </c>
      <c r="G11" s="53">
        <v>13536137</v>
      </c>
      <c r="H11" s="54">
        <v>14.3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76009710</v>
      </c>
      <c r="D12" s="53">
        <v>84498626</v>
      </c>
      <c r="E12" s="54">
        <v>11.2</v>
      </c>
      <c r="F12" s="53">
        <v>33199286</v>
      </c>
      <c r="G12" s="53">
        <v>38464184</v>
      </c>
      <c r="H12" s="54">
        <v>15.9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13246660</v>
      </c>
      <c r="D13" s="53">
        <v>13783473</v>
      </c>
      <c r="E13" s="54">
        <v>4.0999999999999996</v>
      </c>
      <c r="F13" s="53">
        <v>6214438</v>
      </c>
      <c r="G13" s="53">
        <v>6866240</v>
      </c>
      <c r="H13" s="54">
        <v>10.5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21939292</v>
      </c>
      <c r="D14" s="53">
        <v>25096006</v>
      </c>
      <c r="E14" s="54">
        <v>14.4</v>
      </c>
      <c r="F14" s="53">
        <v>8640772</v>
      </c>
      <c r="G14" s="53">
        <v>10869115</v>
      </c>
      <c r="H14" s="54">
        <v>25.8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50648073</v>
      </c>
      <c r="D15" s="53">
        <v>52773207</v>
      </c>
      <c r="E15" s="54">
        <v>4.2</v>
      </c>
      <c r="F15" s="53">
        <v>22907814</v>
      </c>
      <c r="G15" s="53">
        <v>24490597</v>
      </c>
      <c r="H15" s="54">
        <v>6.9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16988948</v>
      </c>
      <c r="D16" s="53">
        <v>18508075</v>
      </c>
      <c r="E16" s="54">
        <v>8.9</v>
      </c>
      <c r="F16" s="53">
        <v>10140858</v>
      </c>
      <c r="G16" s="53">
        <v>12189785</v>
      </c>
      <c r="H16" s="54">
        <v>20.2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26977185</v>
      </c>
      <c r="D17" s="53">
        <v>28471363</v>
      </c>
      <c r="E17" s="54">
        <v>5.5</v>
      </c>
      <c r="F17" s="53">
        <v>13287721</v>
      </c>
      <c r="G17" s="53">
        <v>14450874</v>
      </c>
      <c r="H17" s="54">
        <v>8.8000000000000007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6636390</v>
      </c>
      <c r="D18" s="53">
        <v>6825136</v>
      </c>
      <c r="E18" s="54">
        <v>2.8</v>
      </c>
      <c r="F18" s="53">
        <v>3671836</v>
      </c>
      <c r="G18" s="53">
        <v>4047964</v>
      </c>
      <c r="H18" s="54">
        <v>10.199999999999999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14079800</v>
      </c>
      <c r="D19" s="53">
        <v>14647338</v>
      </c>
      <c r="E19" s="54">
        <v>4</v>
      </c>
      <c r="F19" s="53">
        <v>6464972</v>
      </c>
      <c r="G19" s="53">
        <v>6897095</v>
      </c>
      <c r="H19" s="54">
        <v>6.7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40829463</v>
      </c>
      <c r="D20" s="53">
        <v>41862256</v>
      </c>
      <c r="E20" s="54">
        <v>2.5</v>
      </c>
      <c r="F20" s="53">
        <v>33055147</v>
      </c>
      <c r="G20" s="53">
        <v>32828873</v>
      </c>
      <c r="H20" s="54">
        <v>-0.7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6114786</v>
      </c>
      <c r="D21" s="53">
        <v>5978045</v>
      </c>
      <c r="E21" s="54">
        <v>-2.2000000000000002</v>
      </c>
      <c r="F21" s="53">
        <v>2758730</v>
      </c>
      <c r="G21" s="53">
        <v>2658497</v>
      </c>
      <c r="H21" s="54">
        <v>-3.6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31952006</v>
      </c>
      <c r="D22" s="53">
        <v>31371333</v>
      </c>
      <c r="E22" s="54">
        <v>-1.8</v>
      </c>
      <c r="F22" s="53">
        <v>16347458</v>
      </c>
      <c r="G22" s="53">
        <v>16515833</v>
      </c>
      <c r="H22" s="54">
        <v>1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39213828</v>
      </c>
      <c r="D23" s="53">
        <v>40755454</v>
      </c>
      <c r="E23" s="54">
        <v>3.9</v>
      </c>
      <c r="F23" s="53">
        <v>14896232</v>
      </c>
      <c r="G23" s="53">
        <v>16214530</v>
      </c>
      <c r="H23" s="54">
        <v>8.8000000000000007</v>
      </c>
      <c r="I23" s="22"/>
    </row>
    <row r="24" spans="1:10" s="2" customFormat="1" ht="12.95" customHeight="1">
      <c r="A24" s="132" t="s">
        <v>7</v>
      </c>
      <c r="B24" s="132"/>
      <c r="C24" s="65"/>
      <c r="D24" s="65"/>
      <c r="E24" s="65"/>
      <c r="F24" s="65"/>
      <c r="G24" s="65"/>
      <c r="H24" s="66"/>
      <c r="J24" s="7"/>
    </row>
    <row r="25" spans="1:10" s="16" customFormat="1" ht="12" customHeight="1">
      <c r="A25" s="62">
        <v>45</v>
      </c>
      <c r="B25" s="36" t="s">
        <v>78</v>
      </c>
      <c r="C25" s="53">
        <v>60451852</v>
      </c>
      <c r="D25" s="53">
        <v>64037010</v>
      </c>
      <c r="E25" s="54">
        <v>5.9</v>
      </c>
      <c r="F25" s="53">
        <v>49370919</v>
      </c>
      <c r="G25" s="53">
        <v>52354489</v>
      </c>
      <c r="H25" s="54">
        <v>6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1142420924</v>
      </c>
      <c r="D26" s="53">
        <v>1343336066</v>
      </c>
      <c r="E26" s="54">
        <v>17.600000000000001</v>
      </c>
      <c r="F26" s="53">
        <v>1022300739</v>
      </c>
      <c r="G26" s="53">
        <v>1219979164</v>
      </c>
      <c r="H26" s="54">
        <v>19.3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97275904</v>
      </c>
      <c r="D27" s="53">
        <v>97539015</v>
      </c>
      <c r="E27" s="54">
        <v>0.3</v>
      </c>
      <c r="F27" s="53">
        <v>63705840</v>
      </c>
      <c r="G27" s="53">
        <v>64327976</v>
      </c>
      <c r="H27" s="54">
        <v>1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20631427</v>
      </c>
      <c r="D28" s="53">
        <v>21373198</v>
      </c>
      <c r="E28" s="54">
        <v>3.6</v>
      </c>
      <c r="F28" s="53">
        <v>7848777</v>
      </c>
      <c r="G28" s="53">
        <v>8551134</v>
      </c>
      <c r="H28" s="54">
        <v>8.9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13726005</v>
      </c>
      <c r="D29" s="53">
        <v>14039488</v>
      </c>
      <c r="E29" s="54">
        <v>2.2999999999999998</v>
      </c>
      <c r="F29" s="53">
        <v>7135909</v>
      </c>
      <c r="G29" s="53">
        <v>7193261</v>
      </c>
      <c r="H29" s="54">
        <v>0.8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7592526</v>
      </c>
      <c r="D30" s="53">
        <v>8108833</v>
      </c>
      <c r="E30" s="54">
        <v>6.8</v>
      </c>
      <c r="F30" s="53">
        <v>1470228</v>
      </c>
      <c r="G30" s="53">
        <v>1570679</v>
      </c>
      <c r="H30" s="54">
        <v>6.8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14400586</v>
      </c>
      <c r="D31" s="53">
        <v>14465265</v>
      </c>
      <c r="E31" s="54">
        <v>0.4</v>
      </c>
      <c r="F31" s="53">
        <v>4667385</v>
      </c>
      <c r="G31" s="53">
        <v>4836108</v>
      </c>
      <c r="H31" s="54">
        <v>3.6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6537463</v>
      </c>
      <c r="D32" s="53">
        <v>6416833</v>
      </c>
      <c r="E32" s="54">
        <v>-1.8</v>
      </c>
      <c r="F32" s="53">
        <v>2363657</v>
      </c>
      <c r="G32" s="53">
        <v>2387240</v>
      </c>
      <c r="H32" s="54">
        <v>1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19105229</v>
      </c>
      <c r="D33" s="53">
        <v>18204362</v>
      </c>
      <c r="E33" s="54">
        <v>-4.7</v>
      </c>
      <c r="F33" s="53">
        <v>6849356</v>
      </c>
      <c r="G33" s="53">
        <v>6487535</v>
      </c>
      <c r="H33" s="54">
        <v>-5.3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30067517</v>
      </c>
      <c r="D34" s="53">
        <v>33099713</v>
      </c>
      <c r="E34" s="54">
        <v>10.1</v>
      </c>
      <c r="F34" s="53">
        <v>9830624</v>
      </c>
      <c r="G34" s="53">
        <v>10679120</v>
      </c>
      <c r="H34" s="54">
        <v>8.6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11356537</v>
      </c>
      <c r="D35" s="53">
        <v>11213106</v>
      </c>
      <c r="E35" s="54">
        <v>-1.3</v>
      </c>
      <c r="F35" s="53">
        <v>858557</v>
      </c>
      <c r="G35" s="53">
        <v>833431</v>
      </c>
      <c r="H35" s="54">
        <v>-2.9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10836697</v>
      </c>
      <c r="D36" s="53">
        <v>10748785</v>
      </c>
      <c r="E36" s="54">
        <v>-0.8</v>
      </c>
      <c r="F36" s="53">
        <v>862978</v>
      </c>
      <c r="G36" s="53">
        <v>855409</v>
      </c>
      <c r="H36" s="54">
        <v>-0.9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50705287</v>
      </c>
      <c r="D37" s="53">
        <v>56811025</v>
      </c>
      <c r="E37" s="54">
        <v>12.041620038557319</v>
      </c>
      <c r="F37" s="53">
        <v>24005616</v>
      </c>
      <c r="G37" s="53">
        <v>27638621</v>
      </c>
      <c r="H37" s="54">
        <v>15.133979482134514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19567138</v>
      </c>
      <c r="D38" s="53">
        <v>20155817</v>
      </c>
      <c r="E38" s="54">
        <v>3</v>
      </c>
      <c r="F38" s="53">
        <v>5202985</v>
      </c>
      <c r="G38" s="53">
        <v>5567407</v>
      </c>
      <c r="H38" s="54">
        <v>7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22788344</v>
      </c>
      <c r="D39" s="53">
        <v>24633525</v>
      </c>
      <c r="E39" s="54">
        <v>8.1</v>
      </c>
      <c r="F39" s="53">
        <v>10394319</v>
      </c>
      <c r="G39" s="53">
        <v>11549902</v>
      </c>
      <c r="H39" s="54">
        <v>11.1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8434861</v>
      </c>
      <c r="D40" s="53">
        <v>8062257</v>
      </c>
      <c r="E40" s="54">
        <v>-4.4000000000000004</v>
      </c>
      <c r="F40" s="53">
        <v>3385818</v>
      </c>
      <c r="G40" s="53">
        <v>3263944</v>
      </c>
      <c r="H40" s="54">
        <v>-3.6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31624071</v>
      </c>
      <c r="D41" s="53">
        <v>31349751</v>
      </c>
      <c r="E41" s="54">
        <v>-0.9</v>
      </c>
      <c r="F41" s="53">
        <v>16418490</v>
      </c>
      <c r="G41" s="53">
        <v>15958803</v>
      </c>
      <c r="H41" s="54">
        <v>-2.8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8387134</v>
      </c>
      <c r="D42" s="53">
        <v>9237355</v>
      </c>
      <c r="E42" s="54">
        <v>10.1</v>
      </c>
      <c r="F42" s="53">
        <v>386737</v>
      </c>
      <c r="G42" s="53">
        <v>410494</v>
      </c>
      <c r="H42" s="54">
        <v>6.1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6323214</v>
      </c>
      <c r="D43" s="53">
        <v>6140565</v>
      </c>
      <c r="E43" s="54">
        <v>-2.9</v>
      </c>
      <c r="F43" s="53">
        <v>1014622</v>
      </c>
      <c r="G43" s="53">
        <v>993328</v>
      </c>
      <c r="H43" s="54">
        <v>-2.1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7684260</v>
      </c>
      <c r="D44" s="53">
        <v>7786469</v>
      </c>
      <c r="E44" s="54">
        <v>1.3</v>
      </c>
      <c r="F44" s="53">
        <v>789525</v>
      </c>
      <c r="G44" s="53">
        <v>776456</v>
      </c>
      <c r="H44" s="54">
        <v>-1.7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1596560</v>
      </c>
      <c r="D45" s="53">
        <v>1740637</v>
      </c>
      <c r="E45" s="54">
        <v>9</v>
      </c>
      <c r="F45" s="53">
        <v>169088</v>
      </c>
      <c r="G45" s="53">
        <v>178450</v>
      </c>
      <c r="H45" s="54">
        <v>5.5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15278272</v>
      </c>
      <c r="D46" s="53">
        <v>10822351</v>
      </c>
      <c r="E46" s="54">
        <v>-29.2</v>
      </c>
      <c r="F46" s="53">
        <v>7188575</v>
      </c>
      <c r="G46" s="53">
        <v>4898767</v>
      </c>
      <c r="H46" s="54">
        <v>-31.9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5303115</v>
      </c>
      <c r="D47" s="53">
        <v>5641913</v>
      </c>
      <c r="E47" s="54">
        <v>6.4</v>
      </c>
      <c r="F47" s="53">
        <v>1430727</v>
      </c>
      <c r="G47" s="53">
        <v>1623822</v>
      </c>
      <c r="H47" s="54">
        <v>13.5</v>
      </c>
    </row>
    <row r="48" spans="1:9" s="16" customFormat="1" ht="12.95" customHeight="1">
      <c r="A48" s="68"/>
      <c r="B48" s="68"/>
      <c r="C48" s="68"/>
      <c r="D48" s="68"/>
      <c r="E48" s="68"/>
      <c r="F48" s="68"/>
      <c r="G48" s="68"/>
      <c r="H48" s="68"/>
      <c r="I48" s="17"/>
    </row>
    <row r="49" spans="1:9" s="16" customFormat="1" ht="12.95" customHeight="1">
      <c r="A49" s="23" t="s">
        <v>155</v>
      </c>
      <c r="B49" s="81"/>
      <c r="C49" s="81"/>
      <c r="D49" s="81"/>
      <c r="E49" s="81"/>
      <c r="F49" s="81"/>
      <c r="G49" s="81"/>
      <c r="H49" s="81"/>
      <c r="I49" s="17"/>
    </row>
    <row r="50" spans="1:9" s="16" customFormat="1" ht="12.95" customHeight="1">
      <c r="A50" s="83" t="s">
        <v>126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116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4</v>
      </c>
      <c r="D3" s="68"/>
      <c r="E3" s="68"/>
      <c r="F3" s="70" t="s">
        <v>49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2015</v>
      </c>
      <c r="D5" s="58" t="s">
        <v>117</v>
      </c>
      <c r="E5" s="59"/>
      <c r="F5" s="57">
        <v>2015</v>
      </c>
      <c r="G5" s="58" t="s">
        <v>117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2283996</v>
      </c>
      <c r="D7" s="53">
        <v>2367854</v>
      </c>
      <c r="E7" s="54">
        <v>3.7</v>
      </c>
      <c r="F7" s="53">
        <v>1004326</v>
      </c>
      <c r="G7" s="53">
        <v>1013378</v>
      </c>
      <c r="H7" s="54">
        <v>0.9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40796925</v>
      </c>
      <c r="D8" s="53">
        <v>41811104</v>
      </c>
      <c r="E8" s="54">
        <v>2.5</v>
      </c>
      <c r="F8" s="53">
        <v>23666807</v>
      </c>
      <c r="G8" s="53">
        <v>23989636</v>
      </c>
      <c r="H8" s="54">
        <v>1.4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3287121</v>
      </c>
      <c r="D9" s="53">
        <v>2960512</v>
      </c>
      <c r="E9" s="54">
        <v>-9.9</v>
      </c>
      <c r="F9" s="53">
        <v>1585404</v>
      </c>
      <c r="G9" s="53">
        <v>1436590</v>
      </c>
      <c r="H9" s="54">
        <v>-9.4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15767751</v>
      </c>
      <c r="D10" s="53">
        <v>14720625</v>
      </c>
      <c r="E10" s="54">
        <v>-6.6</v>
      </c>
      <c r="F10" s="53">
        <v>7397493</v>
      </c>
      <c r="G10" s="53">
        <v>6914405</v>
      </c>
      <c r="H10" s="54">
        <v>-6.5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20550738</v>
      </c>
      <c r="D11" s="53">
        <v>21220202</v>
      </c>
      <c r="E11" s="54">
        <v>3.3</v>
      </c>
      <c r="F11" s="53">
        <v>11511875</v>
      </c>
      <c r="G11" s="53">
        <v>11841227</v>
      </c>
      <c r="H11" s="54">
        <v>2.9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68334694</v>
      </c>
      <c r="D12" s="53">
        <v>76177908</v>
      </c>
      <c r="E12" s="54">
        <v>11.5</v>
      </c>
      <c r="F12" s="53">
        <v>28929578</v>
      </c>
      <c r="G12" s="53">
        <v>33396720</v>
      </c>
      <c r="H12" s="54">
        <v>15.4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13482858</v>
      </c>
      <c r="D13" s="53">
        <v>13268718</v>
      </c>
      <c r="E13" s="54">
        <v>-1.6</v>
      </c>
      <c r="F13" s="53">
        <v>6507860</v>
      </c>
      <c r="G13" s="53">
        <v>6219994</v>
      </c>
      <c r="H13" s="54">
        <v>-4.4000000000000004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22071663</v>
      </c>
      <c r="D14" s="53">
        <v>22061411</v>
      </c>
      <c r="E14" s="54">
        <v>0</v>
      </c>
      <c r="F14" s="53">
        <v>8955795</v>
      </c>
      <c r="G14" s="53">
        <v>8683996</v>
      </c>
      <c r="H14" s="54">
        <v>-3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54050176</v>
      </c>
      <c r="D15" s="53">
        <v>50805554</v>
      </c>
      <c r="E15" s="54">
        <v>-6</v>
      </c>
      <c r="F15" s="53">
        <v>24071684</v>
      </c>
      <c r="G15" s="53">
        <v>22040734</v>
      </c>
      <c r="H15" s="54">
        <v>-8.4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18369278</v>
      </c>
      <c r="D16" s="53">
        <v>17904833</v>
      </c>
      <c r="E16" s="54">
        <v>-2.5</v>
      </c>
      <c r="F16" s="53">
        <v>11115644</v>
      </c>
      <c r="G16" s="53">
        <v>10805371</v>
      </c>
      <c r="H16" s="54">
        <v>-2.8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27177218</v>
      </c>
      <c r="D17" s="53">
        <v>26811738</v>
      </c>
      <c r="E17" s="54">
        <v>-1.3</v>
      </c>
      <c r="F17" s="53">
        <v>13307008</v>
      </c>
      <c r="G17" s="53">
        <v>13167320</v>
      </c>
      <c r="H17" s="54">
        <v>-1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6478511</v>
      </c>
      <c r="D18" s="53">
        <v>6636874</v>
      </c>
      <c r="E18" s="54">
        <v>2.4</v>
      </c>
      <c r="F18" s="53">
        <v>3436093</v>
      </c>
      <c r="G18" s="53">
        <v>3672222</v>
      </c>
      <c r="H18" s="54">
        <v>6.9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13445847</v>
      </c>
      <c r="D19" s="53">
        <v>13400861</v>
      </c>
      <c r="E19" s="54">
        <v>-0.3</v>
      </c>
      <c r="F19" s="53">
        <v>6054034</v>
      </c>
      <c r="G19" s="53">
        <v>6019375</v>
      </c>
      <c r="H19" s="54">
        <v>-0.6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38525335</v>
      </c>
      <c r="D20" s="53">
        <v>35093597</v>
      </c>
      <c r="E20" s="54">
        <v>-8.9</v>
      </c>
      <c r="F20" s="53">
        <v>29357361</v>
      </c>
      <c r="G20" s="53">
        <v>27352148</v>
      </c>
      <c r="H20" s="54">
        <v>-6.8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5591693</v>
      </c>
      <c r="D21" s="53">
        <v>6103581</v>
      </c>
      <c r="E21" s="54">
        <v>9.1999999999999993</v>
      </c>
      <c r="F21" s="53">
        <v>2515093</v>
      </c>
      <c r="G21" s="53">
        <v>2750395</v>
      </c>
      <c r="H21" s="54">
        <v>9.4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31776225</v>
      </c>
      <c r="D22" s="53">
        <v>31771202</v>
      </c>
      <c r="E22" s="54">
        <v>0</v>
      </c>
      <c r="F22" s="53">
        <v>16523763</v>
      </c>
      <c r="G22" s="53">
        <v>16226563</v>
      </c>
      <c r="H22" s="54">
        <v>-1.8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40963490</v>
      </c>
      <c r="D23" s="53">
        <v>39201385</v>
      </c>
      <c r="E23" s="54">
        <v>-4.3</v>
      </c>
      <c r="F23" s="53">
        <v>16196745</v>
      </c>
      <c r="G23" s="53">
        <v>14886619</v>
      </c>
      <c r="H23" s="54">
        <v>-8.1</v>
      </c>
      <c r="I23" s="22"/>
    </row>
    <row r="24" spans="1:10" s="2" customFormat="1" ht="12.95" customHeight="1">
      <c r="A24" s="132" t="s">
        <v>7</v>
      </c>
      <c r="B24" s="132"/>
      <c r="C24" s="65"/>
      <c r="D24" s="65"/>
      <c r="E24" s="65"/>
      <c r="F24" s="65"/>
      <c r="G24" s="65"/>
      <c r="H24" s="66"/>
      <c r="J24" s="7"/>
    </row>
    <row r="25" spans="1:10" s="16" customFormat="1" ht="12" customHeight="1">
      <c r="A25" s="62">
        <v>45</v>
      </c>
      <c r="B25" s="36" t="s">
        <v>78</v>
      </c>
      <c r="C25" s="53">
        <v>58114799</v>
      </c>
      <c r="D25" s="53">
        <v>58917089</v>
      </c>
      <c r="E25" s="54">
        <v>1.4</v>
      </c>
      <c r="F25" s="53">
        <v>46897310</v>
      </c>
      <c r="G25" s="53">
        <v>47859505</v>
      </c>
      <c r="H25" s="54">
        <v>2.1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1188678359</v>
      </c>
      <c r="D26" s="53">
        <v>1012570409</v>
      </c>
      <c r="E26" s="54">
        <v>-14.8</v>
      </c>
      <c r="F26" s="53">
        <v>1074468127</v>
      </c>
      <c r="G26" s="53">
        <v>900856716</v>
      </c>
      <c r="H26" s="54">
        <v>-16.2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102155667</v>
      </c>
      <c r="D27" s="53">
        <v>99740084</v>
      </c>
      <c r="E27" s="54">
        <v>-2.4</v>
      </c>
      <c r="F27" s="53">
        <v>67887958</v>
      </c>
      <c r="G27" s="53">
        <v>65642107</v>
      </c>
      <c r="H27" s="54">
        <v>-3.3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20213827</v>
      </c>
      <c r="D28" s="53">
        <v>20525990</v>
      </c>
      <c r="E28" s="54">
        <v>1.5</v>
      </c>
      <c r="F28" s="53">
        <v>7006223</v>
      </c>
      <c r="G28" s="53">
        <v>7793641</v>
      </c>
      <c r="H28" s="54">
        <v>11.2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13353379</v>
      </c>
      <c r="D29" s="53">
        <v>13589850</v>
      </c>
      <c r="E29" s="54">
        <v>1.8</v>
      </c>
      <c r="F29" s="53">
        <v>7197674</v>
      </c>
      <c r="G29" s="53">
        <v>7087394</v>
      </c>
      <c r="H29" s="54">
        <v>-1.5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7646155</v>
      </c>
      <c r="D30" s="53">
        <v>7535981</v>
      </c>
      <c r="E30" s="54">
        <v>-1.4</v>
      </c>
      <c r="F30" s="53">
        <v>1532302</v>
      </c>
      <c r="G30" s="53">
        <v>1463036</v>
      </c>
      <c r="H30" s="54">
        <v>-4.5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14399626</v>
      </c>
      <c r="D31" s="53">
        <v>14304550</v>
      </c>
      <c r="E31" s="54">
        <v>-0.7</v>
      </c>
      <c r="F31" s="53">
        <v>4794066</v>
      </c>
      <c r="G31" s="53">
        <v>4665466</v>
      </c>
      <c r="H31" s="54">
        <v>-2.7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6627799</v>
      </c>
      <c r="D32" s="53">
        <v>6552110</v>
      </c>
      <c r="E32" s="54">
        <v>-1.1000000000000001</v>
      </c>
      <c r="F32" s="53">
        <v>2435981</v>
      </c>
      <c r="G32" s="53">
        <v>2368836</v>
      </c>
      <c r="H32" s="54">
        <v>-2.8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18786115</v>
      </c>
      <c r="D33" s="53">
        <v>19152561</v>
      </c>
      <c r="E33" s="54">
        <v>2</v>
      </c>
      <c r="F33" s="53">
        <v>6434882</v>
      </c>
      <c r="G33" s="53">
        <v>6899390</v>
      </c>
      <c r="H33" s="54">
        <v>7.2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30769653</v>
      </c>
      <c r="D34" s="53">
        <v>30318502</v>
      </c>
      <c r="E34" s="54">
        <v>-1.5</v>
      </c>
      <c r="F34" s="53">
        <v>9668999</v>
      </c>
      <c r="G34" s="53">
        <v>9471863</v>
      </c>
      <c r="H34" s="54">
        <v>-2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11505706</v>
      </c>
      <c r="D35" s="53">
        <v>11006959</v>
      </c>
      <c r="E35" s="54">
        <v>-4.3</v>
      </c>
      <c r="F35" s="53">
        <v>914503</v>
      </c>
      <c r="G35" s="53">
        <v>906396</v>
      </c>
      <c r="H35" s="54">
        <v>-0.9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10773170</v>
      </c>
      <c r="D36" s="53">
        <v>10856792</v>
      </c>
      <c r="E36" s="54">
        <v>0.8</v>
      </c>
      <c r="F36" s="53">
        <v>856326</v>
      </c>
      <c r="G36" s="53">
        <v>861630</v>
      </c>
      <c r="H36" s="54">
        <v>0.6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46306543</v>
      </c>
      <c r="D37" s="53">
        <v>49728434</v>
      </c>
      <c r="E37" s="54">
        <v>7.4</v>
      </c>
      <c r="F37" s="53">
        <v>20183786</v>
      </c>
      <c r="G37" s="53">
        <v>23365215</v>
      </c>
      <c r="H37" s="54">
        <v>15.8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20664223</v>
      </c>
      <c r="D38" s="53">
        <v>18925281</v>
      </c>
      <c r="E38" s="54">
        <v>-8.4</v>
      </c>
      <c r="F38" s="53">
        <v>6144347</v>
      </c>
      <c r="G38" s="53">
        <v>4725260</v>
      </c>
      <c r="H38" s="54">
        <v>-23.1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12586535</v>
      </c>
      <c r="D39" s="53">
        <v>13773431</v>
      </c>
      <c r="E39" s="54">
        <v>9.4</v>
      </c>
      <c r="F39" s="53">
        <v>8552006</v>
      </c>
      <c r="G39" s="53">
        <v>8986949</v>
      </c>
      <c r="H39" s="54">
        <v>5.0999999999999996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8619792</v>
      </c>
      <c r="D40" s="53">
        <v>8388590</v>
      </c>
      <c r="E40" s="54">
        <v>-2.7</v>
      </c>
      <c r="F40" s="53">
        <v>3414194</v>
      </c>
      <c r="G40" s="53">
        <v>3334636</v>
      </c>
      <c r="H40" s="54">
        <v>-2.2999999999999998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26403120</v>
      </c>
      <c r="D41" s="53">
        <v>26972545</v>
      </c>
      <c r="E41" s="54">
        <v>2.2000000000000002</v>
      </c>
      <c r="F41" s="53">
        <v>11496514</v>
      </c>
      <c r="G41" s="53">
        <v>13310529</v>
      </c>
      <c r="H41" s="54">
        <v>15.8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8680056</v>
      </c>
      <c r="D42" s="53">
        <v>8369389</v>
      </c>
      <c r="E42" s="54">
        <v>-3.6</v>
      </c>
      <c r="F42" s="53">
        <v>488456</v>
      </c>
      <c r="G42" s="53">
        <v>386641</v>
      </c>
      <c r="H42" s="54">
        <v>-20.8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6261248</v>
      </c>
      <c r="D43" s="53">
        <v>6356471</v>
      </c>
      <c r="E43" s="54">
        <v>1.5</v>
      </c>
      <c r="F43" s="53">
        <v>1019379</v>
      </c>
      <c r="G43" s="53">
        <v>1017879</v>
      </c>
      <c r="H43" s="54">
        <v>-0.1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7430291</v>
      </c>
      <c r="D44" s="53">
        <v>7696439</v>
      </c>
      <c r="E44" s="54">
        <v>3.6</v>
      </c>
      <c r="F44" s="53">
        <v>739492</v>
      </c>
      <c r="G44" s="53">
        <v>796299</v>
      </c>
      <c r="H44" s="54">
        <v>7.7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1438386</v>
      </c>
      <c r="D45" s="53">
        <v>1577000</v>
      </c>
      <c r="E45" s="54">
        <v>9.6</v>
      </c>
      <c r="F45" s="53">
        <v>154953</v>
      </c>
      <c r="G45" s="53">
        <v>168825</v>
      </c>
      <c r="H45" s="54">
        <v>9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8738474</v>
      </c>
      <c r="D46" s="53">
        <v>10846450</v>
      </c>
      <c r="E46" s="54">
        <v>24.1</v>
      </c>
      <c r="F46" s="53">
        <v>3765106</v>
      </c>
      <c r="G46" s="53">
        <v>2893146</v>
      </c>
      <c r="H46" s="54">
        <v>-23.2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5456453</v>
      </c>
      <c r="D47" s="53">
        <v>5283927</v>
      </c>
      <c r="E47" s="54">
        <v>-3.2</v>
      </c>
      <c r="F47" s="53">
        <v>1353775</v>
      </c>
      <c r="G47" s="53">
        <v>1441631</v>
      </c>
      <c r="H47" s="54">
        <v>6.5</v>
      </c>
    </row>
    <row r="48" spans="1:9" s="16" customFormat="1" ht="12.95" customHeight="1">
      <c r="A48" s="68"/>
      <c r="B48" s="68"/>
      <c r="C48" s="68"/>
      <c r="D48" s="68"/>
      <c r="E48" s="68"/>
      <c r="F48" s="68"/>
      <c r="G48" s="68"/>
      <c r="H48" s="68"/>
      <c r="I48" s="17"/>
    </row>
    <row r="49" spans="1:9" s="16" customFormat="1" ht="12.95" customHeight="1">
      <c r="A49" s="23" t="s">
        <v>155</v>
      </c>
      <c r="B49" s="81"/>
      <c r="C49" s="81"/>
      <c r="D49" s="81"/>
      <c r="E49" s="81"/>
      <c r="F49" s="81"/>
      <c r="G49" s="81"/>
      <c r="H49" s="81"/>
      <c r="I49" s="17"/>
    </row>
    <row r="50" spans="1:9" s="16" customFormat="1" ht="12.95" customHeight="1">
      <c r="A50" s="83" t="s">
        <v>127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 ht="12.95" customHeight="1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1"/>
      <c r="D1" s="81"/>
      <c r="E1" s="81"/>
      <c r="F1" s="81"/>
      <c r="G1" s="81"/>
      <c r="H1" s="13" t="s">
        <v>109</v>
      </c>
      <c r="I1" s="17"/>
    </row>
    <row r="2" spans="1:10" s="16" customFormat="1" ht="12.95" customHeight="1">
      <c r="A2" s="10" t="s">
        <v>112</v>
      </c>
      <c r="B2" s="15"/>
      <c r="C2" s="15"/>
      <c r="D2" s="81"/>
      <c r="E2" s="81"/>
      <c r="F2" s="81"/>
      <c r="G2" s="81"/>
      <c r="H2" s="13"/>
      <c r="I2" s="17"/>
    </row>
    <row r="3" spans="1:10" s="16" customFormat="1" ht="12.95" customHeight="1">
      <c r="A3" s="67" t="s">
        <v>105</v>
      </c>
      <c r="B3" s="68"/>
      <c r="C3" s="69" t="s">
        <v>4</v>
      </c>
      <c r="D3" s="68"/>
      <c r="E3" s="68"/>
      <c r="F3" s="70" t="s">
        <v>49</v>
      </c>
      <c r="G3" s="68"/>
      <c r="H3" s="68"/>
      <c r="I3" s="17"/>
    </row>
    <row r="4" spans="1:10" s="16" customFormat="1" ht="24.95" customHeight="1">
      <c r="A4" s="56"/>
      <c r="B4" s="56"/>
      <c r="C4" s="130" t="s">
        <v>5</v>
      </c>
      <c r="D4" s="131"/>
      <c r="E4" s="71" t="s">
        <v>114</v>
      </c>
      <c r="F4" s="130" t="s">
        <v>5</v>
      </c>
      <c r="G4" s="131"/>
      <c r="H4" s="72" t="s">
        <v>114</v>
      </c>
      <c r="I4" s="17"/>
    </row>
    <row r="5" spans="1:10" s="16" customFormat="1" ht="12.95" customHeight="1">
      <c r="A5" s="56"/>
      <c r="B5" s="56"/>
      <c r="C5" s="57">
        <v>2014</v>
      </c>
      <c r="D5" s="58" t="s">
        <v>113</v>
      </c>
      <c r="E5" s="59"/>
      <c r="F5" s="57">
        <v>2014</v>
      </c>
      <c r="G5" s="58" t="s">
        <v>113</v>
      </c>
      <c r="H5" s="60"/>
      <c r="I5" s="17"/>
    </row>
    <row r="6" spans="1:10" s="2" customFormat="1" ht="12.95" customHeight="1">
      <c r="A6" s="132" t="s">
        <v>6</v>
      </c>
      <c r="B6" s="132"/>
      <c r="C6" s="65"/>
      <c r="D6" s="65"/>
      <c r="E6" s="65"/>
      <c r="F6" s="65"/>
      <c r="G6" s="65"/>
      <c r="H6" s="66"/>
      <c r="J6" s="7"/>
    </row>
    <row r="7" spans="1:10" s="16" customFormat="1" ht="12" customHeight="1">
      <c r="A7" s="61" t="s">
        <v>53</v>
      </c>
      <c r="B7" s="30" t="s">
        <v>54</v>
      </c>
      <c r="C7" s="53">
        <v>2128472</v>
      </c>
      <c r="D7" s="53">
        <v>2189795</v>
      </c>
      <c r="E7" s="54">
        <v>2.9</v>
      </c>
      <c r="F7" s="53">
        <v>973400</v>
      </c>
      <c r="G7" s="53">
        <v>1003621</v>
      </c>
      <c r="H7" s="54">
        <v>3.1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41983291</v>
      </c>
      <c r="D8" s="53">
        <v>40750193</v>
      </c>
      <c r="E8" s="54">
        <v>-2.9</v>
      </c>
      <c r="F8" s="53">
        <v>24070119</v>
      </c>
      <c r="G8" s="53">
        <v>23637897</v>
      </c>
      <c r="H8" s="54">
        <v>-1.8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3340135</v>
      </c>
      <c r="D9" s="53">
        <v>3303598</v>
      </c>
      <c r="E9" s="54">
        <v>-1.1000000000000001</v>
      </c>
      <c r="F9" s="53">
        <v>1657679</v>
      </c>
      <c r="G9" s="53">
        <v>1594225</v>
      </c>
      <c r="H9" s="54">
        <v>-3.8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16793428</v>
      </c>
      <c r="D10" s="53">
        <v>15755118</v>
      </c>
      <c r="E10" s="54">
        <v>-6.2</v>
      </c>
      <c r="F10" s="53">
        <v>8118137</v>
      </c>
      <c r="G10" s="53">
        <v>7381375</v>
      </c>
      <c r="H10" s="54">
        <v>-9.1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22543627</v>
      </c>
      <c r="D11" s="53">
        <v>19735749</v>
      </c>
      <c r="E11" s="54">
        <v>-12.5</v>
      </c>
      <c r="F11" s="53">
        <v>14029583</v>
      </c>
      <c r="G11" s="53">
        <v>11036214</v>
      </c>
      <c r="H11" s="54">
        <v>-21.3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70014143</v>
      </c>
      <c r="D12" s="53">
        <v>71135760</v>
      </c>
      <c r="E12" s="54">
        <v>1.6</v>
      </c>
      <c r="F12" s="53">
        <v>27393527</v>
      </c>
      <c r="G12" s="53">
        <v>28899482</v>
      </c>
      <c r="H12" s="54">
        <v>5.5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15541779</v>
      </c>
      <c r="D13" s="53">
        <v>13581226</v>
      </c>
      <c r="E13" s="54">
        <v>-12.6</v>
      </c>
      <c r="F13" s="53">
        <v>7865801</v>
      </c>
      <c r="G13" s="53">
        <v>6625781</v>
      </c>
      <c r="H13" s="54">
        <v>-15.8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23789948</v>
      </c>
      <c r="D14" s="53">
        <v>22016139</v>
      </c>
      <c r="E14" s="54">
        <v>-7.5</v>
      </c>
      <c r="F14" s="53">
        <v>10378188</v>
      </c>
      <c r="G14" s="53">
        <v>8921314</v>
      </c>
      <c r="H14" s="54">
        <v>-14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58870515</v>
      </c>
      <c r="D15" s="53">
        <v>53542882</v>
      </c>
      <c r="E15" s="54">
        <v>-9</v>
      </c>
      <c r="F15" s="53">
        <v>27204924</v>
      </c>
      <c r="G15" s="53">
        <v>24235321</v>
      </c>
      <c r="H15" s="54">
        <v>-10.9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19802314</v>
      </c>
      <c r="D16" s="53">
        <v>19149560</v>
      </c>
      <c r="E16" s="54">
        <v>-3.3</v>
      </c>
      <c r="F16" s="53">
        <v>11648114</v>
      </c>
      <c r="G16" s="53">
        <v>11892473</v>
      </c>
      <c r="H16" s="54">
        <v>2.1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28394868</v>
      </c>
      <c r="D17" s="53">
        <v>27658821</v>
      </c>
      <c r="E17" s="54">
        <v>-2.6</v>
      </c>
      <c r="F17" s="53">
        <v>14334167</v>
      </c>
      <c r="G17" s="53">
        <v>13659593</v>
      </c>
      <c r="H17" s="54">
        <v>-4.7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6722998</v>
      </c>
      <c r="D18" s="53">
        <v>6383361</v>
      </c>
      <c r="E18" s="54">
        <v>-5.0999999999999996</v>
      </c>
      <c r="F18" s="53">
        <v>3648636</v>
      </c>
      <c r="G18" s="53">
        <v>3395362</v>
      </c>
      <c r="H18" s="54">
        <v>-6.9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14130802</v>
      </c>
      <c r="D19" s="53">
        <v>13735318</v>
      </c>
      <c r="E19" s="54">
        <v>-2.8</v>
      </c>
      <c r="F19" s="53">
        <v>6593152</v>
      </c>
      <c r="G19" s="53">
        <v>6235098</v>
      </c>
      <c r="H19" s="54">
        <v>-5.4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47425522</v>
      </c>
      <c r="D20" s="53">
        <v>38524818</v>
      </c>
      <c r="E20" s="54">
        <v>-18.8</v>
      </c>
      <c r="F20" s="53">
        <v>38510721</v>
      </c>
      <c r="G20" s="53">
        <v>29358765</v>
      </c>
      <c r="H20" s="54">
        <v>-23.8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5828034</v>
      </c>
      <c r="D21" s="53">
        <v>5466760</v>
      </c>
      <c r="E21" s="54">
        <v>-6.2</v>
      </c>
      <c r="F21" s="53">
        <v>2642771</v>
      </c>
      <c r="G21" s="53">
        <v>2457363</v>
      </c>
      <c r="H21" s="54">
        <v>-7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31202804</v>
      </c>
      <c r="D22" s="53">
        <v>30509109</v>
      </c>
      <c r="E22" s="54">
        <v>-2.2000000000000002</v>
      </c>
      <c r="F22" s="53">
        <v>15548744</v>
      </c>
      <c r="G22" s="53">
        <v>15565357</v>
      </c>
      <c r="H22" s="54">
        <v>0.1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41888581</v>
      </c>
      <c r="D23" s="53">
        <v>41198716</v>
      </c>
      <c r="E23" s="54">
        <v>-1.6</v>
      </c>
      <c r="F23" s="53">
        <v>16672777</v>
      </c>
      <c r="G23" s="53">
        <v>16307356</v>
      </c>
      <c r="H23" s="54">
        <v>-2.2000000000000002</v>
      </c>
      <c r="I23" s="22"/>
    </row>
    <row r="24" spans="1:10" s="2" customFormat="1" ht="12.95" customHeight="1">
      <c r="A24" s="132" t="s">
        <v>7</v>
      </c>
      <c r="B24" s="132"/>
      <c r="C24" s="65"/>
      <c r="D24" s="65"/>
      <c r="E24" s="65"/>
      <c r="F24" s="65"/>
      <c r="G24" s="65"/>
      <c r="H24" s="66"/>
      <c r="J24" s="7"/>
    </row>
    <row r="25" spans="1:10" s="16" customFormat="1" ht="12" customHeight="1">
      <c r="A25" s="62">
        <v>45</v>
      </c>
      <c r="B25" s="36" t="s">
        <v>78</v>
      </c>
      <c r="C25" s="53">
        <v>56630426</v>
      </c>
      <c r="D25" s="53">
        <v>57805529</v>
      </c>
      <c r="E25" s="54">
        <v>2.1</v>
      </c>
      <c r="F25" s="53">
        <v>46485748</v>
      </c>
      <c r="G25" s="53">
        <v>46691754</v>
      </c>
      <c r="H25" s="54">
        <v>0.4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1511219891</v>
      </c>
      <c r="D26" s="53">
        <v>1191233869</v>
      </c>
      <c r="E26" s="54">
        <v>-21.2</v>
      </c>
      <c r="F26" s="53">
        <v>1399328416</v>
      </c>
      <c r="G26" s="53">
        <v>1079137387</v>
      </c>
      <c r="H26" s="54">
        <v>-22.9</v>
      </c>
      <c r="I26" s="19"/>
    </row>
    <row r="27" spans="1:10" s="16" customFormat="1" ht="12" customHeight="1">
      <c r="A27" s="62">
        <v>47</v>
      </c>
      <c r="B27" s="33" t="s">
        <v>115</v>
      </c>
      <c r="C27" s="63">
        <f>101588393+1436913</f>
        <v>103025306</v>
      </c>
      <c r="D27" s="53">
        <v>101568636</v>
      </c>
      <c r="E27" s="64">
        <f>((D27-C27)/C27)*100</f>
        <v>-1.4138953394615494</v>
      </c>
      <c r="F27" s="63">
        <f>66944841+1035994</f>
        <v>67980835</v>
      </c>
      <c r="G27" s="53">
        <v>67326868</v>
      </c>
      <c r="H27" s="64">
        <f>((G27-F27)/F27)*100</f>
        <v>-0.9619873012739546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20217542</v>
      </c>
      <c r="D28" s="53">
        <v>20113580</v>
      </c>
      <c r="E28" s="54">
        <v>-0.5</v>
      </c>
      <c r="F28" s="53">
        <v>6785537</v>
      </c>
      <c r="G28" s="53">
        <v>6972156</v>
      </c>
      <c r="H28" s="54">
        <v>2.8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13789852</v>
      </c>
      <c r="D29" s="53">
        <v>13126237</v>
      </c>
      <c r="E29" s="54">
        <v>-4.8</v>
      </c>
      <c r="F29" s="53">
        <v>7689143</v>
      </c>
      <c r="G29" s="53">
        <v>6998503</v>
      </c>
      <c r="H29" s="54">
        <v>-9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8157871</v>
      </c>
      <c r="D30" s="53">
        <v>7651794</v>
      </c>
      <c r="E30" s="54">
        <v>-6.2</v>
      </c>
      <c r="F30" s="53">
        <v>1581032</v>
      </c>
      <c r="G30" s="53">
        <v>1535251</v>
      </c>
      <c r="H30" s="54">
        <v>-2.9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14600471</v>
      </c>
      <c r="D31" s="53">
        <v>14181529</v>
      </c>
      <c r="E31" s="54">
        <v>-2.9</v>
      </c>
      <c r="F31" s="53">
        <v>4965015</v>
      </c>
      <c r="G31" s="53">
        <v>4793137</v>
      </c>
      <c r="H31" s="54">
        <v>-3.5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7929225</v>
      </c>
      <c r="D32" s="53">
        <v>7500999</v>
      </c>
      <c r="E32" s="54">
        <v>-5.4</v>
      </c>
      <c r="F32" s="53">
        <v>3319433</v>
      </c>
      <c r="G32" s="53">
        <v>2989818</v>
      </c>
      <c r="H32" s="54">
        <v>-9.9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17825475</v>
      </c>
      <c r="D33" s="53">
        <v>18474404</v>
      </c>
      <c r="E33" s="54">
        <v>3.6</v>
      </c>
      <c r="F33" s="53">
        <v>6449874</v>
      </c>
      <c r="G33" s="53">
        <v>6442394</v>
      </c>
      <c r="H33" s="54">
        <v>-0.1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30117789</v>
      </c>
      <c r="D34" s="53">
        <v>29818505</v>
      </c>
      <c r="E34" s="54">
        <v>-1</v>
      </c>
      <c r="F34" s="53">
        <v>9288433</v>
      </c>
      <c r="G34" s="53">
        <v>8843185</v>
      </c>
      <c r="H34" s="54">
        <v>-4.8</v>
      </c>
      <c r="I34" s="19"/>
    </row>
    <row r="35" spans="1:9" s="16" customFormat="1" ht="12" customHeight="1">
      <c r="A35" s="62">
        <v>68</v>
      </c>
      <c r="B35" s="33" t="s">
        <v>33</v>
      </c>
      <c r="C35" s="53" t="s">
        <v>1</v>
      </c>
      <c r="D35" s="53" t="s">
        <v>1</v>
      </c>
      <c r="E35" s="54" t="s">
        <v>1</v>
      </c>
      <c r="F35" s="53" t="s">
        <v>1</v>
      </c>
      <c r="G35" s="53" t="s">
        <v>1</v>
      </c>
      <c r="H35" s="54" t="s">
        <v>1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11097729</v>
      </c>
      <c r="D36" s="53">
        <v>10894842</v>
      </c>
      <c r="E36" s="54">
        <v>-1.8</v>
      </c>
      <c r="F36" s="53">
        <v>861439</v>
      </c>
      <c r="G36" s="53">
        <v>995329</v>
      </c>
      <c r="H36" s="54">
        <v>15.5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45582671</v>
      </c>
      <c r="D37" s="53">
        <v>46624960</v>
      </c>
      <c r="E37" s="54">
        <v>2.2999999999999998</v>
      </c>
      <c r="F37" s="53">
        <v>20638020</v>
      </c>
      <c r="G37" s="53">
        <v>19644515</v>
      </c>
      <c r="H37" s="54">
        <v>-4.8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20368808</v>
      </c>
      <c r="D38" s="53">
        <v>21014868</v>
      </c>
      <c r="E38" s="54">
        <v>3.2</v>
      </c>
      <c r="F38" s="53">
        <v>6228901</v>
      </c>
      <c r="G38" s="53">
        <v>6222553</v>
      </c>
      <c r="H38" s="54">
        <v>-0.1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12659412</v>
      </c>
      <c r="D39" s="53">
        <v>12611947</v>
      </c>
      <c r="E39" s="54">
        <v>-0.4</v>
      </c>
      <c r="F39" s="53">
        <v>8185613</v>
      </c>
      <c r="G39" s="53">
        <v>8472310</v>
      </c>
      <c r="H39" s="54">
        <v>3.5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8817935</v>
      </c>
      <c r="D40" s="53">
        <v>8953088</v>
      </c>
      <c r="E40" s="54">
        <v>1.5</v>
      </c>
      <c r="F40" s="53">
        <v>3778564</v>
      </c>
      <c r="G40" s="53">
        <v>3622650</v>
      </c>
      <c r="H40" s="54">
        <v>-4.0999999999999996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23035506</v>
      </c>
      <c r="D41" s="53">
        <v>25052019</v>
      </c>
      <c r="E41" s="54">
        <v>8.8000000000000007</v>
      </c>
      <c r="F41" s="53">
        <v>9596321</v>
      </c>
      <c r="G41" s="53">
        <v>10465540</v>
      </c>
      <c r="H41" s="54">
        <v>9.1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9027647</v>
      </c>
      <c r="D42" s="53">
        <v>8456857</v>
      </c>
      <c r="E42" s="54">
        <v>-6.3</v>
      </c>
      <c r="F42" s="53">
        <v>565732</v>
      </c>
      <c r="G42" s="53">
        <v>464159</v>
      </c>
      <c r="H42" s="54">
        <v>-18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5664948</v>
      </c>
      <c r="D43" s="53">
        <v>6089359</v>
      </c>
      <c r="E43" s="54">
        <v>7.5</v>
      </c>
      <c r="F43" s="53">
        <v>876448</v>
      </c>
      <c r="G43" s="53">
        <v>998839</v>
      </c>
      <c r="H43" s="54">
        <v>14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6948853</v>
      </c>
      <c r="D44" s="53">
        <v>7418449</v>
      </c>
      <c r="E44" s="54">
        <v>6.8</v>
      </c>
      <c r="F44" s="53">
        <v>613781</v>
      </c>
      <c r="G44" s="53">
        <v>732022</v>
      </c>
      <c r="H44" s="54">
        <v>19.3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1217460</v>
      </c>
      <c r="D45" s="53">
        <v>1401398</v>
      </c>
      <c r="E45" s="54">
        <v>15.1</v>
      </c>
      <c r="F45" s="53">
        <v>129083</v>
      </c>
      <c r="G45" s="53">
        <v>156008</v>
      </c>
      <c r="H45" s="54">
        <v>20.9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11191923</v>
      </c>
      <c r="D46" s="53">
        <v>9199902</v>
      </c>
      <c r="E46" s="54">
        <v>-17.8</v>
      </c>
      <c r="F46" s="53">
        <v>4077178</v>
      </c>
      <c r="G46" s="53">
        <v>4088053</v>
      </c>
      <c r="H46" s="54">
        <v>0.3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5456490</v>
      </c>
      <c r="D47" s="53">
        <v>5648832</v>
      </c>
      <c r="E47" s="54">
        <v>3.5</v>
      </c>
      <c r="F47" s="53">
        <v>1512553</v>
      </c>
      <c r="G47" s="53">
        <v>1606906</v>
      </c>
      <c r="H47" s="54">
        <v>6.2</v>
      </c>
    </row>
    <row r="48" spans="1:9" s="16" customFormat="1" ht="25.5" customHeight="1">
      <c r="A48" s="133" t="s">
        <v>174</v>
      </c>
      <c r="B48" s="134"/>
      <c r="C48" s="134"/>
      <c r="D48" s="134"/>
      <c r="E48" s="134"/>
      <c r="F48" s="134"/>
      <c r="G48" s="134"/>
      <c r="H48" s="134"/>
      <c r="I48" s="17"/>
    </row>
    <row r="49" spans="1:9" s="16" customFormat="1" ht="12.95" customHeight="1">
      <c r="A49" s="81" t="s">
        <v>155</v>
      </c>
      <c r="B49" s="81"/>
      <c r="C49" s="81"/>
      <c r="D49" s="81"/>
      <c r="E49" s="81"/>
      <c r="F49" s="81"/>
      <c r="G49" s="81"/>
      <c r="H49" s="81"/>
      <c r="I49" s="17"/>
    </row>
    <row r="50" spans="1:9" s="16" customFormat="1" ht="12.95" customHeight="1">
      <c r="A50" s="81" t="s">
        <v>128</v>
      </c>
      <c r="B50" s="81"/>
      <c r="C50" s="81"/>
      <c r="D50" s="81"/>
      <c r="E50" s="81"/>
      <c r="F50" s="81"/>
      <c r="G50" s="81"/>
      <c r="H50" s="81"/>
      <c r="I50" s="17"/>
    </row>
    <row r="51" spans="1:9" s="16" customFormat="1" ht="12.95" customHeight="1">
      <c r="A51" s="81"/>
      <c r="B51" s="81"/>
      <c r="C51" s="81"/>
      <c r="D51" s="81"/>
      <c r="E51" s="81"/>
      <c r="F51" s="81"/>
      <c r="G51" s="81"/>
      <c r="H51" s="81"/>
      <c r="I51" s="17"/>
    </row>
    <row r="52" spans="1:9" s="16" customFormat="1" ht="12.95" customHeight="1">
      <c r="A52" s="81" t="s">
        <v>156</v>
      </c>
      <c r="B52" s="81"/>
      <c r="C52" s="81"/>
      <c r="D52" s="81"/>
      <c r="E52" s="81"/>
      <c r="F52" s="81"/>
      <c r="G52" s="81"/>
      <c r="H52" s="81"/>
      <c r="I52" s="17"/>
    </row>
    <row r="53" spans="1:9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5">
    <mergeCell ref="A6:B6"/>
    <mergeCell ref="A24:B24"/>
    <mergeCell ref="A48:H48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25</vt:i4>
      </vt:variant>
    </vt:vector>
  </HeadingPairs>
  <TitlesOfParts>
    <vt:vector size="50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1998-99</vt:lpstr>
      <vt:lpstr>1997-98</vt:lpstr>
      <vt:lpstr>'1997-98'!Zone_d_impression</vt:lpstr>
      <vt:lpstr>'1998-99'!Zone_d_impression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'2006-2007'!Zone_d_impression</vt:lpstr>
      <vt:lpstr>'2007-2008'!Zone_d_impression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  <vt:lpstr>'2021-2022'!Zone_d_impression</vt:lpstr>
      <vt:lpstr>'2022-2023'!Zone_d_impression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de Montmollin Gérard BFS</cp:lastModifiedBy>
  <cp:lastPrinted>2024-06-27T06:03:15Z</cp:lastPrinted>
  <dcterms:created xsi:type="dcterms:W3CDTF">2000-05-02T09:31:54Z</dcterms:created>
  <dcterms:modified xsi:type="dcterms:W3CDTF">2025-07-08T07:31:49Z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2025-07-07T11:37:30Z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904d9ea3-21fe-4b3e-bc3c-195dab03a969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