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5\2025-0270\Tableau\"/>
    </mc:Choice>
  </mc:AlternateContent>
  <xr:revisionPtr revIDLastSave="0" documentId="13_ncr:1_{1592F417-916B-4065-8297-37F9215C0E07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Index" sheetId="26" r:id="rId1"/>
    <sheet name="T1" sheetId="37" r:id="rId2"/>
    <sheet name="T2" sheetId="32" r:id="rId3"/>
    <sheet name="T201" sheetId="31" r:id="rId4"/>
    <sheet name="T202" sheetId="35" r:id="rId5"/>
    <sheet name="T204" sheetId="39" r:id="rId6"/>
    <sheet name="CI1" sheetId="19" r:id="rId7"/>
    <sheet name="CI2" sheetId="27" r:id="rId8"/>
    <sheet name="CI3" sheetId="24" r:id="rId9"/>
    <sheet name="CI4" sheetId="40" r:id="rId10"/>
    <sheet name="CI5" sheetId="41" r:id="rId11"/>
    <sheet name="CI6" sheetId="36" r:id="rId12"/>
  </sheets>
  <externalReferences>
    <externalReference r:id="rId13"/>
  </externalReferences>
  <definedNames>
    <definedName name="AkademikerAusländer" localSheetId="10">#REF!</definedName>
    <definedName name="AkademikerAusländer">#REF!</definedName>
    <definedName name="AkademikerFrauen" localSheetId="10">#REF!</definedName>
    <definedName name="AkademikerFrauen">#REF!</definedName>
    <definedName name="AkademikerPersJahre" localSheetId="10">#REF!</definedName>
    <definedName name="AkademikerPersJahre">#REF!</definedName>
    <definedName name="_xlnm.Database">#REF!</definedName>
    <definedName name="HTML_CodePage" hidden="1">1252</definedName>
    <definedName name="HTML_Control" localSheetId="6" hidden="1">{"'tablong5'!$A$2:$O$38"}</definedName>
    <definedName name="HTML_Control" localSheetId="7" hidden="1">{"'tablong5'!$A$2:$O$38"}</definedName>
    <definedName name="HTML_Control" localSheetId="8" hidden="1">{"'tablong5'!$A$2:$O$38"}</definedName>
    <definedName name="HTML_Control" localSheetId="9" hidden="1">{"'tabcourt_5'!$A$2:$C$10"}</definedName>
    <definedName name="HTML_Control" localSheetId="10" hidden="1">{"'tablong5'!$A$2:$O$38"}</definedName>
    <definedName name="HTML_Control" localSheetId="11" hidden="1">{"'tablong5'!$A$2:$O$38"}</definedName>
    <definedName name="HTML_Control" localSheetId="0" hidden="1">{"'tablong2'!$A$2:$J$21"}</definedName>
    <definedName name="HTML_Control" localSheetId="1" hidden="1">{"'tabcourt_5'!$A$2:$C$10"}</definedName>
    <definedName name="HTML_Control" localSheetId="5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9" hidden="1">"tabcourt_5"</definedName>
    <definedName name="HTML_Header" localSheetId="0" hidden="1">"tablong_2"</definedName>
    <definedName name="HTML_Header" localSheetId="1" hidden="1">"tabcourt_5"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9" hidden="1">"T:\PROGRAMME SCIENCE\E_EP_SCIENCE ET TECHNOLOGIE\A_EP-INDICATEURS\Tableaux\Tableaux htm\ind 20203\ind20203_5_ftabk.htm"</definedName>
    <definedName name="HTML_PathFile" localSheetId="0" hidden="1">"T:\PROGRAMME SCIENCE\E_EP_SCIENCE ET TECHNOLOGIE\A_EP-INDICATEURS\Tableaux\Tableaux htm\ind 20101\ind20101_2_ftabl.htm"</definedName>
    <definedName name="HTML_PathFile" localSheetId="1" hidden="1">"T:\PROGRAMME SCIENCE\E_EP_SCIENCE ET TECHNOLOGIE\A_EP-INDICATEURS\Tableaux\Tableaux htm\ind 20203\ind20203_5_ftabk.htm"</definedName>
    <definedName name="HTML_PathFile" hidden="1">"T:\PROGRAMME SCIENCE\E_EP_SCIENCE ET TECHNOLOGIE\A_EP-INDICATEURS\Tableaux\Tableaux htm\ind 20202\ind20202_5_ftabl.htm"</definedName>
    <definedName name="HTML_Title" localSheetId="9" hidden="1">"20203 Tableaux"</definedName>
    <definedName name="HTML_Title" localSheetId="0" hidden="1">"20101 Tableaux"</definedName>
    <definedName name="HTML_Title" localSheetId="1" hidden="1">"20203 Tableaux"</definedName>
    <definedName name="HTML_Title" hidden="1">"20202 Tableaux"</definedName>
    <definedName name="_xlnm.Print_Titles" localSheetId="9">'CI4'!$A:$B,'CI4'!$3:$4</definedName>
    <definedName name="_xlnm.Print_Titles" localSheetId="10">'CI5'!$A:$B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'T204'!$A:$A</definedName>
    <definedName name="tabcourt_2182" localSheetId="9" hidden="1">{"'tabcourt_5'!$A$2:$C$10"}</definedName>
    <definedName name="tabcourt_2182" localSheetId="10" hidden="1">{"'tabcourt_5'!$A$2:$C$10"}</definedName>
    <definedName name="tabcourt_2182" hidden="1">{"'tabcourt_5'!$A$2:$C$10"}</definedName>
    <definedName name="tabcourt2172" localSheetId="9" hidden="1">{"'tabcourt_5'!$A$2:$C$10"}</definedName>
    <definedName name="tabcourt2172" localSheetId="10" hidden="1">{"'tabcourt_5'!$A$2:$C$10"}</definedName>
    <definedName name="tabcourt2172" hidden="1">{"'tabcourt_5'!$A$2:$C$10"}</definedName>
    <definedName name="tabcourt218" localSheetId="9" hidden="1">{"'tabcourt_5'!$A$2:$C$10"}</definedName>
    <definedName name="tabcourt218" localSheetId="10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1" localSheetId="9" hidden="1">{"'tabcourt_5'!$A$2:$C$10"}</definedName>
    <definedName name="tablong1" localSheetId="10" hidden="1">{"'tabcourt_5'!$A$2:$C$10"}</definedName>
    <definedName name="tablong1" hidden="1">{"'tabcourt_5'!$A$2:$C$10"}</definedName>
    <definedName name="tablong30" localSheetId="9" hidden="1">{"'tabcourt_5'!$A$2:$C$10"}</definedName>
    <definedName name="tablong30" localSheetId="10" hidden="1">{"'tabcourt_5'!$A$2:$C$10"}</definedName>
    <definedName name="tablong30" localSheetId="5" hidden="1">{"'tabcourt_5'!$A$2:$C$10"}</definedName>
    <definedName name="tablong30" hidden="1">{"'tabcourt_5'!$A$2:$C$10"}</definedName>
    <definedName name="TotalAkademiker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39" l="1"/>
  <c r="C24" i="35" l="1"/>
  <c r="C23" i="35"/>
  <c r="C22" i="35"/>
  <c r="C20" i="35"/>
  <c r="C19" i="35"/>
  <c r="C18" i="35"/>
  <c r="C16" i="35"/>
  <c r="C15" i="35"/>
  <c r="C14" i="35"/>
  <c r="C12" i="35"/>
  <c r="C11" i="35"/>
  <c r="C10" i="35"/>
  <c r="C8" i="35"/>
  <c r="C7" i="35"/>
  <c r="C6" i="35"/>
  <c r="G7" i="35"/>
  <c r="E10" i="35"/>
  <c r="G10" i="35"/>
  <c r="I10" i="35"/>
  <c r="K10" i="35"/>
  <c r="E11" i="35"/>
  <c r="G11" i="35"/>
  <c r="I11" i="35"/>
  <c r="K11" i="35"/>
  <c r="E12" i="35"/>
  <c r="G12" i="35"/>
  <c r="I12" i="35"/>
  <c r="K12" i="35"/>
  <c r="S24" i="35"/>
  <c r="Q24" i="35"/>
  <c r="O24" i="35"/>
  <c r="M24" i="35"/>
  <c r="K24" i="35"/>
  <c r="I24" i="35"/>
  <c r="G24" i="35"/>
  <c r="E24" i="35"/>
  <c r="S23" i="35"/>
  <c r="Q23" i="35"/>
  <c r="O23" i="35"/>
  <c r="M23" i="35"/>
  <c r="K23" i="35"/>
  <c r="I23" i="35"/>
  <c r="G23" i="35"/>
  <c r="E23" i="35"/>
  <c r="S22" i="35"/>
  <c r="Q22" i="35"/>
  <c r="O22" i="35"/>
  <c r="M22" i="35"/>
  <c r="K22" i="35"/>
  <c r="I22" i="35"/>
  <c r="G22" i="35"/>
  <c r="E22" i="35"/>
  <c r="S20" i="35"/>
  <c r="Q20" i="35"/>
  <c r="O20" i="35"/>
  <c r="M20" i="35"/>
  <c r="K20" i="35"/>
  <c r="I20" i="35"/>
  <c r="G20" i="35"/>
  <c r="E20" i="35"/>
  <c r="S19" i="35"/>
  <c r="Q19" i="35"/>
  <c r="O19" i="35"/>
  <c r="M19" i="35"/>
  <c r="K19" i="35"/>
  <c r="I19" i="35"/>
  <c r="G19" i="35"/>
  <c r="E19" i="35"/>
  <c r="S18" i="35"/>
  <c r="Q18" i="35"/>
  <c r="O18" i="35"/>
  <c r="M18" i="35"/>
  <c r="K18" i="35"/>
  <c r="I18" i="35"/>
  <c r="G18" i="35"/>
  <c r="E18" i="35"/>
  <c r="S16" i="35"/>
  <c r="Q16" i="35"/>
  <c r="O16" i="35"/>
  <c r="M16" i="35"/>
  <c r="K16" i="35"/>
  <c r="I16" i="35"/>
  <c r="G16" i="35"/>
  <c r="E16" i="35"/>
  <c r="S15" i="35"/>
  <c r="Q15" i="35"/>
  <c r="O15" i="35"/>
  <c r="M15" i="35"/>
  <c r="K15" i="35"/>
  <c r="I15" i="35"/>
  <c r="G15" i="35"/>
  <c r="E15" i="35"/>
  <c r="S14" i="35"/>
  <c r="Q14" i="35"/>
  <c r="O14" i="35"/>
  <c r="M14" i="35"/>
  <c r="K14" i="35"/>
  <c r="I14" i="35"/>
  <c r="G14" i="35"/>
  <c r="E14" i="35"/>
  <c r="S12" i="35"/>
  <c r="Q12" i="35"/>
  <c r="O12" i="35"/>
  <c r="M12" i="35"/>
  <c r="S11" i="35"/>
  <c r="Q11" i="35"/>
  <c r="O11" i="35"/>
  <c r="M11" i="35"/>
  <c r="S10" i="35"/>
  <c r="Q10" i="35"/>
  <c r="O10" i="35"/>
  <c r="M10" i="35"/>
  <c r="S8" i="35"/>
  <c r="E8" i="35"/>
  <c r="S7" i="35"/>
  <c r="E7" i="35"/>
  <c r="S6" i="35"/>
  <c r="E6" i="35"/>
  <c r="K6" i="35"/>
  <c r="M6" i="35"/>
  <c r="K8" i="35"/>
  <c r="I7" i="35"/>
  <c r="Q6" i="35"/>
  <c r="O8" i="35"/>
  <c r="K7" i="35"/>
  <c r="G6" i="35"/>
  <c r="G8" i="35"/>
  <c r="O6" i="35"/>
  <c r="I6" i="35"/>
  <c r="Q7" i="35"/>
  <c r="M8" i="35"/>
  <c r="M7" i="35"/>
  <c r="I8" i="35"/>
  <c r="Q8" i="35"/>
  <c r="O7" i="35"/>
</calcChain>
</file>

<file path=xl/sharedStrings.xml><?xml version="1.0" encoding="utf-8"?>
<sst xmlns="http://schemas.openxmlformats.org/spreadsheetml/2006/main" count="1536" uniqueCount="164">
  <si>
    <t>Total Confédération</t>
  </si>
  <si>
    <t>Pays</t>
  </si>
  <si>
    <t>Italie</t>
  </si>
  <si>
    <t>Canada</t>
  </si>
  <si>
    <t>Allemagne</t>
  </si>
  <si>
    <t>France</t>
  </si>
  <si>
    <t>Etats-Unis</t>
  </si>
  <si>
    <t>Suède</t>
  </si>
  <si>
    <t>Danemark</t>
  </si>
  <si>
    <t>Finlande</t>
  </si>
  <si>
    <t>Autriche</t>
  </si>
  <si>
    <t>Espagne</t>
  </si>
  <si>
    <t>Royaume-Uni</t>
  </si>
  <si>
    <t>Pays-Bas</t>
  </si>
  <si>
    <t>Portugal</t>
  </si>
  <si>
    <t>Total OCDE</t>
  </si>
  <si>
    <t>Belgique</t>
  </si>
  <si>
    <t>Norvège</t>
  </si>
  <si>
    <t>Luxembourg</t>
  </si>
  <si>
    <t>Australie</t>
  </si>
  <si>
    <t>République tchèque</t>
  </si>
  <si>
    <t>Grèce</t>
  </si>
  <si>
    <t>Hongrie</t>
  </si>
  <si>
    <t>Islande</t>
  </si>
  <si>
    <t>Irlande</t>
  </si>
  <si>
    <t>Mexique</t>
  </si>
  <si>
    <t>Nouvelle Zélande</t>
  </si>
  <si>
    <t>Pologne</t>
  </si>
  <si>
    <t>Turquie</t>
  </si>
  <si>
    <t>Hautes écoles</t>
  </si>
  <si>
    <t>Recherche fondamentale</t>
  </si>
  <si>
    <t>Recherche appliquée</t>
  </si>
  <si>
    <t>Développement expérimental</t>
  </si>
  <si>
    <t>2000</t>
  </si>
  <si>
    <t>..</t>
  </si>
  <si>
    <t>En %</t>
  </si>
  <si>
    <t xml:space="preserve">Confédération </t>
  </si>
  <si>
    <t>République Slovaque</t>
  </si>
  <si>
    <t>République slovaque</t>
  </si>
  <si>
    <t>Japon</t>
  </si>
  <si>
    <t>2001</t>
  </si>
  <si>
    <t>2002</t>
  </si>
  <si>
    <t>2003</t>
  </si>
  <si>
    <t>© OFS</t>
  </si>
  <si>
    <t>2004</t>
  </si>
  <si>
    <t>Israël</t>
  </si>
  <si>
    <t xml:space="preserve"> </t>
  </si>
  <si>
    <t>T1</t>
  </si>
  <si>
    <t>Commentaires et définitions : voir l'indicateur sur Internet</t>
  </si>
  <si>
    <t>Slovénie</t>
  </si>
  <si>
    <t>Estonie</t>
  </si>
  <si>
    <t>Retour à l'index</t>
  </si>
  <si>
    <t>Chili</t>
  </si>
  <si>
    <t>Lettonie</t>
  </si>
  <si>
    <t>Institutions privées sans but lucratif</t>
  </si>
  <si>
    <t>Source: OFS - Recherche et développement (R-D) synthèse suisse (RD suisse)</t>
  </si>
  <si>
    <t>Suisse</t>
  </si>
  <si>
    <t>Lituanie</t>
  </si>
  <si>
    <t>Colombie</t>
  </si>
  <si>
    <t>Entreprises privées</t>
  </si>
  <si>
    <t>Dépenses de personnel R-D</t>
  </si>
  <si>
    <t>Autres dépenses courantes de R-D</t>
  </si>
  <si>
    <t>Dépenses d'investissements de R-D</t>
  </si>
  <si>
    <t>T202</t>
  </si>
  <si>
    <t>Total Suisse</t>
  </si>
  <si>
    <t>Total entreprises privées</t>
  </si>
  <si>
    <t>Total hautes écoles</t>
  </si>
  <si>
    <t xml:space="preserve">Total institutions privées sans but lucratif </t>
  </si>
  <si>
    <t>CI1</t>
  </si>
  <si>
    <t>CI2</t>
  </si>
  <si>
    <t>CI3</t>
  </si>
  <si>
    <t>Dépenses intra-muros de recherche et développement (R-D) en Suisse</t>
  </si>
  <si>
    <t>T2</t>
  </si>
  <si>
    <t>T201</t>
  </si>
  <si>
    <t xml:space="preserve">Dépenses intérieures brutes de recherche et développement (R-D) </t>
  </si>
  <si>
    <t>Dépenses intérieures brutes de recherche fondamentale</t>
  </si>
  <si>
    <t>CI5</t>
  </si>
  <si>
    <t>En millions de francs à prix courants</t>
  </si>
  <si>
    <t>État</t>
  </si>
  <si>
    <t>CI6</t>
  </si>
  <si>
    <t>UE*</t>
  </si>
  <si>
    <t>* Composition de l'UE au 1.2.2020</t>
  </si>
  <si>
    <t>Source: OFS, Recherche et développement (R-D) Synthèse suisse (R-D Suisse)</t>
  </si>
  <si>
    <t>Taux d'évolution annuel moyen en %</t>
  </si>
  <si>
    <t>En millions de $ PPA* courantes</t>
  </si>
  <si>
    <t>UE**</t>
  </si>
  <si>
    <t>*   PPA: parité du pouvoir d'achat</t>
  </si>
  <si>
    <r>
      <t>*</t>
    </r>
    <r>
      <rPr>
        <i/>
        <sz val="8"/>
        <rFont val="Arial"/>
        <family val="2"/>
      </rPr>
      <t>*</t>
    </r>
    <r>
      <rPr>
        <sz val="8"/>
        <rFont val="Arial"/>
        <family val="2"/>
      </rPr>
      <t xml:space="preserve"> Composition de l'UE au 1.2.2020</t>
    </r>
  </si>
  <si>
    <t>Par habitant en $ PPA* courantes</t>
  </si>
  <si>
    <t>T204</t>
  </si>
  <si>
    <t>Total R-D intra-muros</t>
  </si>
  <si>
    <t>dont Confédération</t>
  </si>
  <si>
    <t>dont Canton</t>
  </si>
  <si>
    <t>ISBL* et autres</t>
  </si>
  <si>
    <t>Fonds étranger</t>
  </si>
  <si>
    <t xml:space="preserve">En % </t>
  </si>
  <si>
    <t>Source de financement</t>
  </si>
  <si>
    <t>État (Confédération + Cantons)</t>
  </si>
  <si>
    <t>Autres sources nationales</t>
  </si>
  <si>
    <t>Étranger</t>
  </si>
  <si>
    <t>Institutions privéesà but non lucratif</t>
  </si>
  <si>
    <t>Enseignement supérieur</t>
  </si>
  <si>
    <t>Royaume Uni</t>
  </si>
  <si>
    <t>Corée du sud</t>
  </si>
  <si>
    <t>Secteur d'activité</t>
  </si>
  <si>
    <t xml:space="preserve">Exécution de la recherche et développement (R-D) </t>
  </si>
  <si>
    <t>CI4</t>
  </si>
  <si>
    <t>* ISBL = Institutions privées sans but lucratifs</t>
  </si>
  <si>
    <t>Costa Rica</t>
  </si>
  <si>
    <t>Total OCDE*</t>
  </si>
  <si>
    <t>** Composition de l'UE au 1.2.2020</t>
  </si>
  <si>
    <t>*  Estimations OCDE</t>
  </si>
  <si>
    <t xml:space="preserve">Set 502 : Recherche et développement (R-D) en Suisse </t>
  </si>
  <si>
    <t>ind50201 - T1</t>
  </si>
  <si>
    <t>ind20501 - T2</t>
  </si>
  <si>
    <t>ind50201 - T201</t>
  </si>
  <si>
    <t>ind50201 - T202</t>
  </si>
  <si>
    <t>ind50201 - T204</t>
  </si>
  <si>
    <t>ind50201 - CI1</t>
  </si>
  <si>
    <t>ind50201 - CI2</t>
  </si>
  <si>
    <t>ind50201 - CI3</t>
  </si>
  <si>
    <t>ind50201 - CI4</t>
  </si>
  <si>
    <t>ind50201 - CI5</t>
  </si>
  <si>
    <t>ind50201 - CI6</t>
  </si>
  <si>
    <t xml:space="preserve">Indicateur 50201 : Dépenses de R-D
                     </t>
  </si>
  <si>
    <t>Dépenses intérieures brutes de recherche et développement (R-D), comparaison internationale, de 2000 à 2023</t>
  </si>
  <si>
    <t>comparaison internationale, de 2000 à 2023 (en millions de $ PPA courantes)</t>
  </si>
  <si>
    <t>Dépenses intérieures brutes de recherche fondamentale, comparaison internationale, de 2000 à 2023</t>
  </si>
  <si>
    <t>Dépenses intra-muros de recherche et développement (R-D) selon la source de financement, comparaison internationale, de 2000 à 2023</t>
  </si>
  <si>
    <t>Exécution de la recherche et développement (R-D) selon le secteur d'activité, comparaison internationale, de 2000 à 2023</t>
  </si>
  <si>
    <t>comparaison internationale, de 2000 à 2023 (en % du PIB)</t>
  </si>
  <si>
    <t>comparaison internationale, de 2000 à 2023 (par habitant en $ PPA courantes)</t>
  </si>
  <si>
    <t>selon la source de financement, comparaison internationale, de 2000 à 2023</t>
  </si>
  <si>
    <t>selon le secteur d'activité, comparaison internationale, de 2000 à 2023</t>
  </si>
  <si>
    <r>
      <t>En % du PIB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</si>
  <si>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PIB révisé pour la Suisse</t>
    </r>
  </si>
  <si>
    <t>© 2025 OFS-BFS-UST / WSA</t>
  </si>
  <si>
    <t>évolution, de 2000 à 2023</t>
  </si>
  <si>
    <t>Dépenses intra-muros de recherche et développement (R-D) en Suisse selon le secteur d'activité, de 2000 à 2023</t>
  </si>
  <si>
    <t>Dépenses intra-muros de recherche et développement (R-D) en Suisse selon le secteur d'activité et la nature des dépenses, de 2000 à 2023</t>
  </si>
  <si>
    <t>Dépenses intra-muros de recherche et développement (R-D) en Suisse selon le secteur d'activité et le type de recherche, de 2000 à 2023</t>
  </si>
  <si>
    <t>Dépenses intra-muros de recherche et développement (R-D) en Suisse selon la source de financement, de 2000 à 2023</t>
  </si>
  <si>
    <t>selon le secteur d'activité, de 2000 à 2023</t>
  </si>
  <si>
    <t>selon le secteur d'activité et la nature des dépenses, de 2000 à 2023</t>
  </si>
  <si>
    <t>selon le secteur d'activité et le type de recherche, de 2000 à 2023</t>
  </si>
  <si>
    <t>selon la source de financement, de 2000 à 2023</t>
  </si>
  <si>
    <t>Pays non--membres de l'OCDE</t>
  </si>
  <si>
    <t>Argentine</t>
  </si>
  <si>
    <t>Bulgarie</t>
  </si>
  <si>
    <t>Chine</t>
  </si>
  <si>
    <t>Croatie</t>
  </si>
  <si>
    <t>Roumanie</t>
  </si>
  <si>
    <t xml:space="preserve">
Fédération de Russie</t>
  </si>
  <si>
    <t xml:space="preserve">
Singapour</t>
  </si>
  <si>
    <t xml:space="preserve">
Afrique du Sud</t>
  </si>
  <si>
    <t xml:space="preserve">
Taïwan (Taipei chinois)</t>
  </si>
  <si>
    <t>Institutions privées à but non lucratif</t>
  </si>
  <si>
    <t>Fédération de Russie</t>
  </si>
  <si>
    <t>Singapour</t>
  </si>
  <si>
    <t>Afrique du Sud</t>
  </si>
  <si>
    <t>Taïwan (Taipei chinois)</t>
  </si>
  <si>
    <t>Suite à un changement de méthodologie, les données ont été révisées pour les années 2015 à 2021</t>
  </si>
  <si>
    <t>Source: OCDE, banque de données PIST, Division STI / EAS, Paris, septembre 2025; OFS - Recherche et développement (R-D) synthèse suisse (RD suisse)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</si>
  <si>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PIB révisé pour la Suisse pour toute la série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</si>
</sst>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0_)"/>
    <numFmt numFmtId="165" formatCode="0.0"/>
    <numFmt numFmtId="166" formatCode="\ #\ ###\ ##0"/>
    <numFmt numFmtId="167" formatCode="#\ ###\ ##0__;\-#\ ###\ ##0__;..__;@__"/>
    <numFmt numFmtId="168" formatCode="#\ ###\ ##0.00__;\-#\ ###\ ##0.00__;..__;@__"/>
    <numFmt numFmtId="169" formatCode="#\ ###\ ##0.0__;\-#\ ###\ ##0.0__;..__;@__"/>
    <numFmt numFmtId="170" formatCode="#\ ###\ ##0__;\-#\ ###\ ##0__;&quot;-&quot;__;&quot;...&quot;__"/>
    <numFmt numFmtId="171" formatCode="0.0__;\-0.0__;0.0__;&quot;...&quot;__"/>
    <numFmt numFmtId="172" formatCode="#\ ##0.0__;\-#\ ##0.0__;&quot;-&quot;__;&quot;...&quot;__"/>
    <numFmt numFmtId="173" formatCode="_-* #,##0_-;\-* #,##0_-;_-* &quot;-&quot;??_-;_-@_-"/>
    <numFmt numFmtId="174" formatCode="#\ ###\ ##0__;\-#\ ###\ ##0__;\-__;@__"/>
    <numFmt numFmtId="175" formatCode="0.00_ ;\-0.00\ "/>
  </numFmts>
  <fonts count="30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7.5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.5"/>
      <color indexed="23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9"/>
      <name val="Helvetica"/>
      <family val="2"/>
    </font>
    <font>
      <b/>
      <sz val="7.5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color rgb="FF808080"/>
      <name val="Arial"/>
      <family val="2"/>
    </font>
    <font>
      <u/>
      <sz val="9"/>
      <color indexed="12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30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3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9" fontId="11" fillId="0" borderId="0" applyFont="0" applyFill="0" applyBorder="0" applyAlignment="0" applyProtection="0"/>
    <xf numFmtId="0" fontId="1" fillId="0" borderId="0"/>
    <xf numFmtId="170" fontId="1" fillId="0" borderId="12" applyFont="0" applyFill="0" applyBorder="0" applyProtection="0">
      <alignment horizontal="right"/>
    </xf>
    <xf numFmtId="171" fontId="1" fillId="0" borderId="13" applyFont="0" applyFill="0" applyBorder="0" applyProtection="0">
      <alignment horizontal="right"/>
    </xf>
    <xf numFmtId="172" fontId="1" fillId="0" borderId="12" applyFont="0" applyFill="0" applyBorder="0" applyProtection="0">
      <alignment horizontal="right"/>
    </xf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9" fontId="27" fillId="0" borderId="0" applyFont="0" applyFill="0" applyBorder="0" applyAlignment="0" applyProtection="0"/>
  </cellStyleXfs>
  <cellXfs count="35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right"/>
    </xf>
    <xf numFmtId="0" fontId="11" fillId="0" borderId="0" xfId="0" applyFont="1"/>
    <xf numFmtId="164" fontId="4" fillId="0" borderId="0" xfId="10" applyFont="1"/>
    <xf numFmtId="0" fontId="6" fillId="0" borderId="0" xfId="0" applyFont="1"/>
    <xf numFmtId="0" fontId="8" fillId="0" borderId="0" xfId="0" applyFont="1" applyAlignment="1">
      <alignment horizontal="right"/>
    </xf>
    <xf numFmtId="164" fontId="4" fillId="0" borderId="0" xfId="11" applyFont="1" applyAlignment="1">
      <alignment horizontal="right"/>
    </xf>
    <xf numFmtId="0" fontId="14" fillId="0" borderId="0" xfId="0" applyFont="1"/>
    <xf numFmtId="0" fontId="4" fillId="0" borderId="0" xfId="0" applyFont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165" fontId="12" fillId="0" borderId="0" xfId="7" applyNumberFormat="1" applyFont="1" applyAlignment="1">
      <alignment horizontal="right" vertical="center" indent="1"/>
    </xf>
    <xf numFmtId="0" fontId="4" fillId="0" borderId="0" xfId="0" applyFont="1" applyAlignment="1">
      <alignment horizontal="left" vertical="center"/>
    </xf>
    <xf numFmtId="164" fontId="4" fillId="0" borderId="0" xfId="8" applyFont="1" applyAlignment="1">
      <alignment horizontal="left" vertical="center"/>
    </xf>
    <xf numFmtId="1" fontId="4" fillId="0" borderId="0" xfId="9" applyNumberFormat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4" fillId="0" borderId="0" xfId="9" applyNumberFormat="1" applyFont="1" applyAlignment="1">
      <alignment horizontal="right" vertical="center" indent="1"/>
    </xf>
    <xf numFmtId="166" fontId="4" fillId="0" borderId="0" xfId="0" applyNumberFormat="1" applyFont="1" applyAlignment="1">
      <alignment horizontal="right" vertical="center" indent="1"/>
    </xf>
    <xf numFmtId="2" fontId="5" fillId="0" borderId="0" xfId="0" applyNumberFormat="1" applyFont="1" applyAlignment="1">
      <alignment horizontal="left" vertical="center"/>
    </xf>
    <xf numFmtId="1" fontId="10" fillId="0" borderId="0" xfId="0" applyNumberFormat="1" applyFont="1" applyAlignment="1">
      <alignment horizontal="left" vertical="center"/>
    </xf>
    <xf numFmtId="0" fontId="18" fillId="0" borderId="0" xfId="0" applyFont="1"/>
    <xf numFmtId="0" fontId="19" fillId="0" borderId="0" xfId="0" applyFont="1"/>
    <xf numFmtId="0" fontId="3" fillId="0" borderId="0" xfId="0" applyFont="1" applyAlignment="1">
      <alignment wrapText="1"/>
    </xf>
    <xf numFmtId="0" fontId="9" fillId="0" borderId="0" xfId="1" applyAlignment="1" applyProtection="1"/>
    <xf numFmtId="0" fontId="20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0" fontId="4" fillId="0" borderId="0" xfId="3" applyFont="1"/>
    <xf numFmtId="0" fontId="4" fillId="0" borderId="0" xfId="3" applyFont="1" applyAlignment="1">
      <alignment horizontal="right"/>
    </xf>
    <xf numFmtId="0" fontId="5" fillId="0" borderId="0" xfId="3" applyFont="1"/>
    <xf numFmtId="164" fontId="4" fillId="0" borderId="0" xfId="13" applyFont="1"/>
    <xf numFmtId="2" fontId="21" fillId="0" borderId="0" xfId="6" applyNumberFormat="1" applyFont="1" applyAlignment="1">
      <alignment horizontal="right"/>
    </xf>
    <xf numFmtId="164" fontId="4" fillId="0" borderId="0" xfId="11" applyFont="1"/>
    <xf numFmtId="167" fontId="22" fillId="0" borderId="0" xfId="5" applyNumberFormat="1" applyFont="1" applyAlignment="1">
      <alignment horizontal="right" vertical="center"/>
    </xf>
    <xf numFmtId="168" fontId="17" fillId="0" borderId="0" xfId="6" applyNumberFormat="1" applyFont="1" applyAlignment="1">
      <alignment horizontal="right" vertical="center"/>
    </xf>
    <xf numFmtId="0" fontId="1" fillId="0" borderId="0" xfId="0" applyFont="1"/>
    <xf numFmtId="0" fontId="0" fillId="2" borderId="0" xfId="0" applyFill="1"/>
    <xf numFmtId="0" fontId="1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0" borderId="14" xfId="12" applyNumberFormat="1" applyFont="1" applyBorder="1" applyAlignment="1">
      <alignment horizontal="center" vertical="center" wrapText="1"/>
    </xf>
    <xf numFmtId="0" fontId="4" fillId="0" borderId="2" xfId="12" applyNumberFormat="1" applyFont="1" applyBorder="1" applyAlignment="1">
      <alignment horizontal="center" vertical="center" wrapText="1"/>
    </xf>
    <xf numFmtId="43" fontId="4" fillId="0" borderId="14" xfId="20" applyFont="1" applyFill="1" applyBorder="1" applyAlignment="1" applyProtection="1">
      <alignment horizontal="center" vertical="center" wrapText="1"/>
    </xf>
    <xf numFmtId="173" fontId="4" fillId="0" borderId="14" xfId="20" applyNumberFormat="1" applyFont="1" applyFill="1" applyBorder="1" applyAlignment="1" applyProtection="1">
      <alignment horizontal="center" vertical="center" wrapText="1"/>
    </xf>
    <xf numFmtId="0" fontId="13" fillId="2" borderId="0" xfId="0" applyFont="1" applyFill="1" applyAlignment="1">
      <alignment horizontal="right"/>
    </xf>
    <xf numFmtId="0" fontId="4" fillId="2" borderId="0" xfId="0" applyFont="1" applyFill="1" applyAlignment="1">
      <alignment horizontal="left" vertical="center"/>
    </xf>
    <xf numFmtId="164" fontId="4" fillId="2" borderId="0" xfId="8" applyFont="1" applyFill="1" applyAlignment="1">
      <alignment horizontal="left" vertical="center"/>
    </xf>
    <xf numFmtId="0" fontId="11" fillId="2" borderId="0" xfId="0" applyFont="1" applyFill="1"/>
    <xf numFmtId="164" fontId="4" fillId="2" borderId="0" xfId="13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left" indent="1"/>
    </xf>
    <xf numFmtId="164" fontId="4" fillId="2" borderId="0" xfId="6" applyFont="1" applyFill="1" applyAlignment="1">
      <alignment horizontal="left" vertical="center" indent="1"/>
    </xf>
    <xf numFmtId="164" fontId="5" fillId="2" borderId="0" xfId="13" applyFont="1" applyFill="1" applyAlignment="1">
      <alignment horizontal="left" vertical="center" wrapText="1" indent="1"/>
    </xf>
    <xf numFmtId="1" fontId="17" fillId="2" borderId="0" xfId="13" applyNumberFormat="1" applyFont="1" applyFill="1" applyAlignment="1">
      <alignment horizontal="left" vertical="center" wrapText="1" indent="1"/>
    </xf>
    <xf numFmtId="164" fontId="17" fillId="2" borderId="1" xfId="6" applyFont="1" applyFill="1" applyBorder="1" applyAlignment="1">
      <alignment horizontal="left" vertical="center" indent="1"/>
    </xf>
    <xf numFmtId="168" fontId="4" fillId="2" borderId="0" xfId="6" applyNumberFormat="1" applyFont="1" applyFill="1" applyAlignment="1">
      <alignment horizontal="right" vertical="center"/>
    </xf>
    <xf numFmtId="168" fontId="4" fillId="2" borderId="7" xfId="6" applyNumberFormat="1" applyFont="1" applyFill="1" applyBorder="1" applyAlignment="1">
      <alignment horizontal="right" vertical="center"/>
    </xf>
    <xf numFmtId="168" fontId="4" fillId="2" borderId="5" xfId="6" applyNumberFormat="1" applyFont="1" applyFill="1" applyBorder="1" applyAlignment="1">
      <alignment horizontal="right" vertical="center"/>
    </xf>
    <xf numFmtId="168" fontId="5" fillId="2" borderId="0" xfId="6" applyNumberFormat="1" applyFont="1" applyFill="1" applyAlignment="1">
      <alignment horizontal="right" vertical="center"/>
    </xf>
    <xf numFmtId="168" fontId="5" fillId="2" borderId="5" xfId="6" applyNumberFormat="1" applyFont="1" applyFill="1" applyBorder="1" applyAlignment="1">
      <alignment horizontal="right" vertical="center"/>
    </xf>
    <xf numFmtId="168" fontId="17" fillId="2" borderId="0" xfId="6" applyNumberFormat="1" applyFont="1" applyFill="1" applyAlignment="1">
      <alignment horizontal="right" vertical="center"/>
    </xf>
    <xf numFmtId="168" fontId="17" fillId="2" borderId="7" xfId="6" applyNumberFormat="1" applyFont="1" applyFill="1" applyBorder="1" applyAlignment="1">
      <alignment horizontal="right" vertical="center"/>
    </xf>
    <xf numFmtId="168" fontId="17" fillId="2" borderId="5" xfId="6" applyNumberFormat="1" applyFont="1" applyFill="1" applyBorder="1" applyAlignment="1">
      <alignment horizontal="right" vertical="center"/>
    </xf>
    <xf numFmtId="168" fontId="17" fillId="2" borderId="1" xfId="6" applyNumberFormat="1" applyFont="1" applyFill="1" applyBorder="1" applyAlignment="1">
      <alignment horizontal="right" vertical="center"/>
    </xf>
    <xf numFmtId="168" fontId="17" fillId="2" borderId="9" xfId="6" applyNumberFormat="1" applyFont="1" applyFill="1" applyBorder="1" applyAlignment="1">
      <alignment horizontal="right" vertical="center"/>
    </xf>
    <xf numFmtId="168" fontId="17" fillId="2" borderId="10" xfId="6" applyNumberFormat="1" applyFont="1" applyFill="1" applyBorder="1" applyAlignment="1">
      <alignment horizontal="right" vertical="center"/>
    </xf>
    <xf numFmtId="1" fontId="4" fillId="2" borderId="0" xfId="13" applyNumberFormat="1" applyFont="1" applyFill="1" applyAlignment="1">
      <alignment horizontal="left" vertical="center" wrapText="1" indent="1"/>
    </xf>
    <xf numFmtId="169" fontId="12" fillId="2" borderId="0" xfId="7" applyNumberFormat="1" applyFont="1" applyFill="1" applyAlignment="1">
      <alignment horizontal="right" vertical="center"/>
    </xf>
    <xf numFmtId="169" fontId="12" fillId="2" borderId="0" xfId="7" applyNumberFormat="1" applyFont="1" applyFill="1" applyAlignment="1">
      <alignment horizontal="right" vertical="center" indent="1"/>
    </xf>
    <xf numFmtId="169" fontId="12" fillId="2" borderId="7" xfId="7" applyNumberFormat="1" applyFont="1" applyFill="1" applyBorder="1" applyAlignment="1">
      <alignment horizontal="right" vertical="center" indent="1"/>
    </xf>
    <xf numFmtId="169" fontId="12" fillId="2" borderId="5" xfId="7" applyNumberFormat="1" applyFont="1" applyFill="1" applyBorder="1" applyAlignment="1">
      <alignment horizontal="right" vertical="center" indent="1"/>
    </xf>
    <xf numFmtId="1" fontId="5" fillId="2" borderId="0" xfId="13" applyNumberFormat="1" applyFont="1" applyFill="1" applyAlignment="1">
      <alignment horizontal="left" vertical="center" wrapText="1" indent="1"/>
    </xf>
    <xf numFmtId="169" fontId="22" fillId="2" borderId="0" xfId="7" applyNumberFormat="1" applyFont="1" applyFill="1" applyAlignment="1">
      <alignment horizontal="right" vertical="center"/>
    </xf>
    <xf numFmtId="169" fontId="22" fillId="2" borderId="0" xfId="7" applyNumberFormat="1" applyFont="1" applyFill="1" applyAlignment="1">
      <alignment horizontal="right" vertical="center" indent="1"/>
    </xf>
    <xf numFmtId="169" fontId="22" fillId="2" borderId="7" xfId="7" applyNumberFormat="1" applyFont="1" applyFill="1" applyBorder="1" applyAlignment="1">
      <alignment horizontal="right" vertical="center" indent="1"/>
    </xf>
    <xf numFmtId="1" fontId="16" fillId="2" borderId="0" xfId="13" applyNumberFormat="1" applyFont="1" applyFill="1" applyAlignment="1">
      <alignment horizontal="left" vertical="center" wrapText="1" indent="1"/>
    </xf>
    <xf numFmtId="169" fontId="15" fillId="2" borderId="0" xfId="7" applyNumberFormat="1" applyFont="1" applyFill="1" applyAlignment="1">
      <alignment horizontal="right" vertical="center"/>
    </xf>
    <xf numFmtId="169" fontId="15" fillId="2" borderId="0" xfId="7" applyNumberFormat="1" applyFont="1" applyFill="1" applyAlignment="1">
      <alignment horizontal="right" vertical="center" indent="1"/>
    </xf>
    <xf numFmtId="169" fontId="15" fillId="2" borderId="7" xfId="7" applyNumberFormat="1" applyFont="1" applyFill="1" applyBorder="1" applyAlignment="1">
      <alignment horizontal="right" vertical="center" indent="1"/>
    </xf>
    <xf numFmtId="169" fontId="15" fillId="2" borderId="5" xfId="7" applyNumberFormat="1" applyFont="1" applyFill="1" applyBorder="1" applyAlignment="1">
      <alignment horizontal="right" vertical="center" indent="1"/>
    </xf>
    <xf numFmtId="169" fontId="15" fillId="2" borderId="1" xfId="7" applyNumberFormat="1" applyFont="1" applyFill="1" applyBorder="1" applyAlignment="1">
      <alignment horizontal="right" vertical="center"/>
    </xf>
    <xf numFmtId="169" fontId="15" fillId="2" borderId="1" xfId="7" applyNumberFormat="1" applyFont="1" applyFill="1" applyBorder="1" applyAlignment="1">
      <alignment horizontal="right" vertical="center" indent="1"/>
    </xf>
    <xf numFmtId="169" fontId="15" fillId="2" borderId="9" xfId="7" applyNumberFormat="1" applyFont="1" applyFill="1" applyBorder="1" applyAlignment="1">
      <alignment horizontal="right" vertical="center" indent="1"/>
    </xf>
    <xf numFmtId="169" fontId="15" fillId="2" borderId="10" xfId="7" applyNumberFormat="1" applyFont="1" applyFill="1" applyBorder="1" applyAlignment="1">
      <alignment horizontal="right" vertical="center" indent="1"/>
    </xf>
    <xf numFmtId="165" fontId="12" fillId="2" borderId="0" xfId="7" applyNumberFormat="1" applyFont="1" applyFill="1" applyAlignment="1">
      <alignment horizontal="right" vertical="center" indent="1"/>
    </xf>
    <xf numFmtId="0" fontId="6" fillId="2" borderId="0" xfId="0" applyFont="1" applyFill="1"/>
    <xf numFmtId="0" fontId="1" fillId="2" borderId="0" xfId="16" applyFill="1"/>
    <xf numFmtId="0" fontId="4" fillId="2" borderId="0" xfId="16" applyFont="1" applyFill="1"/>
    <xf numFmtId="0" fontId="13" fillId="2" borderId="0" xfId="16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 indent="1"/>
    </xf>
    <xf numFmtId="166" fontId="4" fillId="2" borderId="0" xfId="0" applyNumberFormat="1" applyFont="1" applyFill="1" applyAlignment="1">
      <alignment horizontal="right" vertical="center" indent="1"/>
    </xf>
    <xf numFmtId="0" fontId="4" fillId="2" borderId="1" xfId="0" applyFont="1" applyFill="1" applyBorder="1" applyAlignment="1">
      <alignment horizontal="left" vertical="center" wrapText="1" indent="1"/>
    </xf>
    <xf numFmtId="166" fontId="4" fillId="2" borderId="1" xfId="0" applyNumberFormat="1" applyFont="1" applyFill="1" applyBorder="1" applyAlignment="1">
      <alignment horizontal="right" vertical="center" indent="1"/>
    </xf>
    <xf numFmtId="0" fontId="25" fillId="2" borderId="1" xfId="0" applyFont="1" applyFill="1" applyBorder="1" applyAlignment="1">
      <alignment horizontal="left" vertical="center" wrapText="1" indent="1"/>
    </xf>
    <xf numFmtId="169" fontId="5" fillId="2" borderId="1" xfId="26" applyNumberFormat="1" applyFont="1" applyFill="1" applyBorder="1" applyAlignment="1">
      <alignment horizontal="right" vertical="center" wrapText="1"/>
    </xf>
    <xf numFmtId="169" fontId="5" fillId="2" borderId="1" xfId="24" applyNumberFormat="1" applyFont="1" applyFill="1" applyBorder="1" applyAlignment="1">
      <alignment horizontal="right" vertical="center" wrapText="1"/>
    </xf>
    <xf numFmtId="169" fontId="5" fillId="2" borderId="1" xfId="26" applyNumberFormat="1" applyFont="1" applyFill="1" applyBorder="1" applyAlignment="1">
      <alignment horizontal="right" vertical="center" wrapText="1" indent="1"/>
    </xf>
    <xf numFmtId="169" fontId="4" fillId="2" borderId="1" xfId="26" applyNumberFormat="1" applyFont="1" applyFill="1" applyBorder="1" applyAlignment="1">
      <alignment horizontal="right" vertical="center" wrapText="1"/>
    </xf>
    <xf numFmtId="169" fontId="4" fillId="2" borderId="1" xfId="24" applyNumberFormat="1" applyFont="1" applyFill="1" applyBorder="1" applyAlignment="1">
      <alignment horizontal="right" vertical="center" wrapText="1"/>
    </xf>
    <xf numFmtId="169" fontId="4" fillId="2" borderId="1" xfId="26" applyNumberFormat="1" applyFont="1" applyFill="1" applyBorder="1" applyAlignment="1">
      <alignment horizontal="right" vertical="center" wrapText="1" indent="1"/>
    </xf>
    <xf numFmtId="0" fontId="4" fillId="2" borderId="0" xfId="16" applyFont="1" applyFill="1" applyAlignment="1">
      <alignment horizontal="left" vertical="center"/>
    </xf>
    <xf numFmtId="166" fontId="5" fillId="3" borderId="0" xfId="0" applyNumberFormat="1" applyFont="1" applyFill="1" applyAlignment="1">
      <alignment horizontal="right" vertical="center" indent="1"/>
    </xf>
    <xf numFmtId="1" fontId="4" fillId="2" borderId="0" xfId="16" applyNumberFormat="1" applyFont="1" applyFill="1"/>
    <xf numFmtId="165" fontId="4" fillId="2" borderId="0" xfId="16" applyNumberFormat="1" applyFont="1" applyFill="1"/>
    <xf numFmtId="0" fontId="14" fillId="2" borderId="0" xfId="16" applyFont="1" applyFill="1"/>
    <xf numFmtId="0" fontId="14" fillId="2" borderId="0" xfId="16" applyFont="1" applyFill="1" applyAlignment="1">
      <alignment horizontal="right"/>
    </xf>
    <xf numFmtId="0" fontId="5" fillId="3" borderId="0" xfId="0" applyFont="1" applyFill="1" applyAlignment="1">
      <alignment horizontal="left" vertical="center" wrapText="1" indent="1"/>
    </xf>
    <xf numFmtId="0" fontId="13" fillId="0" borderId="0" xfId="3" applyFont="1" applyAlignment="1">
      <alignment horizontal="left" vertical="center"/>
    </xf>
    <xf numFmtId="0" fontId="4" fillId="2" borderId="0" xfId="16" applyFont="1" applyFill="1" applyAlignment="1">
      <alignment horizontal="left" vertical="center" wrapText="1" indent="1"/>
    </xf>
    <xf numFmtId="166" fontId="4" fillId="2" borderId="0" xfId="16" applyNumberFormat="1" applyFont="1" applyFill="1" applyAlignment="1">
      <alignment horizontal="right" vertical="center" indent="1"/>
    </xf>
    <xf numFmtId="0" fontId="4" fillId="2" borderId="1" xfId="16" applyFont="1" applyFill="1" applyBorder="1" applyAlignment="1">
      <alignment horizontal="left" vertical="center" wrapText="1" indent="1"/>
    </xf>
    <xf numFmtId="166" fontId="4" fillId="2" borderId="1" xfId="16" applyNumberFormat="1" applyFont="1" applyFill="1" applyBorder="1" applyAlignment="1">
      <alignment horizontal="right" vertical="center" indent="1"/>
    </xf>
    <xf numFmtId="173" fontId="4" fillId="0" borderId="6" xfId="21" applyNumberFormat="1" applyFont="1" applyFill="1" applyBorder="1" applyAlignment="1" applyProtection="1">
      <alignment horizontal="center" vertical="center" wrapText="1"/>
    </xf>
    <xf numFmtId="0" fontId="13" fillId="0" borderId="4" xfId="16" applyFont="1" applyBorder="1" applyAlignment="1">
      <alignment horizontal="center" vertical="center" wrapText="1"/>
    </xf>
    <xf numFmtId="0" fontId="13" fillId="0" borderId="0" xfId="0" applyFont="1"/>
    <xf numFmtId="0" fontId="26" fillId="2" borderId="0" xfId="1" applyFont="1" applyFill="1" applyAlignment="1" applyProtection="1">
      <alignment horizontal="left"/>
    </xf>
    <xf numFmtId="0" fontId="13" fillId="2" borderId="0" xfId="16" applyFont="1" applyFill="1" applyAlignment="1">
      <alignment horizontal="right"/>
    </xf>
    <xf numFmtId="169" fontId="4" fillId="4" borderId="0" xfId="21" applyNumberFormat="1" applyFont="1" applyFill="1" applyBorder="1" applyAlignment="1"/>
    <xf numFmtId="169" fontId="4" fillId="4" borderId="1" xfId="21" applyNumberFormat="1" applyFont="1" applyFill="1" applyBorder="1" applyAlignment="1"/>
    <xf numFmtId="167" fontId="5" fillId="3" borderId="0" xfId="20" applyNumberFormat="1" applyFont="1" applyFill="1" applyBorder="1" applyAlignment="1"/>
    <xf numFmtId="167" fontId="4" fillId="4" borderId="0" xfId="20" applyNumberFormat="1" applyFont="1" applyFill="1" applyBorder="1" applyAlignment="1"/>
    <xf numFmtId="166" fontId="5" fillId="3" borderId="15" xfId="0" applyNumberFormat="1" applyFont="1" applyFill="1" applyBorder="1" applyAlignment="1">
      <alignment horizontal="right" vertical="center" indent="1"/>
    </xf>
    <xf numFmtId="167" fontId="5" fillId="3" borderId="15" xfId="20" applyNumberFormat="1" applyFont="1" applyFill="1" applyBorder="1" applyAlignment="1"/>
    <xf numFmtId="167" fontId="4" fillId="4" borderId="1" xfId="20" applyNumberFormat="1" applyFont="1" applyFill="1" applyBorder="1" applyAlignment="1"/>
    <xf numFmtId="166" fontId="4" fillId="0" borderId="1" xfId="9" applyNumberFormat="1" applyFont="1" applyBorder="1" applyAlignment="1">
      <alignment horizontal="right" vertical="center" indent="1"/>
    </xf>
    <xf numFmtId="0" fontId="14" fillId="0" borderId="0" xfId="0" applyFont="1" applyAlignment="1">
      <alignment horizontal="left" vertical="center"/>
    </xf>
    <xf numFmtId="0" fontId="14" fillId="0" borderId="0" xfId="3" applyFont="1" applyAlignment="1">
      <alignment horizontal="left" vertical="center"/>
    </xf>
    <xf numFmtId="0" fontId="26" fillId="0" borderId="0" xfId="1" applyFont="1" applyAlignment="1" applyProtection="1">
      <alignment horizontal="left"/>
    </xf>
    <xf numFmtId="0" fontId="5" fillId="2" borderId="1" xfId="0" applyFont="1" applyFill="1" applyBorder="1" applyAlignment="1">
      <alignment horizontal="left" vertical="center" wrapText="1" indent="1"/>
    </xf>
    <xf numFmtId="169" fontId="22" fillId="2" borderId="5" xfId="7" applyNumberFormat="1" applyFont="1" applyFill="1" applyBorder="1" applyAlignment="1">
      <alignment horizontal="right" vertical="center" indent="1"/>
    </xf>
    <xf numFmtId="0" fontId="26" fillId="0" borderId="0" xfId="1" applyFont="1" applyAlignment="1" applyProtection="1"/>
    <xf numFmtId="0" fontId="26" fillId="0" borderId="0" xfId="1" applyFont="1" applyBorder="1" applyAlignment="1" applyProtection="1">
      <alignment horizontal="left"/>
    </xf>
    <xf numFmtId="173" fontId="4" fillId="0" borderId="14" xfId="21" applyNumberFormat="1" applyFont="1" applyFill="1" applyBorder="1" applyAlignment="1" applyProtection="1">
      <alignment horizontal="center" vertical="center" wrapText="1"/>
    </xf>
    <xf numFmtId="0" fontId="4" fillId="0" borderId="16" xfId="12" applyNumberFormat="1" applyFont="1" applyBorder="1" applyAlignment="1">
      <alignment horizontal="center" vertical="center" wrapText="1"/>
    </xf>
    <xf numFmtId="173" fontId="4" fillId="0" borderId="9" xfId="21" applyNumberFormat="1" applyFont="1" applyFill="1" applyBorder="1" applyAlignment="1" applyProtection="1">
      <alignment horizontal="center" vertical="center" wrapText="1"/>
    </xf>
    <xf numFmtId="0" fontId="5" fillId="3" borderId="15" xfId="0" applyFont="1" applyFill="1" applyBorder="1" applyAlignment="1">
      <alignment horizontal="left" vertical="center" wrapText="1" indent="1"/>
    </xf>
    <xf numFmtId="166" fontId="5" fillId="2" borderId="0" xfId="16" applyNumberFormat="1" applyFont="1" applyFill="1" applyAlignment="1">
      <alignment horizontal="right" vertical="center" indent="1"/>
    </xf>
    <xf numFmtId="0" fontId="14" fillId="0" borderId="0" xfId="16" applyFont="1" applyAlignment="1">
      <alignment horizontal="left" vertical="center"/>
    </xf>
    <xf numFmtId="0" fontId="5" fillId="0" borderId="0" xfId="16" applyFont="1" applyAlignment="1">
      <alignment horizontal="left" vertical="center"/>
    </xf>
    <xf numFmtId="0" fontId="5" fillId="0" borderId="0" xfId="16" applyFont="1"/>
    <xf numFmtId="164" fontId="4" fillId="0" borderId="0" xfId="27" applyFont="1" applyAlignment="1">
      <alignment horizontal="center" vertical="center"/>
    </xf>
    <xf numFmtId="0" fontId="4" fillId="0" borderId="0" xfId="16" applyFont="1"/>
    <xf numFmtId="0" fontId="5" fillId="2" borderId="0" xfId="0" applyFont="1" applyFill="1" applyAlignment="1">
      <alignment horizontal="left" vertical="center" wrapText="1" indent="1"/>
    </xf>
    <xf numFmtId="169" fontId="5" fillId="2" borderId="0" xfId="23" applyNumberFormat="1" applyFont="1" applyFill="1" applyAlignment="1">
      <alignment horizontal="right" vertical="center" wrapText="1"/>
    </xf>
    <xf numFmtId="169" fontId="5" fillId="2" borderId="0" xfId="24" applyNumberFormat="1" applyFont="1" applyFill="1" applyAlignment="1">
      <alignment horizontal="right" vertical="center" wrapText="1"/>
    </xf>
    <xf numFmtId="169" fontId="5" fillId="2" borderId="0" xfId="23" applyNumberFormat="1" applyFont="1" applyFill="1" applyAlignment="1">
      <alignment horizontal="right" vertical="center" wrapText="1" indent="1"/>
    </xf>
    <xf numFmtId="169" fontId="5" fillId="2" borderId="0" xfId="24" applyNumberFormat="1" applyFont="1" applyFill="1" applyAlignment="1">
      <alignment horizontal="right" vertical="center" wrapText="1" indent="1"/>
    </xf>
    <xf numFmtId="169" fontId="5" fillId="2" borderId="0" xfId="25" applyNumberFormat="1" applyFont="1" applyFill="1" applyAlignment="1">
      <alignment horizontal="right" vertical="center" wrapText="1"/>
    </xf>
    <xf numFmtId="169" fontId="5" fillId="2" borderId="0" xfId="25" applyNumberFormat="1" applyFont="1" applyFill="1" applyAlignment="1">
      <alignment horizontal="right" vertical="center" wrapText="1" indent="1"/>
    </xf>
    <xf numFmtId="169" fontId="4" fillId="2" borderId="0" xfId="23" applyNumberFormat="1" applyFont="1" applyFill="1" applyAlignment="1">
      <alignment horizontal="right" vertical="center" wrapText="1"/>
    </xf>
    <xf numFmtId="169" fontId="4" fillId="2" borderId="0" xfId="24" applyNumberFormat="1" applyFont="1" applyFill="1" applyAlignment="1">
      <alignment horizontal="right" vertical="center" wrapText="1"/>
    </xf>
    <xf numFmtId="169" fontId="4" fillId="2" borderId="0" xfId="23" applyNumberFormat="1" applyFont="1" applyFill="1" applyAlignment="1">
      <alignment horizontal="right" vertical="center" wrapText="1" indent="1"/>
    </xf>
    <xf numFmtId="169" fontId="4" fillId="2" borderId="0" xfId="24" applyNumberFormat="1" applyFont="1" applyFill="1" applyAlignment="1">
      <alignment horizontal="right" vertical="center" wrapText="1" indent="1"/>
    </xf>
    <xf numFmtId="169" fontId="4" fillId="2" borderId="0" xfId="25" applyNumberFormat="1" applyFont="1" applyFill="1" applyAlignment="1">
      <alignment horizontal="right" vertical="center" wrapText="1"/>
    </xf>
    <xf numFmtId="169" fontId="4" fillId="2" borderId="0" xfId="25" applyNumberFormat="1" applyFont="1" applyFill="1" applyAlignment="1">
      <alignment horizontal="right" vertical="center" wrapText="1" indent="1"/>
    </xf>
    <xf numFmtId="0" fontId="25" fillId="2" borderId="0" xfId="0" applyFont="1" applyFill="1" applyAlignment="1">
      <alignment horizontal="left" vertical="center" wrapText="1" indent="1"/>
    </xf>
    <xf numFmtId="169" fontId="25" fillId="2" borderId="0" xfId="23" applyNumberFormat="1" applyFont="1" applyFill="1" applyAlignment="1">
      <alignment horizontal="right" vertical="center" wrapText="1"/>
    </xf>
    <xf numFmtId="169" fontId="25" fillId="2" borderId="0" xfId="24" applyNumberFormat="1" applyFont="1" applyFill="1" applyAlignment="1">
      <alignment horizontal="right" vertical="center" wrapText="1"/>
    </xf>
    <xf numFmtId="169" fontId="25" fillId="2" borderId="0" xfId="23" applyNumberFormat="1" applyFont="1" applyFill="1" applyAlignment="1">
      <alignment horizontal="right" vertical="center" wrapText="1" indent="1"/>
    </xf>
    <xf numFmtId="169" fontId="25" fillId="2" borderId="0" xfId="24" applyNumberFormat="1" applyFont="1" applyFill="1" applyAlignment="1">
      <alignment horizontal="right" vertical="center" wrapText="1" indent="1"/>
    </xf>
    <xf numFmtId="169" fontId="25" fillId="2" borderId="0" xfId="25" applyNumberFormat="1" applyFont="1" applyFill="1" applyAlignment="1">
      <alignment horizontal="right" vertical="center" wrapText="1"/>
    </xf>
    <xf numFmtId="169" fontId="25" fillId="2" borderId="0" xfId="25" applyNumberFormat="1" applyFont="1" applyFill="1" applyAlignment="1">
      <alignment horizontal="right" vertical="center" wrapText="1" indent="1"/>
    </xf>
    <xf numFmtId="169" fontId="25" fillId="2" borderId="1" xfId="26" applyNumberFormat="1" applyFont="1" applyFill="1" applyBorder="1" applyAlignment="1">
      <alignment horizontal="right" vertical="center" wrapText="1"/>
    </xf>
    <xf numFmtId="169" fontId="25" fillId="2" borderId="1" xfId="24" applyNumberFormat="1" applyFont="1" applyFill="1" applyBorder="1" applyAlignment="1">
      <alignment horizontal="right" vertical="center" wrapText="1"/>
    </xf>
    <xf numFmtId="169" fontId="25" fillId="2" borderId="1" xfId="26" applyNumberFormat="1" applyFont="1" applyFill="1" applyBorder="1" applyAlignment="1">
      <alignment horizontal="right" vertical="center" wrapText="1" indent="1"/>
    </xf>
    <xf numFmtId="0" fontId="5" fillId="0" borderId="0" xfId="16" applyFont="1" applyAlignment="1">
      <alignment wrapText="1"/>
    </xf>
    <xf numFmtId="1" fontId="4" fillId="2" borderId="0" xfId="9" applyNumberFormat="1" applyFont="1" applyFill="1" applyAlignment="1">
      <alignment horizontal="left" vertical="center"/>
    </xf>
    <xf numFmtId="169" fontId="17" fillId="2" borderId="1" xfId="23" applyNumberFormat="1" applyFont="1" applyFill="1" applyBorder="1" applyAlignment="1">
      <alignment horizontal="right" vertical="center" wrapText="1" indent="1"/>
    </xf>
    <xf numFmtId="169" fontId="17" fillId="2" borderId="1" xfId="23" applyNumberFormat="1" applyFont="1" applyFill="1" applyBorder="1" applyAlignment="1">
      <alignment horizontal="right" vertical="center" wrapText="1"/>
    </xf>
    <xf numFmtId="169" fontId="17" fillId="2" borderId="0" xfId="23" applyNumberFormat="1" applyFont="1" applyFill="1" applyAlignment="1">
      <alignment horizontal="right" vertical="center" wrapText="1" indent="1"/>
    </xf>
    <xf numFmtId="169" fontId="17" fillId="2" borderId="0" xfId="23" applyNumberFormat="1" applyFont="1" applyFill="1" applyAlignment="1">
      <alignment horizontal="right" vertical="center" wrapText="1"/>
    </xf>
    <xf numFmtId="169" fontId="17" fillId="2" borderId="15" xfId="23" applyNumberFormat="1" applyFont="1" applyFill="1" applyBorder="1" applyAlignment="1">
      <alignment horizontal="right" vertical="center" wrapText="1" indent="1"/>
    </xf>
    <xf numFmtId="169" fontId="17" fillId="2" borderId="15" xfId="23" applyNumberFormat="1" applyFont="1" applyFill="1" applyBorder="1" applyAlignment="1">
      <alignment horizontal="right" vertical="center" wrapText="1"/>
    </xf>
    <xf numFmtId="0" fontId="1" fillId="2" borderId="0" xfId="0" applyFont="1" applyFill="1"/>
    <xf numFmtId="0" fontId="14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9" fillId="2" borderId="0" xfId="1" applyFill="1" applyBorder="1" applyAlignment="1" applyProtection="1">
      <alignment horizontal="left"/>
    </xf>
    <xf numFmtId="0" fontId="26" fillId="2" borderId="0" xfId="1" applyFont="1" applyFill="1" applyBorder="1" applyAlignment="1" applyProtection="1">
      <alignment horizontal="left"/>
    </xf>
    <xf numFmtId="168" fontId="4" fillId="2" borderId="17" xfId="6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/>
    </xf>
    <xf numFmtId="169" fontId="5" fillId="2" borderId="5" xfId="23" applyNumberFormat="1" applyFont="1" applyFill="1" applyBorder="1" applyAlignment="1">
      <alignment horizontal="right" vertical="center" wrapText="1"/>
    </xf>
    <xf numFmtId="169" fontId="5" fillId="2" borderId="5" xfId="24" applyNumberFormat="1" applyFont="1" applyFill="1" applyBorder="1" applyAlignment="1">
      <alignment horizontal="right" vertical="center" wrapText="1"/>
    </xf>
    <xf numFmtId="169" fontId="5" fillId="2" borderId="5" xfId="25" applyNumberFormat="1" applyFont="1" applyFill="1" applyBorder="1" applyAlignment="1">
      <alignment horizontal="right" vertical="center" wrapText="1"/>
    </xf>
    <xf numFmtId="169" fontId="5" fillId="2" borderId="10" xfId="26" applyNumberFormat="1" applyFont="1" applyFill="1" applyBorder="1" applyAlignment="1">
      <alignment horizontal="right" vertical="center" wrapText="1"/>
    </xf>
    <xf numFmtId="169" fontId="4" fillId="2" borderId="5" xfId="23" applyNumberFormat="1" applyFont="1" applyFill="1" applyBorder="1" applyAlignment="1">
      <alignment horizontal="right" vertical="center" wrapText="1"/>
    </xf>
    <xf numFmtId="169" fontId="4" fillId="2" borderId="5" xfId="24" applyNumberFormat="1" applyFont="1" applyFill="1" applyBorder="1" applyAlignment="1">
      <alignment horizontal="right" vertical="center" wrapText="1"/>
    </xf>
    <xf numFmtId="169" fontId="4" fillId="2" borderId="5" xfId="25" applyNumberFormat="1" applyFont="1" applyFill="1" applyBorder="1" applyAlignment="1">
      <alignment horizontal="right" vertical="center" wrapText="1"/>
    </xf>
    <xf numFmtId="169" fontId="4" fillId="2" borderId="10" xfId="26" applyNumberFormat="1" applyFont="1" applyFill="1" applyBorder="1" applyAlignment="1">
      <alignment horizontal="right" vertical="center" wrapText="1"/>
    </xf>
    <xf numFmtId="169" fontId="25" fillId="2" borderId="5" xfId="23" applyNumberFormat="1" applyFont="1" applyFill="1" applyBorder="1" applyAlignment="1">
      <alignment horizontal="right" vertical="center" wrapText="1"/>
    </xf>
    <xf numFmtId="169" fontId="25" fillId="2" borderId="5" xfId="24" applyNumberFormat="1" applyFont="1" applyFill="1" applyBorder="1" applyAlignment="1">
      <alignment horizontal="right" vertical="center" wrapText="1"/>
    </xf>
    <xf numFmtId="169" fontId="25" fillId="2" borderId="5" xfId="25" applyNumberFormat="1" applyFont="1" applyFill="1" applyBorder="1" applyAlignment="1">
      <alignment horizontal="right" vertical="center" wrapText="1"/>
    </xf>
    <xf numFmtId="169" fontId="25" fillId="2" borderId="10" xfId="26" applyNumberFormat="1" applyFont="1" applyFill="1" applyBorder="1" applyAlignment="1">
      <alignment horizontal="right" vertical="center" wrapText="1"/>
    </xf>
    <xf numFmtId="1" fontId="4" fillId="0" borderId="0" xfId="13" applyNumberFormat="1" applyFont="1"/>
    <xf numFmtId="164" fontId="4" fillId="0" borderId="0" xfId="14" applyFont="1" applyAlignment="1">
      <alignment horizontal="left" vertical="center" wrapText="1" indent="1"/>
    </xf>
    <xf numFmtId="1" fontId="4" fillId="0" borderId="0" xfId="27" applyNumberFormat="1" applyFont="1" applyAlignment="1">
      <alignment horizontal="right" vertical="center" indent="1"/>
    </xf>
    <xf numFmtId="2" fontId="4" fillId="0" borderId="0" xfId="28" applyNumberFormat="1" applyFont="1" applyAlignment="1">
      <alignment horizontal="right" wrapText="1"/>
    </xf>
    <xf numFmtId="164" fontId="5" fillId="0" borderId="0" xfId="22" applyFont="1" applyAlignment="1">
      <alignment horizontal="left" wrapText="1"/>
    </xf>
    <xf numFmtId="0" fontId="4" fillId="0" borderId="0" xfId="16" applyFont="1" applyAlignment="1">
      <alignment wrapText="1"/>
    </xf>
    <xf numFmtId="0" fontId="4" fillId="0" borderId="0" xfId="16" applyFont="1" applyAlignment="1">
      <alignment horizontal="left" vertical="center"/>
    </xf>
    <xf numFmtId="0" fontId="25" fillId="2" borderId="15" xfId="0" applyFont="1" applyFill="1" applyBorder="1" applyAlignment="1">
      <alignment horizontal="left" vertical="center" wrapText="1" indent="1"/>
    </xf>
    <xf numFmtId="169" fontId="25" fillId="2" borderId="17" xfId="23" applyNumberFormat="1" applyFont="1" applyFill="1" applyBorder="1" applyAlignment="1">
      <alignment horizontal="right" vertical="center" wrapText="1"/>
    </xf>
    <xf numFmtId="169" fontId="25" fillId="2" borderId="15" xfId="23" applyNumberFormat="1" applyFont="1" applyFill="1" applyBorder="1" applyAlignment="1">
      <alignment horizontal="right" vertical="center" wrapText="1"/>
    </xf>
    <xf numFmtId="169" fontId="25" fillId="2" borderId="15" xfId="24" applyNumberFormat="1" applyFont="1" applyFill="1" applyBorder="1" applyAlignment="1">
      <alignment horizontal="right" vertical="center" wrapText="1"/>
    </xf>
    <xf numFmtId="169" fontId="25" fillId="2" borderId="15" xfId="23" applyNumberFormat="1" applyFont="1" applyFill="1" applyBorder="1" applyAlignment="1">
      <alignment horizontal="right" vertical="center" wrapText="1" indent="1"/>
    </xf>
    <xf numFmtId="169" fontId="5" fillId="2" borderId="7" xfId="24" applyNumberFormat="1" applyFont="1" applyFill="1" applyBorder="1" applyAlignment="1">
      <alignment horizontal="right" vertical="center" wrapText="1"/>
    </xf>
    <xf numFmtId="169" fontId="5" fillId="2" borderId="9" xfId="24" applyNumberFormat="1" applyFont="1" applyFill="1" applyBorder="1" applyAlignment="1">
      <alignment horizontal="right" vertical="center" wrapText="1"/>
    </xf>
    <xf numFmtId="169" fontId="4" fillId="2" borderId="7" xfId="24" applyNumberFormat="1" applyFont="1" applyFill="1" applyBorder="1" applyAlignment="1">
      <alignment horizontal="right" vertical="center" wrapText="1"/>
    </xf>
    <xf numFmtId="169" fontId="4" fillId="2" borderId="9" xfId="24" applyNumberFormat="1" applyFont="1" applyFill="1" applyBorder="1" applyAlignment="1">
      <alignment horizontal="right" vertical="center" wrapText="1"/>
    </xf>
    <xf numFmtId="169" fontId="25" fillId="2" borderId="7" xfId="24" applyNumberFormat="1" applyFont="1" applyFill="1" applyBorder="1" applyAlignment="1">
      <alignment horizontal="right" vertical="center" wrapText="1"/>
    </xf>
    <xf numFmtId="169" fontId="25" fillId="2" borderId="9" xfId="24" applyNumberFormat="1" applyFont="1" applyFill="1" applyBorder="1" applyAlignment="1">
      <alignment horizontal="right" vertical="center" wrapText="1"/>
    </xf>
    <xf numFmtId="169" fontId="25" fillId="2" borderId="18" xfId="24" applyNumberFormat="1" applyFont="1" applyFill="1" applyBorder="1" applyAlignment="1">
      <alignment horizontal="right" vertical="center" wrapText="1"/>
    </xf>
    <xf numFmtId="169" fontId="5" fillId="2" borderId="5" xfId="23" applyNumberFormat="1" applyFont="1" applyFill="1" applyBorder="1" applyAlignment="1">
      <alignment horizontal="right" vertical="center" wrapText="1" indent="1"/>
    </xf>
    <xf numFmtId="169" fontId="5" fillId="2" borderId="5" xfId="24" applyNumberFormat="1" applyFont="1" applyFill="1" applyBorder="1" applyAlignment="1">
      <alignment horizontal="right" vertical="center" wrapText="1" indent="1"/>
    </xf>
    <xf numFmtId="169" fontId="5" fillId="2" borderId="5" xfId="25" applyNumberFormat="1" applyFont="1" applyFill="1" applyBorder="1" applyAlignment="1">
      <alignment horizontal="right" vertical="center" wrapText="1" indent="1"/>
    </xf>
    <xf numFmtId="169" fontId="5" fillId="2" borderId="10" xfId="26" applyNumberFormat="1" applyFont="1" applyFill="1" applyBorder="1" applyAlignment="1">
      <alignment horizontal="right" vertical="center" wrapText="1" indent="1"/>
    </xf>
    <xf numFmtId="169" fontId="4" fillId="2" borderId="5" xfId="23" applyNumberFormat="1" applyFont="1" applyFill="1" applyBorder="1" applyAlignment="1">
      <alignment horizontal="right" vertical="center" wrapText="1" indent="1"/>
    </xf>
    <xf numFmtId="169" fontId="4" fillId="2" borderId="5" xfId="24" applyNumberFormat="1" applyFont="1" applyFill="1" applyBorder="1" applyAlignment="1">
      <alignment horizontal="right" vertical="center" wrapText="1" indent="1"/>
    </xf>
    <xf numFmtId="169" fontId="4" fillId="2" borderId="5" xfId="25" applyNumberFormat="1" applyFont="1" applyFill="1" applyBorder="1" applyAlignment="1">
      <alignment horizontal="right" vertical="center" wrapText="1" indent="1"/>
    </xf>
    <xf numFmtId="169" fontId="4" fillId="2" borderId="10" xfId="26" applyNumberFormat="1" applyFont="1" applyFill="1" applyBorder="1" applyAlignment="1">
      <alignment horizontal="right" vertical="center" wrapText="1" indent="1"/>
    </xf>
    <xf numFmtId="169" fontId="25" fillId="2" borderId="5" xfId="23" applyNumberFormat="1" applyFont="1" applyFill="1" applyBorder="1" applyAlignment="1">
      <alignment horizontal="right" vertical="center" wrapText="1" indent="1"/>
    </xf>
    <xf numFmtId="169" fontId="25" fillId="2" borderId="5" xfId="24" applyNumberFormat="1" applyFont="1" applyFill="1" applyBorder="1" applyAlignment="1">
      <alignment horizontal="right" vertical="center" wrapText="1" indent="1"/>
    </xf>
    <xf numFmtId="169" fontId="25" fillId="2" borderId="5" xfId="25" applyNumberFormat="1" applyFont="1" applyFill="1" applyBorder="1" applyAlignment="1">
      <alignment horizontal="right" vertical="center" wrapText="1" indent="1"/>
    </xf>
    <xf numFmtId="169" fontId="25" fillId="2" borderId="10" xfId="26" applyNumberFormat="1" applyFont="1" applyFill="1" applyBorder="1" applyAlignment="1">
      <alignment horizontal="right" vertical="center" wrapText="1" indent="1"/>
    </xf>
    <xf numFmtId="169" fontId="25" fillId="2" borderId="17" xfId="23" applyNumberFormat="1" applyFont="1" applyFill="1" applyBorder="1" applyAlignment="1">
      <alignment horizontal="right" vertical="center" wrapText="1" indent="1"/>
    </xf>
    <xf numFmtId="169" fontId="5" fillId="2" borderId="7" xfId="23" applyNumberFormat="1" applyFont="1" applyFill="1" applyBorder="1" applyAlignment="1">
      <alignment horizontal="right" vertical="center" wrapText="1" indent="1"/>
    </xf>
    <xf numFmtId="169" fontId="5" fillId="2" borderId="7" xfId="24" applyNumberFormat="1" applyFont="1" applyFill="1" applyBorder="1" applyAlignment="1">
      <alignment horizontal="right" vertical="center" wrapText="1" indent="1"/>
    </xf>
    <xf numFmtId="169" fontId="5" fillId="2" borderId="7" xfId="25" applyNumberFormat="1" applyFont="1" applyFill="1" applyBorder="1" applyAlignment="1">
      <alignment horizontal="right" vertical="center" wrapText="1" indent="1"/>
    </xf>
    <xf numFmtId="169" fontId="5" fillId="2" borderId="9" xfId="26" applyNumberFormat="1" applyFont="1" applyFill="1" applyBorder="1" applyAlignment="1">
      <alignment horizontal="right" vertical="center" wrapText="1" indent="1"/>
    </xf>
    <xf numFmtId="169" fontId="4" fillId="2" borderId="7" xfId="23" applyNumberFormat="1" applyFont="1" applyFill="1" applyBorder="1" applyAlignment="1">
      <alignment horizontal="right" vertical="center" wrapText="1" indent="1"/>
    </xf>
    <xf numFmtId="169" fontId="4" fillId="2" borderId="7" xfId="24" applyNumberFormat="1" applyFont="1" applyFill="1" applyBorder="1" applyAlignment="1">
      <alignment horizontal="right" vertical="center" wrapText="1" indent="1"/>
    </xf>
    <xf numFmtId="169" fontId="4" fillId="2" borderId="7" xfId="25" applyNumberFormat="1" applyFont="1" applyFill="1" applyBorder="1" applyAlignment="1">
      <alignment horizontal="right" vertical="center" wrapText="1" indent="1"/>
    </xf>
    <xf numFmtId="169" fontId="4" fillId="2" borderId="9" xfId="26" applyNumberFormat="1" applyFont="1" applyFill="1" applyBorder="1" applyAlignment="1">
      <alignment horizontal="right" vertical="center" wrapText="1" indent="1"/>
    </xf>
    <xf numFmtId="169" fontId="25" fillId="2" borderId="7" xfId="23" applyNumberFormat="1" applyFont="1" applyFill="1" applyBorder="1" applyAlignment="1">
      <alignment horizontal="right" vertical="center" wrapText="1" indent="1"/>
    </xf>
    <xf numFmtId="169" fontId="25" fillId="2" borderId="7" xfId="24" applyNumberFormat="1" applyFont="1" applyFill="1" applyBorder="1" applyAlignment="1">
      <alignment horizontal="right" vertical="center" wrapText="1" indent="1"/>
    </xf>
    <xf numFmtId="169" fontId="25" fillId="2" borderId="7" xfId="25" applyNumberFormat="1" applyFont="1" applyFill="1" applyBorder="1" applyAlignment="1">
      <alignment horizontal="right" vertical="center" wrapText="1" indent="1"/>
    </xf>
    <xf numFmtId="169" fontId="25" fillId="2" borderId="9" xfId="26" applyNumberFormat="1" applyFont="1" applyFill="1" applyBorder="1" applyAlignment="1">
      <alignment horizontal="right" vertical="center" wrapText="1" indent="1"/>
    </xf>
    <xf numFmtId="169" fontId="25" fillId="2" borderId="18" xfId="23" applyNumberFormat="1" applyFont="1" applyFill="1" applyBorder="1" applyAlignment="1">
      <alignment horizontal="right" vertical="center" wrapText="1" indent="1"/>
    </xf>
    <xf numFmtId="169" fontId="17" fillId="2" borderId="18" xfId="23" applyNumberFormat="1" applyFont="1" applyFill="1" applyBorder="1" applyAlignment="1">
      <alignment horizontal="right" vertical="center" wrapText="1" indent="1"/>
    </xf>
    <xf numFmtId="169" fontId="17" fillId="2" borderId="7" xfId="23" applyNumberFormat="1" applyFont="1" applyFill="1" applyBorder="1" applyAlignment="1">
      <alignment horizontal="right" vertical="center" wrapText="1" indent="1"/>
    </xf>
    <xf numFmtId="169" fontId="17" fillId="2" borderId="9" xfId="23" applyNumberFormat="1" applyFont="1" applyFill="1" applyBorder="1" applyAlignment="1">
      <alignment horizontal="right" vertical="center" wrapText="1" indent="1"/>
    </xf>
    <xf numFmtId="169" fontId="17" fillId="2" borderId="17" xfId="23" applyNumberFormat="1" applyFont="1" applyFill="1" applyBorder="1" applyAlignment="1">
      <alignment horizontal="right" vertical="center" wrapText="1" indent="1"/>
    </xf>
    <xf numFmtId="169" fontId="17" fillId="2" borderId="5" xfId="23" applyNumberFormat="1" applyFont="1" applyFill="1" applyBorder="1" applyAlignment="1">
      <alignment horizontal="right" vertical="center" wrapText="1" indent="1"/>
    </xf>
    <xf numFmtId="169" fontId="17" fillId="2" borderId="10" xfId="23" applyNumberFormat="1" applyFont="1" applyFill="1" applyBorder="1" applyAlignment="1">
      <alignment horizontal="right" vertical="center" wrapText="1" indent="1"/>
    </xf>
    <xf numFmtId="169" fontId="17" fillId="2" borderId="18" xfId="23" applyNumberFormat="1" applyFont="1" applyFill="1" applyBorder="1" applyAlignment="1">
      <alignment horizontal="right" vertical="center" wrapText="1"/>
    </xf>
    <xf numFmtId="169" fontId="17" fillId="2" borderId="7" xfId="23" applyNumberFormat="1" applyFont="1" applyFill="1" applyBorder="1" applyAlignment="1">
      <alignment horizontal="right" vertical="center" wrapText="1"/>
    </xf>
    <xf numFmtId="169" fontId="17" fillId="2" borderId="9" xfId="23" applyNumberFormat="1" applyFont="1" applyFill="1" applyBorder="1" applyAlignment="1">
      <alignment horizontal="right" vertical="center" wrapText="1"/>
    </xf>
    <xf numFmtId="169" fontId="5" fillId="2" borderId="7" xfId="23" applyNumberFormat="1" applyFont="1" applyFill="1" applyBorder="1" applyAlignment="1">
      <alignment horizontal="right" vertical="center" wrapText="1"/>
    </xf>
    <xf numFmtId="169" fontId="5" fillId="2" borderId="7" xfId="25" applyNumberFormat="1" applyFont="1" applyFill="1" applyBorder="1" applyAlignment="1">
      <alignment horizontal="right" vertical="center" wrapText="1"/>
    </xf>
    <xf numFmtId="169" fontId="5" fillId="2" borderId="9" xfId="26" applyNumberFormat="1" applyFont="1" applyFill="1" applyBorder="1" applyAlignment="1">
      <alignment horizontal="right" vertical="center" wrapText="1"/>
    </xf>
    <xf numFmtId="169" fontId="4" fillId="2" borderId="7" xfId="23" applyNumberFormat="1" applyFont="1" applyFill="1" applyBorder="1" applyAlignment="1">
      <alignment horizontal="right" vertical="center" wrapText="1"/>
    </xf>
    <xf numFmtId="169" fontId="4" fillId="2" borderId="7" xfId="25" applyNumberFormat="1" applyFont="1" applyFill="1" applyBorder="1" applyAlignment="1">
      <alignment horizontal="right" vertical="center" wrapText="1"/>
    </xf>
    <xf numFmtId="169" fontId="4" fillId="2" borderId="9" xfId="26" applyNumberFormat="1" applyFont="1" applyFill="1" applyBorder="1" applyAlignment="1">
      <alignment horizontal="right" vertical="center" wrapText="1"/>
    </xf>
    <xf numFmtId="169" fontId="22" fillId="2" borderId="7" xfId="7" applyNumberFormat="1" applyFont="1" applyFill="1" applyBorder="1" applyAlignment="1">
      <alignment horizontal="right" vertical="center"/>
    </xf>
    <xf numFmtId="169" fontId="12" fillId="2" borderId="7" xfId="7" applyNumberFormat="1" applyFont="1" applyFill="1" applyBorder="1" applyAlignment="1">
      <alignment horizontal="right" vertical="center"/>
    </xf>
    <xf numFmtId="169" fontId="15" fillId="2" borderId="7" xfId="7" applyNumberFormat="1" applyFont="1" applyFill="1" applyBorder="1" applyAlignment="1">
      <alignment horizontal="right" vertical="center"/>
    </xf>
    <xf numFmtId="169" fontId="15" fillId="2" borderId="9" xfId="7" applyNumberFormat="1" applyFont="1" applyFill="1" applyBorder="1" applyAlignment="1">
      <alignment horizontal="right" vertical="center"/>
    </xf>
    <xf numFmtId="167" fontId="5" fillId="3" borderId="15" xfId="0" applyNumberFormat="1" applyFont="1" applyFill="1" applyBorder="1" applyAlignment="1">
      <alignment vertical="center"/>
    </xf>
    <xf numFmtId="0" fontId="5" fillId="2" borderId="0" xfId="16" applyFont="1" applyFill="1" applyAlignment="1">
      <alignment horizontal="left" vertical="center" wrapText="1" indent="1"/>
    </xf>
    <xf numFmtId="174" fontId="5" fillId="0" borderId="0" xfId="16" applyNumberFormat="1" applyFont="1" applyAlignment="1">
      <alignment horizontal="right" vertical="center" wrapText="1" indent="1"/>
    </xf>
    <xf numFmtId="167" fontId="5" fillId="4" borderId="0" xfId="21" applyNumberFormat="1" applyFont="1" applyFill="1" applyBorder="1" applyAlignment="1">
      <alignment horizontal="right"/>
    </xf>
    <xf numFmtId="0" fontId="4" fillId="0" borderId="0" xfId="16" applyFont="1" applyAlignment="1">
      <alignment horizontal="left" vertical="center" wrapText="1" indent="2"/>
    </xf>
    <xf numFmtId="166" fontId="4" fillId="2" borderId="0" xfId="16" applyNumberFormat="1" applyFont="1" applyFill="1" applyAlignment="1">
      <alignment horizontal="right" vertical="center"/>
    </xf>
    <xf numFmtId="173" fontId="4" fillId="4" borderId="0" xfId="21" applyNumberFormat="1" applyFont="1" applyFill="1" applyBorder="1" applyAlignment="1"/>
    <xf numFmtId="0" fontId="5" fillId="2" borderId="1" xfId="16" applyFont="1" applyFill="1" applyBorder="1" applyAlignment="1">
      <alignment horizontal="left" vertical="center" wrapText="1" indent="1"/>
    </xf>
    <xf numFmtId="174" fontId="5" fillId="0" borderId="1" xfId="16" applyNumberFormat="1" applyFont="1" applyBorder="1" applyAlignment="1">
      <alignment horizontal="right" vertical="center" wrapText="1" indent="1"/>
    </xf>
    <xf numFmtId="167" fontId="5" fillId="4" borderId="1" xfId="21" applyNumberFormat="1" applyFont="1" applyFill="1" applyBorder="1" applyAlignment="1">
      <alignment horizontal="right"/>
    </xf>
    <xf numFmtId="164" fontId="5" fillId="0" borderId="2" xfId="14" applyFont="1" applyBorder="1" applyAlignment="1">
      <alignment horizontal="left" vertical="center" wrapText="1" indent="1"/>
    </xf>
    <xf numFmtId="164" fontId="5" fillId="0" borderId="2" xfId="6" applyFont="1" applyBorder="1" applyAlignment="1">
      <alignment horizontal="center" vertical="center"/>
    </xf>
    <xf numFmtId="164" fontId="5" fillId="0" borderId="4" xfId="6" applyFont="1" applyBorder="1" applyAlignment="1">
      <alignment horizontal="center" vertical="center"/>
    </xf>
    <xf numFmtId="164" fontId="5" fillId="0" borderId="6" xfId="6" applyFont="1" applyBorder="1" applyAlignment="1">
      <alignment horizontal="center" vertical="center"/>
    </xf>
    <xf numFmtId="169" fontId="5" fillId="2" borderId="5" xfId="7" applyNumberFormat="1" applyFont="1" applyFill="1" applyBorder="1" applyAlignment="1">
      <alignment horizontal="right" vertical="center"/>
    </xf>
    <xf numFmtId="169" fontId="5" fillId="2" borderId="0" xfId="7" applyNumberFormat="1" applyFont="1" applyFill="1" applyAlignment="1">
      <alignment horizontal="right" vertical="center"/>
    </xf>
    <xf numFmtId="169" fontId="4" fillId="2" borderId="5" xfId="7" applyNumberFormat="1" applyFont="1" applyFill="1" applyBorder="1" applyAlignment="1">
      <alignment horizontal="right" vertical="center"/>
    </xf>
    <xf numFmtId="169" fontId="4" fillId="2" borderId="0" xfId="7" applyNumberFormat="1" applyFont="1" applyFill="1" applyAlignment="1">
      <alignment horizontal="right" vertical="center"/>
    </xf>
    <xf numFmtId="169" fontId="17" fillId="2" borderId="5" xfId="7" applyNumberFormat="1" applyFont="1" applyFill="1" applyBorder="1" applyAlignment="1">
      <alignment horizontal="right" vertical="center"/>
    </xf>
    <xf numFmtId="169" fontId="17" fillId="2" borderId="0" xfId="7" applyNumberFormat="1" applyFont="1" applyFill="1" applyAlignment="1">
      <alignment horizontal="right" vertical="center"/>
    </xf>
    <xf numFmtId="169" fontId="17" fillId="2" borderId="10" xfId="7" applyNumberFormat="1" applyFont="1" applyFill="1" applyBorder="1" applyAlignment="1">
      <alignment horizontal="right" vertical="center"/>
    </xf>
    <xf numFmtId="169" fontId="17" fillId="2" borderId="1" xfId="7" applyNumberFormat="1" applyFont="1" applyFill="1" applyBorder="1" applyAlignment="1">
      <alignment horizontal="right" vertical="center"/>
    </xf>
    <xf numFmtId="167" fontId="5" fillId="2" borderId="3" xfId="5" applyNumberFormat="1" applyFont="1" applyFill="1" applyBorder="1" applyAlignment="1">
      <alignment horizontal="right" vertical="center"/>
    </xf>
    <xf numFmtId="167" fontId="5" fillId="2" borderId="0" xfId="5" applyNumberFormat="1" applyFont="1" applyFill="1" applyAlignment="1">
      <alignment horizontal="right" vertical="center"/>
    </xf>
    <xf numFmtId="167" fontId="5" fillId="2" borderId="5" xfId="5" applyNumberFormat="1" applyFont="1" applyFill="1" applyBorder="1" applyAlignment="1">
      <alignment horizontal="right" vertical="center"/>
    </xf>
    <xf numFmtId="167" fontId="4" fillId="2" borderId="3" xfId="5" applyNumberFormat="1" applyFont="1" applyFill="1" applyBorder="1" applyAlignment="1">
      <alignment horizontal="right" vertical="center"/>
    </xf>
    <xf numFmtId="167" fontId="4" fillId="2" borderId="0" xfId="5" applyNumberFormat="1" applyFont="1" applyFill="1" applyAlignment="1">
      <alignment horizontal="right" vertical="center"/>
    </xf>
    <xf numFmtId="167" fontId="4" fillId="2" borderId="5" xfId="5" applyNumberFormat="1" applyFont="1" applyFill="1" applyBorder="1" applyAlignment="1">
      <alignment horizontal="right" vertical="center"/>
    </xf>
    <xf numFmtId="167" fontId="17" fillId="2" borderId="3" xfId="5" applyNumberFormat="1" applyFont="1" applyFill="1" applyBorder="1" applyAlignment="1">
      <alignment horizontal="right" vertical="center"/>
    </xf>
    <xf numFmtId="167" fontId="17" fillId="2" borderId="0" xfId="5" applyNumberFormat="1" applyFont="1" applyFill="1" applyAlignment="1">
      <alignment horizontal="right" vertical="center"/>
    </xf>
    <xf numFmtId="167" fontId="17" fillId="2" borderId="5" xfId="5" applyNumberFormat="1" applyFont="1" applyFill="1" applyBorder="1" applyAlignment="1">
      <alignment horizontal="right" vertical="center"/>
    </xf>
    <xf numFmtId="167" fontId="17" fillId="2" borderId="8" xfId="5" applyNumberFormat="1" applyFont="1" applyFill="1" applyBorder="1" applyAlignment="1">
      <alignment horizontal="right" vertical="center"/>
    </xf>
    <xf numFmtId="167" fontId="17" fillId="2" borderId="1" xfId="5" applyNumberFormat="1" applyFont="1" applyFill="1" applyBorder="1" applyAlignment="1">
      <alignment horizontal="right" vertical="center"/>
    </xf>
    <xf numFmtId="167" fontId="17" fillId="2" borderId="10" xfId="5" applyNumberFormat="1" applyFont="1" applyFill="1" applyBorder="1" applyAlignment="1">
      <alignment horizontal="right" vertical="center"/>
    </xf>
    <xf numFmtId="164" fontId="5" fillId="2" borderId="2" xfId="14" applyFont="1" applyFill="1" applyBorder="1" applyAlignment="1">
      <alignment horizontal="left" vertical="center" wrapText="1" indent="1"/>
    </xf>
    <xf numFmtId="164" fontId="5" fillId="2" borderId="4" xfId="6" applyFont="1" applyFill="1" applyBorder="1" applyAlignment="1">
      <alignment horizontal="center" vertical="center"/>
    </xf>
    <xf numFmtId="164" fontId="5" fillId="2" borderId="2" xfId="6" applyFont="1" applyFill="1" applyBorder="1" applyAlignment="1">
      <alignment horizontal="center" vertical="center"/>
    </xf>
    <xf numFmtId="164" fontId="5" fillId="2" borderId="6" xfId="6" applyFont="1" applyFill="1" applyBorder="1" applyAlignment="1">
      <alignment horizontal="center" vertical="center"/>
    </xf>
    <xf numFmtId="164" fontId="4" fillId="2" borderId="0" xfId="27" applyFont="1" applyFill="1" applyAlignment="1">
      <alignment horizontal="center" vertical="center"/>
    </xf>
    <xf numFmtId="0" fontId="4" fillId="2" borderId="15" xfId="0" applyFont="1" applyFill="1" applyBorder="1" applyAlignment="1">
      <alignment horizontal="left" vertical="center" wrapText="1" indent="1"/>
    </xf>
    <xf numFmtId="169" fontId="4" fillId="2" borderId="15" xfId="23" applyNumberFormat="1" applyFont="1" applyFill="1" applyBorder="1" applyAlignment="1">
      <alignment horizontal="right" vertical="center" wrapText="1"/>
    </xf>
    <xf numFmtId="169" fontId="4" fillId="2" borderId="18" xfId="23" applyNumberFormat="1" applyFont="1" applyFill="1" applyBorder="1" applyAlignment="1">
      <alignment horizontal="right" vertical="center" wrapText="1"/>
    </xf>
    <xf numFmtId="169" fontId="4" fillId="2" borderId="15" xfId="24" applyNumberFormat="1" applyFont="1" applyFill="1" applyBorder="1" applyAlignment="1">
      <alignment horizontal="right" vertical="center" wrapText="1"/>
    </xf>
    <xf numFmtId="169" fontId="4" fillId="2" borderId="18" xfId="24" applyNumberFormat="1" applyFont="1" applyFill="1" applyBorder="1" applyAlignment="1">
      <alignment horizontal="right" vertical="center" wrapText="1"/>
    </xf>
    <xf numFmtId="169" fontId="4" fillId="2" borderId="15" xfId="23" applyNumberFormat="1" applyFont="1" applyFill="1" applyBorder="1" applyAlignment="1">
      <alignment horizontal="right" vertical="center" wrapText="1" indent="1"/>
    </xf>
    <xf numFmtId="169" fontId="4" fillId="2" borderId="17" xfId="23" applyNumberFormat="1" applyFont="1" applyFill="1" applyBorder="1" applyAlignment="1">
      <alignment horizontal="right" vertical="center" wrapText="1" indent="1"/>
    </xf>
    <xf numFmtId="169" fontId="4" fillId="2" borderId="18" xfId="23" applyNumberFormat="1" applyFont="1" applyFill="1" applyBorder="1" applyAlignment="1">
      <alignment horizontal="right" vertical="center" wrapText="1" indent="1"/>
    </xf>
    <xf numFmtId="0" fontId="9" fillId="0" borderId="0" xfId="1" applyFill="1" applyAlignment="1" applyProtection="1">
      <alignment horizontal="left"/>
    </xf>
    <xf numFmtId="166" fontId="5" fillId="0" borderId="0" xfId="0" applyNumberFormat="1" applyFont="1" applyAlignment="1">
      <alignment horizontal="right" vertical="center" indent="1"/>
    </xf>
    <xf numFmtId="167" fontId="4" fillId="0" borderId="0" xfId="0" applyNumberFormat="1" applyFont="1"/>
    <xf numFmtId="175" fontId="4" fillId="0" borderId="0" xfId="0" applyNumberFormat="1" applyFont="1"/>
    <xf numFmtId="1" fontId="0" fillId="2" borderId="0" xfId="0" applyNumberFormat="1" applyFill="1"/>
    <xf numFmtId="0" fontId="4" fillId="2" borderId="0" xfId="0" applyFont="1" applyFill="1" applyAlignment="1">
      <alignment horizontal="left" wrapText="1" indent="1"/>
    </xf>
    <xf numFmtId="164" fontId="5" fillId="2" borderId="0" xfId="6" applyFont="1" applyFill="1" applyAlignment="1">
      <alignment horizontal="left" vertical="center" indent="1"/>
    </xf>
    <xf numFmtId="0" fontId="4" fillId="2" borderId="1" xfId="0" applyFont="1" applyFill="1" applyBorder="1" applyAlignment="1">
      <alignment horizontal="left" wrapText="1" indent="1"/>
    </xf>
    <xf numFmtId="167" fontId="4" fillId="2" borderId="8" xfId="5" applyNumberFormat="1" applyFont="1" applyFill="1" applyBorder="1" applyAlignment="1">
      <alignment horizontal="right" vertical="center"/>
    </xf>
    <xf numFmtId="167" fontId="4" fillId="2" borderId="1" xfId="5" applyNumberFormat="1" applyFont="1" applyFill="1" applyBorder="1" applyAlignment="1">
      <alignment horizontal="right" vertical="center"/>
    </xf>
    <xf numFmtId="167" fontId="4" fillId="2" borderId="10" xfId="5" applyNumberFormat="1" applyFont="1" applyFill="1" applyBorder="1" applyAlignment="1">
      <alignment horizontal="right" vertical="center"/>
    </xf>
    <xf numFmtId="168" fontId="4" fillId="2" borderId="10" xfId="6" applyNumberFormat="1" applyFont="1" applyFill="1" applyBorder="1" applyAlignment="1">
      <alignment horizontal="right" vertical="center"/>
    </xf>
    <xf numFmtId="168" fontId="4" fillId="2" borderId="1" xfId="6" applyNumberFormat="1" applyFont="1" applyFill="1" applyBorder="1" applyAlignment="1">
      <alignment horizontal="right" vertical="center"/>
    </xf>
    <xf numFmtId="168" fontId="4" fillId="2" borderId="9" xfId="6" applyNumberFormat="1" applyFont="1" applyFill="1" applyBorder="1" applyAlignment="1">
      <alignment horizontal="right" vertical="center"/>
    </xf>
    <xf numFmtId="169" fontId="4" fillId="2" borderId="10" xfId="7" applyNumberFormat="1" applyFont="1" applyFill="1" applyBorder="1" applyAlignment="1">
      <alignment horizontal="right" vertical="center"/>
    </xf>
    <xf numFmtId="169" fontId="4" fillId="2" borderId="1" xfId="7" applyNumberFormat="1" applyFont="1" applyFill="1" applyBorder="1" applyAlignment="1">
      <alignment horizontal="right" vertical="center"/>
    </xf>
    <xf numFmtId="169" fontId="12" fillId="2" borderId="1" xfId="7" applyNumberFormat="1" applyFont="1" applyFill="1" applyBorder="1" applyAlignment="1">
      <alignment horizontal="right" vertical="center"/>
    </xf>
    <xf numFmtId="169" fontId="12" fillId="2" borderId="9" xfId="7" applyNumberFormat="1" applyFont="1" applyFill="1" applyBorder="1" applyAlignment="1">
      <alignment horizontal="right" vertical="center"/>
    </xf>
    <xf numFmtId="169" fontId="12" fillId="2" borderId="1" xfId="7" applyNumberFormat="1" applyFont="1" applyFill="1" applyBorder="1" applyAlignment="1">
      <alignment horizontal="right" vertical="center" indent="1"/>
    </xf>
    <xf numFmtId="169" fontId="12" fillId="2" borderId="10" xfId="7" applyNumberFormat="1" applyFont="1" applyFill="1" applyBorder="1" applyAlignment="1">
      <alignment horizontal="right" vertical="center" indent="1"/>
    </xf>
    <xf numFmtId="169" fontId="12" fillId="2" borderId="9" xfId="7" applyNumberFormat="1" applyFont="1" applyFill="1" applyBorder="1" applyAlignment="1">
      <alignment horizontal="right" vertical="center" indent="1"/>
    </xf>
    <xf numFmtId="10" fontId="4" fillId="0" borderId="0" xfId="29" applyNumberFormat="1" applyFont="1"/>
    <xf numFmtId="167" fontId="0" fillId="0" borderId="0" xfId="0" applyNumberFormat="1"/>
    <xf numFmtId="0" fontId="0" fillId="5" borderId="18" xfId="0" applyFill="1" applyBorder="1" applyAlignment="1">
      <alignment vertical="center" wrapText="1"/>
    </xf>
    <xf numFmtId="0" fontId="0" fillId="5" borderId="17" xfId="0" applyFill="1" applyBorder="1" applyAlignment="1">
      <alignment vertical="center" wrapText="1"/>
    </xf>
    <xf numFmtId="0" fontId="0" fillId="5" borderId="7" xfId="0" applyFill="1" applyBorder="1" applyAlignment="1">
      <alignment vertical="center" wrapText="1"/>
    </xf>
    <xf numFmtId="0" fontId="0" fillId="5" borderId="19" xfId="0" applyFill="1" applyBorder="1" applyAlignment="1">
      <alignment vertical="center" wrapText="1"/>
    </xf>
    <xf numFmtId="0" fontId="0" fillId="5" borderId="9" xfId="0" applyFill="1" applyBorder="1" applyAlignment="1">
      <alignment vertical="center" wrapText="1"/>
    </xf>
    <xf numFmtId="0" fontId="0" fillId="5" borderId="10" xfId="0" applyFill="1" applyBorder="1" applyAlignment="1">
      <alignment vertical="center" wrapText="1"/>
    </xf>
    <xf numFmtId="0" fontId="4" fillId="0" borderId="6" xfId="12" applyNumberFormat="1" applyFont="1" applyBorder="1" applyAlignment="1">
      <alignment horizontal="left" vertical="center"/>
    </xf>
    <xf numFmtId="0" fontId="4" fillId="0" borderId="4" xfId="12" applyNumberFormat="1" applyFont="1" applyBorder="1" applyAlignment="1">
      <alignment horizontal="left" vertical="center"/>
    </xf>
    <xf numFmtId="0" fontId="4" fillId="0" borderId="2" xfId="12" applyNumberFormat="1" applyFont="1" applyBorder="1" applyAlignment="1">
      <alignment horizontal="left" vertical="center"/>
    </xf>
    <xf numFmtId="0" fontId="4" fillId="0" borderId="11" xfId="12" applyNumberFormat="1" applyFont="1" applyBorder="1" applyAlignment="1">
      <alignment horizontal="left" vertical="center"/>
    </xf>
    <xf numFmtId="0" fontId="26" fillId="2" borderId="0" xfId="1" applyFont="1" applyFill="1" applyAlignment="1" applyProtection="1">
      <alignment horizontal="left"/>
    </xf>
    <xf numFmtId="0" fontId="14" fillId="2" borderId="0" xfId="0" applyFont="1" applyFill="1" applyAlignment="1">
      <alignment horizontal="left"/>
    </xf>
    <xf numFmtId="0" fontId="13" fillId="0" borderId="1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4" xfId="12" applyNumberFormat="1" applyFont="1" applyBorder="1" applyAlignment="1">
      <alignment horizontal="left" vertical="center"/>
    </xf>
    <xf numFmtId="0" fontId="13" fillId="0" borderId="15" xfId="0" applyFont="1" applyBorder="1" applyAlignment="1">
      <alignment horizontal="center" vertical="center" wrapText="1"/>
    </xf>
    <xf numFmtId="1" fontId="4" fillId="2" borderId="0" xfId="13" applyNumberFormat="1" applyFont="1" applyFill="1" applyAlignment="1">
      <alignment horizontal="center" vertical="center" wrapText="1"/>
    </xf>
    <xf numFmtId="1" fontId="4" fillId="2" borderId="1" xfId="13" applyNumberFormat="1" applyFont="1" applyFill="1" applyBorder="1" applyAlignment="1">
      <alignment horizontal="center" vertical="center" wrapText="1"/>
    </xf>
    <xf numFmtId="1" fontId="25" fillId="2" borderId="15" xfId="13" applyNumberFormat="1" applyFont="1" applyFill="1" applyBorder="1" applyAlignment="1">
      <alignment horizontal="center" vertical="center"/>
    </xf>
    <xf numFmtId="1" fontId="25" fillId="2" borderId="0" xfId="13" applyNumberFormat="1" applyFont="1" applyFill="1" applyAlignment="1">
      <alignment horizontal="center" vertical="center"/>
    </xf>
    <xf numFmtId="1" fontId="25" fillId="2" borderId="1" xfId="13" applyNumberFormat="1" applyFont="1" applyFill="1" applyBorder="1" applyAlignment="1">
      <alignment horizontal="center" vertical="center"/>
    </xf>
    <xf numFmtId="1" fontId="5" fillId="2" borderId="0" xfId="13" applyNumberFormat="1" applyFont="1" applyFill="1" applyAlignment="1">
      <alignment horizontal="center" vertical="center"/>
    </xf>
    <xf numFmtId="1" fontId="5" fillId="2" borderId="1" xfId="13" applyNumberFormat="1" applyFont="1" applyFill="1" applyBorder="1" applyAlignment="1">
      <alignment horizontal="center" vertical="center"/>
    </xf>
    <xf numFmtId="1" fontId="4" fillId="2" borderId="0" xfId="13" applyNumberFormat="1" applyFont="1" applyFill="1" applyAlignment="1">
      <alignment horizontal="center" vertical="center"/>
    </xf>
    <xf numFmtId="1" fontId="4" fillId="2" borderId="1" xfId="13" applyNumberFormat="1" applyFont="1" applyFill="1" applyBorder="1" applyAlignment="1">
      <alignment horizontal="center" vertical="center"/>
    </xf>
    <xf numFmtId="1" fontId="4" fillId="2" borderId="15" xfId="13" applyNumberFormat="1" applyFont="1" applyFill="1" applyBorder="1" applyAlignment="1">
      <alignment horizontal="center" vertical="center"/>
    </xf>
  </cellXfs>
  <cellStyles count="30">
    <cellStyle name="Absolutwert" xfId="17" xr:uid="{00000000-0005-0000-0000-000000000000}"/>
    <cellStyle name="Lien hypertexte" xfId="1" builtinId="8"/>
    <cellStyle name="Lien hypertexte 2" xfId="2" xr:uid="{00000000-0005-0000-0000-000002000000}"/>
    <cellStyle name="Milliers" xfId="20" builtinId="3"/>
    <cellStyle name="Milliers 2" xfId="21" xr:uid="{8537A9D0-710F-48BC-8ECE-0CA82D353CF1}"/>
    <cellStyle name="Normal" xfId="0" builtinId="0"/>
    <cellStyle name="Normal 2" xfId="3" xr:uid="{00000000-0005-0000-0000-000004000000}"/>
    <cellStyle name="Normal 2 2" xfId="4" xr:uid="{00000000-0005-0000-0000-000005000000}"/>
    <cellStyle name="Normal 3" xfId="16" xr:uid="{00000000-0005-0000-0000-000006000000}"/>
    <cellStyle name="Normal_01-G_PPP" xfId="5" xr:uid="{00000000-0005-0000-0000-000007000000}"/>
    <cellStyle name="Normal_02-G_XGDP" xfId="6" xr:uid="{00000000-0005-0000-0000-000008000000}"/>
    <cellStyle name="Normal_04-G_XPOP" xfId="7" xr:uid="{00000000-0005-0000-0000-00000A000000}"/>
    <cellStyle name="Normal_13-G_XFB" xfId="27" xr:uid="{08F7477D-5740-46B8-A3D5-5BAD4AC10666}"/>
    <cellStyle name="Normal_17-G_XEB" xfId="23" xr:uid="{0A7D89D7-8261-46BD-A0E4-5A2F0642BE57}"/>
    <cellStyle name="Normal_18-G_XEH" xfId="24" xr:uid="{4FD1531B-E69A-46A4-BC9C-734055EE8CE4}"/>
    <cellStyle name="Normal_19-G_XEG" xfId="25" xr:uid="{DD44D488-58BF-4322-91AC-A8B3C4EDCC67}"/>
    <cellStyle name="Normal_20-G_XEI" xfId="26" xr:uid="{770C12C9-C06C-45E3-BA78-3043490A0661}"/>
    <cellStyle name="Normal_59-C_PPP" xfId="8" xr:uid="{00000000-0005-0000-0000-00000F000000}"/>
    <cellStyle name="Normal_MS01" xfId="9" xr:uid="{00000000-0005-0000-0000-000010000000}"/>
    <cellStyle name="Normal_MS04" xfId="10" xr:uid="{00000000-0005-0000-0000-000011000000}"/>
    <cellStyle name="Normal_MS05" xfId="11" xr:uid="{00000000-0005-0000-0000-000012000000}"/>
    <cellStyle name="Normal_MS09" xfId="12" xr:uid="{00000000-0005-0000-0000-000013000000}"/>
    <cellStyle name="Normal_MS13" xfId="22" xr:uid="{6B5B1275-AEA2-42C6-B89F-4C373E664334}"/>
    <cellStyle name="Normal_MS16" xfId="28" xr:uid="{03B2BAD9-2376-4466-AEB0-73C781886B7F}"/>
    <cellStyle name="Normal_MS75" xfId="13" xr:uid="{00000000-0005-0000-0000-000019000000}"/>
    <cellStyle name="Normal_MS77" xfId="14" xr:uid="{00000000-0005-0000-0000-00001A000000}"/>
    <cellStyle name="Pourcentage" xfId="29" builtinId="5"/>
    <cellStyle name="Pourcentage 2" xfId="15" xr:uid="{00000000-0005-0000-0000-00001C000000}"/>
    <cellStyle name="Prozent_0.0" xfId="18" xr:uid="{00000000-0005-0000-0000-00001D000000}"/>
    <cellStyle name="Tausend_-" xfId="19" xr:uid="{00000000-0005-0000-0000-00001E000000}"/>
  </cellStyles>
  <dxfs count="0"/>
  <tableStyles count="0" defaultTableStyle="TableStyleMedium9" defaultPivotStyle="PivotStyleLight16"/>
  <colors>
    <mruColors>
      <color rgb="FFF2F2F2"/>
      <color rgb="FFE8EAF7"/>
      <color rgb="FFC2CEF2"/>
      <color rgb="FF808080"/>
      <color rgb="FFE5E5E5"/>
      <color rgb="FF728CD7"/>
      <color rgb="FFCCCCCC"/>
      <color rgb="FFB8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4876800</xdr:colOff>
      <xdr:row>5</xdr:row>
      <xdr:rowOff>47625</xdr:rowOff>
    </xdr:from>
    <xdr:ext cx="2407708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B89BF4-96DE-482C-ABD4-A397BC99D0DB}"/>
            </a:ext>
          </a:extLst>
        </xdr:cNvPr>
        <xdr:cNvSpPr txBox="1"/>
      </xdr:nvSpPr>
      <xdr:spPr>
        <a:xfrm>
          <a:off x="5429250" y="971550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0F5DDEB-0396-4CAB-B4D4-0A9A54123A1E}"/>
            </a:ext>
          </a:extLst>
        </xdr:cNvPr>
        <xdr:cNvSpPr txBox="1"/>
      </xdr:nvSpPr>
      <xdr:spPr>
        <a:xfrm>
          <a:off x="94869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712224A-0C77-4562-9933-D3643027EDA1}"/>
            </a:ext>
          </a:extLst>
        </xdr:cNvPr>
        <xdr:cNvSpPr txBox="1"/>
      </xdr:nvSpPr>
      <xdr:spPr>
        <a:xfrm>
          <a:off x="818197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4BA8888-EA8A-4821-8765-41DE6E3F630E}"/>
            </a:ext>
          </a:extLst>
        </xdr:cNvPr>
        <xdr:cNvSpPr txBox="1"/>
      </xdr:nvSpPr>
      <xdr:spPr>
        <a:xfrm>
          <a:off x="94869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15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75B7C67-42C3-416A-B6B7-EC9737373F87}"/>
            </a:ext>
          </a:extLst>
        </xdr:cNvPr>
        <xdr:cNvSpPr txBox="1"/>
      </xdr:nvSpPr>
      <xdr:spPr>
        <a:xfrm>
          <a:off x="10331450" y="201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A57A8C9-FEF0-4579-A199-06B9E047ADF8}"/>
            </a:ext>
          </a:extLst>
        </xdr:cNvPr>
        <xdr:cNvSpPr txBox="1"/>
      </xdr:nvSpPr>
      <xdr:spPr>
        <a:xfrm>
          <a:off x="0" y="3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75D197F-1796-47BD-B231-9BE076281D15}"/>
            </a:ext>
          </a:extLst>
        </xdr:cNvPr>
        <xdr:cNvSpPr txBox="1"/>
      </xdr:nvSpPr>
      <xdr:spPr>
        <a:xfrm>
          <a:off x="0" y="3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input-s-t/r-d-suisse/dep-r-d-suisse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H29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8" customWidth="1"/>
    <col min="2" max="2" width="7.42578125" style="8" customWidth="1"/>
    <col min="3" max="3" width="69.5703125" style="8" customWidth="1"/>
    <col min="4" max="4" width="17.140625" style="8" customWidth="1"/>
    <col min="5" max="5" width="11.42578125" style="8"/>
    <col min="6" max="6" width="30.140625" style="8" customWidth="1"/>
    <col min="7" max="7" width="11.42578125" style="8"/>
    <col min="8" max="8" width="2.5703125" style="8" customWidth="1"/>
    <col min="9" max="16384" width="11.42578125" style="8"/>
  </cols>
  <sheetData>
    <row r="1" spans="1:8" x14ac:dyDescent="0.2">
      <c r="A1" s="1" t="s">
        <v>46</v>
      </c>
    </row>
    <row r="2" spans="1:8" s="1" customFormat="1" ht="15.75" x14ac:dyDescent="0.25">
      <c r="A2" s="1" t="s">
        <v>46</v>
      </c>
      <c r="B2" s="26" t="s">
        <v>112</v>
      </c>
      <c r="C2" s="26"/>
    </row>
    <row r="3" spans="1:8" s="1" customFormat="1" ht="15.75" x14ac:dyDescent="0.25">
      <c r="B3" s="26" t="s">
        <v>46</v>
      </c>
      <c r="C3" s="26"/>
    </row>
    <row r="4" spans="1:8" s="1" customFormat="1" ht="15.75" x14ac:dyDescent="0.25">
      <c r="B4" s="26" t="s">
        <v>124</v>
      </c>
      <c r="C4" s="27"/>
    </row>
    <row r="5" spans="1:8" s="1" customFormat="1" x14ac:dyDescent="0.2">
      <c r="C5" s="28"/>
    </row>
    <row r="6" spans="1:8" s="1" customFormat="1" x14ac:dyDescent="0.2">
      <c r="B6" s="118" t="s">
        <v>71</v>
      </c>
      <c r="C6" s="8"/>
    </row>
    <row r="7" spans="1:8" s="1" customFormat="1" x14ac:dyDescent="0.2">
      <c r="B7" s="13" t="s">
        <v>47</v>
      </c>
      <c r="C7" s="134" t="s">
        <v>137</v>
      </c>
      <c r="D7" s="134"/>
      <c r="E7" s="134"/>
      <c r="F7" s="134"/>
    </row>
    <row r="8" spans="1:8" s="1" customFormat="1" x14ac:dyDescent="0.2">
      <c r="B8" s="13" t="s">
        <v>72</v>
      </c>
      <c r="C8" s="134" t="s">
        <v>142</v>
      </c>
      <c r="D8" s="134"/>
      <c r="E8" s="134"/>
      <c r="F8" s="134"/>
    </row>
    <row r="9" spans="1:8" s="1" customFormat="1" x14ac:dyDescent="0.2">
      <c r="B9" s="13" t="s">
        <v>73</v>
      </c>
      <c r="C9" s="134" t="s">
        <v>143</v>
      </c>
      <c r="D9" s="134"/>
      <c r="E9" s="134"/>
      <c r="F9" s="134"/>
    </row>
    <row r="10" spans="1:8" s="1" customFormat="1" x14ac:dyDescent="0.2">
      <c r="B10" s="13" t="s">
        <v>63</v>
      </c>
      <c r="C10" s="134" t="s">
        <v>144</v>
      </c>
      <c r="D10" s="134"/>
      <c r="E10" s="134"/>
    </row>
    <row r="11" spans="1:8" s="1" customFormat="1" x14ac:dyDescent="0.2">
      <c r="B11" s="13" t="s">
        <v>89</v>
      </c>
      <c r="C11" s="29" t="s">
        <v>145</v>
      </c>
      <c r="D11" s="134"/>
      <c r="E11" s="134"/>
    </row>
    <row r="12" spans="1:8" s="1" customFormat="1" x14ac:dyDescent="0.2">
      <c r="B12" s="8"/>
      <c r="C12" s="29"/>
    </row>
    <row r="13" spans="1:8" s="1" customFormat="1" x14ac:dyDescent="0.2">
      <c r="B13" s="118" t="s">
        <v>74</v>
      </c>
      <c r="C13" s="29"/>
    </row>
    <row r="14" spans="1:8" s="1" customFormat="1" x14ac:dyDescent="0.2">
      <c r="B14" s="13" t="s">
        <v>68</v>
      </c>
      <c r="C14" s="134" t="s">
        <v>126</v>
      </c>
      <c r="D14" s="134"/>
    </row>
    <row r="15" spans="1:8" s="1" customFormat="1" x14ac:dyDescent="0.2">
      <c r="B15" s="13" t="s">
        <v>69</v>
      </c>
      <c r="C15" s="134" t="s">
        <v>130</v>
      </c>
      <c r="D15" s="134"/>
      <c r="E15" s="134"/>
      <c r="F15" s="134"/>
      <c r="G15" s="134"/>
      <c r="H15" s="134"/>
    </row>
    <row r="16" spans="1:8" s="1" customFormat="1" x14ac:dyDescent="0.2">
      <c r="B16" s="13" t="s">
        <v>70</v>
      </c>
      <c r="C16" s="134" t="s">
        <v>131</v>
      </c>
      <c r="D16" s="134"/>
      <c r="E16" s="134"/>
      <c r="F16" s="134"/>
    </row>
    <row r="17" spans="2:6" s="1" customFormat="1" x14ac:dyDescent="0.2">
      <c r="B17" s="13" t="s">
        <v>106</v>
      </c>
      <c r="C17" s="134" t="s">
        <v>132</v>
      </c>
      <c r="D17" s="134"/>
      <c r="E17" s="134"/>
      <c r="F17" s="134"/>
    </row>
    <row r="18" spans="2:6" s="1" customFormat="1" x14ac:dyDescent="0.2">
      <c r="B18" s="13"/>
      <c r="C18" s="29"/>
      <c r="D18" s="134"/>
      <c r="E18" s="134"/>
      <c r="F18" s="134"/>
    </row>
    <row r="19" spans="2:6" s="1" customFormat="1" x14ac:dyDescent="0.2">
      <c r="B19" s="118" t="s">
        <v>105</v>
      </c>
      <c r="C19" s="29"/>
      <c r="D19" s="134"/>
      <c r="E19" s="134"/>
      <c r="F19" s="134"/>
    </row>
    <row r="20" spans="2:6" s="1" customFormat="1" x14ac:dyDescent="0.2">
      <c r="B20" s="13" t="s">
        <v>76</v>
      </c>
      <c r="C20" s="134" t="s">
        <v>133</v>
      </c>
      <c r="D20" s="330" t="s">
        <v>161</v>
      </c>
      <c r="E20" s="331"/>
      <c r="F20"/>
    </row>
    <row r="21" spans="2:6" s="1" customFormat="1" x14ac:dyDescent="0.2">
      <c r="B21" s="40"/>
      <c r="C21"/>
      <c r="D21" s="332"/>
      <c r="E21" s="333"/>
      <c r="F21"/>
    </row>
    <row r="22" spans="2:6" s="1" customFormat="1" x14ac:dyDescent="0.2">
      <c r="B22" s="118" t="s">
        <v>75</v>
      </c>
      <c r="C22"/>
      <c r="D22" s="332"/>
      <c r="E22" s="333"/>
      <c r="F22"/>
    </row>
    <row r="23" spans="2:6" s="1" customFormat="1" x14ac:dyDescent="0.2">
      <c r="B23" s="13" t="s">
        <v>79</v>
      </c>
      <c r="C23" s="29" t="s">
        <v>130</v>
      </c>
      <c r="D23" s="334"/>
      <c r="E23" s="335"/>
      <c r="F23"/>
    </row>
    <row r="24" spans="2:6" s="1" customFormat="1" x14ac:dyDescent="0.2"/>
    <row r="25" spans="2:6" s="1" customFormat="1" x14ac:dyDescent="0.2"/>
    <row r="26" spans="2:6" s="1" customFormat="1" x14ac:dyDescent="0.2">
      <c r="B26" s="307" t="s">
        <v>48</v>
      </c>
      <c r="C26" s="307"/>
      <c r="D26" s="307"/>
    </row>
    <row r="27" spans="2:6" s="1" customFormat="1" x14ac:dyDescent="0.2">
      <c r="B27" s="30"/>
      <c r="C27" s="30"/>
      <c r="D27" s="30"/>
    </row>
    <row r="28" spans="2:6" s="1" customFormat="1" x14ac:dyDescent="0.2">
      <c r="B28" s="31" t="s">
        <v>136</v>
      </c>
      <c r="C28" s="30"/>
      <c r="D28" s="30"/>
    </row>
    <row r="29" spans="2:6" s="1" customFormat="1" x14ac:dyDescent="0.2"/>
  </sheetData>
  <mergeCells count="1">
    <mergeCell ref="D20:E23"/>
  </mergeCells>
  <hyperlinks>
    <hyperlink ref="C10" location="'G205'!A1" display="Ressources humaines en science et technologie en Suisse" xr:uid="{00000000-0004-0000-0000-000000000000}"/>
    <hyperlink ref="C14" location="'G2'!A1" display="Ressources humaines en science et technologie, comparaison internationale" xr:uid="{00000000-0004-0000-0000-000002000000}"/>
    <hyperlink ref="B26" r:id="rId1" display="Vers l'indicateur complet dans internet" xr:uid="{00000000-0004-0000-0000-000003000000}"/>
    <hyperlink ref="B26:D26" r:id="rId2" display="Commentaires et définitions : voir l'indicateur sur Internet" xr:uid="{00000000-0004-0000-0000-000004000000}"/>
    <hyperlink ref="C8:F8" location="'T2'!A1" display="selon le secteur d'activité, de 2000 à 2021" xr:uid="{00000000-0004-0000-0000-000007000000}"/>
    <hyperlink ref="C10:E10" location="'T202'!A1" display="selon le secteur d'activité et le type de recherche, de 2000 à 2021" xr:uid="{00000000-0004-0000-0000-000008000000}"/>
    <hyperlink ref="C15:E15" location="'T1'!A1" display="Dépenses intérieures brutes de recherche et développement (R-D), comparaison internationale, évolution 1992-2012" xr:uid="{00000000-0004-0000-0000-00000D000000}"/>
    <hyperlink ref="C16:F16" location="'CI3'!A1" display="Dépenses intérieures brutes de recherche et développement (R-D) par habitant, comparaison internationale, de 1998 à 2021" xr:uid="{00000000-0004-0000-0000-00000E000000}"/>
    <hyperlink ref="C9:F9" location="'T201'!A1" display="selon le secteur d'activité et la nature des dépenses, de 2000 à 2021" xr:uid="{6779D8A3-C496-4EBA-9F92-964F7F2D4AB5}"/>
    <hyperlink ref="C14:D14" location="'CI1'!A1" display="Dépenses intérieures brutes de recherche et développement (R-D) en millions de $PPA courantes, comparaison internationale, de 1998 à 2021" xr:uid="{00000000-0004-0000-0000-00000C000000}"/>
    <hyperlink ref="C15:H15" location="'CI2'!A1" display="Dépenses intérieures brutes de recherche et développement (R-D) en % du PIB, comparaison internationale, de 1998 à 2021" xr:uid="{298A9E49-66BE-4841-BC52-D3D2D5FD21F6}"/>
    <hyperlink ref="C7:F7" location="'T1'!A1" display="Dépenses intra-muros de recherche et développement (R-D) en Suisse selon le secteur d'activité, de 2000 à 2021" xr:uid="{6AB96CB8-7698-42E1-8446-3522264E2D35}"/>
    <hyperlink ref="C11" location="'T204'!A1" display="selon la source de financement, de 2000 à 2021" xr:uid="{20875331-6468-49F7-9E73-223D57D30DA3}"/>
    <hyperlink ref="C17" location="'CI4'!A1" display="selon la source de financement, comparaison internationale, de 2000 à 2021" xr:uid="{CD3CC83D-1318-4655-9E1F-0420E45A5A5D}"/>
    <hyperlink ref="C20" location="'CI5'!A1" display="selon le secteur d'activité, comparaison internationale, de 2000 à 2021" xr:uid="{56ED911E-A964-4BC7-875C-D2CFCDB0D96C}"/>
    <hyperlink ref="C23" location="'CI6'!A1" display="comparaison internationale, de 2000 à 2023 (en % du PIB)" xr:uid="{53A59C1C-84D4-49E8-B009-6519B5F15346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A2526-A55E-4E74-8CCB-8A68962DC4B1}">
  <sheetPr codeName="Feuil2"/>
  <dimension ref="A1:C22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6.42578125" style="90" customWidth="1"/>
    <col min="2" max="2" width="19.85546875" style="90" customWidth="1"/>
    <col min="3" max="3" width="19.28515625" style="90" customWidth="1"/>
    <col min="4" max="16384" width="11.42578125" style="90"/>
  </cols>
  <sheetData>
    <row r="1" spans="1:3" s="91" customFormat="1" ht="13.5" customHeight="1" x14ac:dyDescent="0.2">
      <c r="A1" s="119" t="s">
        <v>51</v>
      </c>
      <c r="B1" s="90"/>
    </row>
    <row r="2" spans="1:3" s="91" customFormat="1" ht="13.5" customHeight="1" x14ac:dyDescent="0.2">
      <c r="A2" s="92" t="s">
        <v>71</v>
      </c>
    </row>
    <row r="3" spans="1:3" s="91" customFormat="1" ht="13.5" customHeight="1" x14ac:dyDescent="0.2">
      <c r="A3" s="92" t="s">
        <v>137</v>
      </c>
      <c r="C3" s="120" t="s">
        <v>113</v>
      </c>
    </row>
    <row r="4" spans="1:3" ht="24" customHeight="1" x14ac:dyDescent="0.2">
      <c r="A4" s="117"/>
      <c r="B4" s="45" t="s">
        <v>77</v>
      </c>
      <c r="C4" s="116" t="s">
        <v>83</v>
      </c>
    </row>
    <row r="5" spans="1:3" x14ac:dyDescent="0.2">
      <c r="A5" s="112">
        <v>2023</v>
      </c>
      <c r="B5" s="113">
        <v>25891.251899999999</v>
      </c>
      <c r="C5" s="121">
        <v>3.4258980586929555</v>
      </c>
    </row>
    <row r="6" spans="1:3" ht="12" customHeight="1" x14ac:dyDescent="0.2">
      <c r="A6" s="112">
        <v>2021</v>
      </c>
      <c r="B6" s="113">
        <v>24204.4071</v>
      </c>
      <c r="C6" s="121">
        <v>3.5334054554070571</v>
      </c>
    </row>
    <row r="7" spans="1:3" ht="12" customHeight="1" x14ac:dyDescent="0.2">
      <c r="A7" s="112">
        <v>2019</v>
      </c>
      <c r="B7" s="113">
        <v>22580.494600000002</v>
      </c>
      <c r="C7" s="121">
        <v>4.0508836834760586</v>
      </c>
    </row>
    <row r="8" spans="1:3" ht="12" customHeight="1" x14ac:dyDescent="0.2">
      <c r="A8" s="112">
        <v>2017</v>
      </c>
      <c r="B8" s="113">
        <v>20856.522799999999</v>
      </c>
      <c r="C8" s="121">
        <v>1.2470849918536198</v>
      </c>
    </row>
    <row r="9" spans="1:3" ht="12" customHeight="1" x14ac:dyDescent="0.2">
      <c r="A9" s="112">
        <v>2015</v>
      </c>
      <c r="B9" s="113">
        <v>20345.897300000001</v>
      </c>
      <c r="C9" s="121">
        <v>3.3545104951025362</v>
      </c>
    </row>
    <row r="10" spans="1:3" ht="12" customHeight="1" x14ac:dyDescent="0.2">
      <c r="A10" s="112">
        <v>2012</v>
      </c>
      <c r="B10" s="113">
        <v>18428.4388</v>
      </c>
      <c r="C10" s="121">
        <v>3.113875587091286</v>
      </c>
    </row>
    <row r="11" spans="1:3" ht="12" customHeight="1" x14ac:dyDescent="0.2">
      <c r="A11" s="112">
        <v>2008</v>
      </c>
      <c r="B11" s="113">
        <v>16301.219800000001</v>
      </c>
      <c r="C11" s="121">
        <v>5.6198557144897299</v>
      </c>
    </row>
    <row r="12" spans="1:3" ht="12" customHeight="1" x14ac:dyDescent="0.2">
      <c r="A12" s="112">
        <v>2004</v>
      </c>
      <c r="B12" s="113">
        <v>13098.990400000001</v>
      </c>
      <c r="C12" s="121">
        <v>5.2499620930050339</v>
      </c>
    </row>
    <row r="13" spans="1:3" ht="12" customHeight="1" x14ac:dyDescent="0.2">
      <c r="A13" s="114">
        <v>2000</v>
      </c>
      <c r="B13" s="115">
        <v>10674.5612</v>
      </c>
      <c r="C13" s="122"/>
    </row>
    <row r="15" spans="1:3" x14ac:dyDescent="0.2">
      <c r="A15" s="104" t="s">
        <v>82</v>
      </c>
    </row>
    <row r="16" spans="1:3" x14ac:dyDescent="0.2">
      <c r="A16" s="104" t="s">
        <v>43</v>
      </c>
    </row>
    <row r="18" spans="1:3" x14ac:dyDescent="0.2">
      <c r="A18" s="108"/>
      <c r="B18" s="109"/>
      <c r="C18" s="109"/>
    </row>
    <row r="19" spans="1:3" x14ac:dyDescent="0.2">
      <c r="A19" s="91"/>
      <c r="B19" s="106"/>
      <c r="C19" s="107"/>
    </row>
    <row r="20" spans="1:3" x14ac:dyDescent="0.2">
      <c r="A20" s="91"/>
      <c r="B20" s="106"/>
      <c r="C20" s="107"/>
    </row>
    <row r="21" spans="1:3" x14ac:dyDescent="0.2">
      <c r="A21" s="91"/>
      <c r="B21" s="106"/>
      <c r="C21" s="107"/>
    </row>
    <row r="22" spans="1:3" x14ac:dyDescent="0.2">
      <c r="A22" s="91"/>
      <c r="B22" s="106"/>
      <c r="C22" s="107"/>
    </row>
  </sheetData>
  <hyperlinks>
    <hyperlink ref="A1" location="Index!A1" display="retour à l'index" xr:uid="{56C1FDEE-E0B5-41C5-954B-9BFC815E4301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9AE4-82A2-41C7-9C28-9F3AD94B8257}">
  <sheetPr codeName="Feuil3"/>
  <dimension ref="A1:S23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28.42578125" style="41" customWidth="1"/>
    <col min="2" max="2" width="15.7109375" style="41" customWidth="1"/>
    <col min="3" max="3" width="7.85546875" style="41" customWidth="1"/>
    <col min="4" max="4" width="15.7109375" style="41" customWidth="1"/>
    <col min="5" max="5" width="7.85546875" style="41" customWidth="1"/>
    <col min="6" max="6" width="15.7109375" style="41" customWidth="1"/>
    <col min="7" max="7" width="7.85546875" style="41" customWidth="1"/>
    <col min="8" max="8" width="15.7109375" style="41" customWidth="1"/>
    <col min="9" max="9" width="7.85546875" style="41" customWidth="1"/>
    <col min="10" max="10" width="15.7109375" style="41" customWidth="1"/>
    <col min="11" max="11" width="7.85546875" style="41" customWidth="1"/>
    <col min="12" max="12" width="15.7109375" style="41" customWidth="1"/>
    <col min="13" max="13" width="7.85546875" style="41" customWidth="1"/>
    <col min="14" max="14" width="15.7109375" style="41" customWidth="1"/>
    <col min="15" max="15" width="7.85546875" style="41" customWidth="1"/>
    <col min="16" max="16" width="15.7109375" style="41" customWidth="1"/>
    <col min="17" max="17" width="7.85546875" style="41" customWidth="1"/>
    <col min="18" max="18" width="15.7109375" style="41" customWidth="1"/>
    <col min="19" max="19" width="7.85546875" style="41" customWidth="1"/>
    <col min="20" max="16384" width="11.42578125" style="41"/>
  </cols>
  <sheetData>
    <row r="1" spans="1:19" ht="13.5" customHeight="1" x14ac:dyDescent="0.2">
      <c r="A1" s="340" t="s">
        <v>51</v>
      </c>
      <c r="B1" s="340"/>
      <c r="C1" s="340"/>
      <c r="D1" s="341"/>
    </row>
    <row r="2" spans="1:19" ht="13.5" customHeight="1" x14ac:dyDescent="0.2">
      <c r="A2" s="42" t="s">
        <v>138</v>
      </c>
      <c r="B2" s="42"/>
      <c r="C2" s="42"/>
      <c r="D2" s="42"/>
      <c r="E2" s="42"/>
      <c r="F2" s="42"/>
      <c r="G2" s="42"/>
      <c r="H2" s="42"/>
      <c r="I2" s="42"/>
      <c r="J2" s="42"/>
      <c r="S2" s="49" t="s">
        <v>114</v>
      </c>
    </row>
    <row r="3" spans="1:19" ht="12" customHeight="1" x14ac:dyDescent="0.2">
      <c r="A3" s="342"/>
      <c r="B3" s="344">
        <v>2023</v>
      </c>
      <c r="C3" s="344"/>
      <c r="D3" s="344">
        <v>2021</v>
      </c>
      <c r="E3" s="344"/>
      <c r="F3" s="336">
        <v>2019</v>
      </c>
      <c r="G3" s="337"/>
      <c r="H3" s="336">
        <v>2017</v>
      </c>
      <c r="I3" s="337"/>
      <c r="J3" s="336">
        <v>2015</v>
      </c>
      <c r="K3" s="337"/>
      <c r="L3" s="336">
        <v>2012</v>
      </c>
      <c r="M3" s="337"/>
      <c r="N3" s="336">
        <v>2008</v>
      </c>
      <c r="O3" s="337"/>
      <c r="P3" s="336">
        <v>2004</v>
      </c>
      <c r="Q3" s="337"/>
      <c r="R3" s="338">
        <v>2000</v>
      </c>
      <c r="S3" s="339"/>
    </row>
    <row r="4" spans="1:19" ht="24" customHeight="1" x14ac:dyDescent="0.2">
      <c r="A4" s="343"/>
      <c r="B4" s="45" t="s">
        <v>77</v>
      </c>
      <c r="C4" s="48" t="s">
        <v>35</v>
      </c>
      <c r="D4" s="45" t="s">
        <v>77</v>
      </c>
      <c r="E4" s="48" t="s">
        <v>35</v>
      </c>
      <c r="F4" s="45" t="s">
        <v>77</v>
      </c>
      <c r="G4" s="47" t="s">
        <v>35</v>
      </c>
      <c r="H4" s="45" t="s">
        <v>77</v>
      </c>
      <c r="I4" s="45" t="s">
        <v>35</v>
      </c>
      <c r="J4" s="45" t="s">
        <v>77</v>
      </c>
      <c r="K4" s="45" t="s">
        <v>35</v>
      </c>
      <c r="L4" s="45" t="s">
        <v>77</v>
      </c>
      <c r="M4" s="45" t="s">
        <v>35</v>
      </c>
      <c r="N4" s="45" t="s">
        <v>77</v>
      </c>
      <c r="O4" s="45" t="s">
        <v>35</v>
      </c>
      <c r="P4" s="45" t="s">
        <v>77</v>
      </c>
      <c r="Q4" s="45" t="s">
        <v>35</v>
      </c>
      <c r="R4" s="45" t="s">
        <v>77</v>
      </c>
      <c r="S4" s="46" t="s">
        <v>35</v>
      </c>
    </row>
    <row r="5" spans="1:19" ht="12" customHeight="1" x14ac:dyDescent="0.2">
      <c r="A5" s="110" t="s">
        <v>64</v>
      </c>
      <c r="B5" s="125">
        <v>25891.251899999999</v>
      </c>
      <c r="C5" s="126">
        <v>100</v>
      </c>
      <c r="D5" s="125">
        <v>24204.4071</v>
      </c>
      <c r="E5" s="126">
        <v>100</v>
      </c>
      <c r="F5" s="125">
        <v>22580.494600000002</v>
      </c>
      <c r="G5" s="126">
        <v>100</v>
      </c>
      <c r="H5" s="125">
        <v>20856.522799999999</v>
      </c>
      <c r="I5" s="126">
        <v>100</v>
      </c>
      <c r="J5" s="125">
        <v>20345.897300000001</v>
      </c>
      <c r="K5" s="126">
        <v>100</v>
      </c>
      <c r="L5" s="125">
        <v>18428.4388</v>
      </c>
      <c r="M5" s="126">
        <v>100</v>
      </c>
      <c r="N5" s="125">
        <v>16301.219800000001</v>
      </c>
      <c r="O5" s="126">
        <v>100</v>
      </c>
      <c r="P5" s="125">
        <v>13098.990400000001</v>
      </c>
      <c r="Q5" s="126">
        <v>100</v>
      </c>
      <c r="R5" s="125">
        <v>10674.5612</v>
      </c>
      <c r="S5" s="126">
        <v>100</v>
      </c>
    </row>
    <row r="6" spans="1:19" ht="12" customHeight="1" x14ac:dyDescent="0.2">
      <c r="A6" s="93" t="s">
        <v>59</v>
      </c>
      <c r="B6" s="94">
        <v>17958.0507</v>
      </c>
      <c r="C6" s="124">
        <v>69.359530274393563</v>
      </c>
      <c r="D6" s="94">
        <v>16776.0468</v>
      </c>
      <c r="E6" s="124">
        <v>69.309885305969757</v>
      </c>
      <c r="F6" s="94">
        <v>15490.8174</v>
      </c>
      <c r="G6" s="124">
        <v>68.602648765718357</v>
      </c>
      <c r="H6" s="94">
        <v>14119.797500000001</v>
      </c>
      <c r="I6" s="124">
        <v>67.699671874354834</v>
      </c>
      <c r="J6" s="94">
        <v>13961.283100000001</v>
      </c>
      <c r="K6" s="124">
        <v>68.619647952317152</v>
      </c>
      <c r="L6" s="94">
        <v>12818.7142</v>
      </c>
      <c r="M6" s="124">
        <v>69.559414875664899</v>
      </c>
      <c r="N6" s="94">
        <v>11978.6808</v>
      </c>
      <c r="O6" s="124">
        <v>73.483340185376804</v>
      </c>
      <c r="P6" s="94">
        <v>9659.1044000000002</v>
      </c>
      <c r="Q6" s="124">
        <v>73.739304366541106</v>
      </c>
      <c r="R6" s="94">
        <v>7888.4902000000002</v>
      </c>
      <c r="S6" s="124">
        <v>73.899901384236756</v>
      </c>
    </row>
    <row r="7" spans="1:19" ht="12" customHeight="1" x14ac:dyDescent="0.2">
      <c r="A7" s="93" t="s">
        <v>36</v>
      </c>
      <c r="B7" s="94">
        <v>238.74299999999999</v>
      </c>
      <c r="C7" s="124">
        <v>0.92209909710854876</v>
      </c>
      <c r="D7" s="94">
        <v>230.96299999999999</v>
      </c>
      <c r="E7" s="124">
        <v>0.95421878770168256</v>
      </c>
      <c r="F7" s="94">
        <v>214.03</v>
      </c>
      <c r="G7" s="124">
        <v>0.94785346287321792</v>
      </c>
      <c r="H7" s="94">
        <v>184.46700000000001</v>
      </c>
      <c r="I7" s="124">
        <v>0.88445711573743258</v>
      </c>
      <c r="J7" s="94">
        <v>193.90899999999999</v>
      </c>
      <c r="K7" s="124">
        <v>0.9530619227100886</v>
      </c>
      <c r="L7" s="94">
        <v>139.298</v>
      </c>
      <c r="M7" s="124">
        <v>0.75588606019083948</v>
      </c>
      <c r="N7" s="94">
        <v>122.539</v>
      </c>
      <c r="O7" s="124">
        <v>0.7517167518960759</v>
      </c>
      <c r="P7" s="94">
        <v>139.886</v>
      </c>
      <c r="Q7" s="124">
        <v>1.0679143638428805</v>
      </c>
      <c r="R7" s="94">
        <v>141.071</v>
      </c>
      <c r="S7" s="124">
        <v>1.3215625200593726</v>
      </c>
    </row>
    <row r="8" spans="1:19" ht="12" customHeight="1" x14ac:dyDescent="0.2">
      <c r="A8" s="93" t="s">
        <v>29</v>
      </c>
      <c r="B8" s="94">
        <v>7358.6120000000001</v>
      </c>
      <c r="C8" s="124">
        <v>28.421229025236901</v>
      </c>
      <c r="D8" s="94">
        <v>6925.4679999999998</v>
      </c>
      <c r="E8" s="124">
        <v>28.612425709861739</v>
      </c>
      <c r="F8" s="94">
        <v>6596.451</v>
      </c>
      <c r="G8" s="124">
        <v>29.213049212836996</v>
      </c>
      <c r="H8" s="94">
        <v>6217.3559999999998</v>
      </c>
      <c r="I8" s="124">
        <v>29.810127314223251</v>
      </c>
      <c r="J8" s="94">
        <v>5884.607</v>
      </c>
      <c r="K8" s="124">
        <v>28.922818754226189</v>
      </c>
      <c r="L8" s="94">
        <v>5204.0020000000004</v>
      </c>
      <c r="M8" s="124">
        <v>28.238973775684133</v>
      </c>
      <c r="N8" s="94">
        <v>3940</v>
      </c>
      <c r="O8" s="124">
        <v>24.169970396939249</v>
      </c>
      <c r="P8" s="94">
        <v>3000</v>
      </c>
      <c r="Q8" s="124">
        <v>22.902528426923649</v>
      </c>
      <c r="R8" s="94">
        <v>2440</v>
      </c>
      <c r="S8" s="124">
        <v>22.85808244745461</v>
      </c>
    </row>
    <row r="9" spans="1:19" ht="12" customHeight="1" x14ac:dyDescent="0.2">
      <c r="A9" s="95" t="s">
        <v>54</v>
      </c>
      <c r="B9" s="96">
        <v>335.84620000000001</v>
      </c>
      <c r="C9" s="127">
        <v>1.2971416032609842</v>
      </c>
      <c r="D9" s="96">
        <v>271.92930000000001</v>
      </c>
      <c r="E9" s="127">
        <v>1.1234701964668243</v>
      </c>
      <c r="F9" s="96">
        <v>279.19619999999998</v>
      </c>
      <c r="G9" s="127">
        <v>1.2364485585714318</v>
      </c>
      <c r="H9" s="96">
        <v>334.90230000000003</v>
      </c>
      <c r="I9" s="127">
        <v>1.6057436956844986</v>
      </c>
      <c r="J9" s="96">
        <v>306.09820000000002</v>
      </c>
      <c r="K9" s="127">
        <v>1.5044713707465731</v>
      </c>
      <c r="L9" s="96">
        <v>266.4246</v>
      </c>
      <c r="M9" s="127">
        <v>1.4457252884601379</v>
      </c>
      <c r="N9" s="96">
        <v>260</v>
      </c>
      <c r="O9" s="127">
        <v>1.5949726657878693</v>
      </c>
      <c r="P9" s="96">
        <v>300</v>
      </c>
      <c r="Q9" s="127">
        <v>2.290252842692365</v>
      </c>
      <c r="R9" s="96">
        <v>205</v>
      </c>
      <c r="S9" s="127">
        <v>1.9204536482492602</v>
      </c>
    </row>
    <row r="10" spans="1:19" ht="12" customHeight="1" x14ac:dyDescent="0.2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</row>
    <row r="11" spans="1:19" ht="12" customHeight="1" x14ac:dyDescent="0.2">
      <c r="A11" s="50" t="s">
        <v>55</v>
      </c>
      <c r="B11" s="50"/>
      <c r="C11" s="50"/>
      <c r="D11" s="50"/>
      <c r="E11" s="50"/>
      <c r="F11" s="43"/>
      <c r="G11" s="43"/>
      <c r="H11" s="43"/>
      <c r="I11" s="43"/>
      <c r="J11" s="43"/>
      <c r="K11" s="44"/>
      <c r="L11" s="43"/>
      <c r="M11" s="43"/>
      <c r="N11" s="43"/>
      <c r="O11" s="43"/>
      <c r="P11" s="43"/>
      <c r="Q11" s="43"/>
    </row>
    <row r="12" spans="1:19" ht="12" customHeight="1" x14ac:dyDescent="0.2">
      <c r="A12" s="51" t="s">
        <v>43</v>
      </c>
      <c r="B12" s="51"/>
      <c r="C12" s="52"/>
      <c r="D12" s="51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</row>
    <row r="23" spans="2:2" x14ac:dyDescent="0.2">
      <c r="B23" s="311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B2C87095-8002-41F9-A52B-147F1168FC40}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1" manualBreakCount="1">
    <brk id="11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7823-5ADC-4BE9-A0F6-2852A610D415}">
  <sheetPr codeName="Feuil4"/>
  <dimension ref="A1:S3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8.14062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7109375" customWidth="1"/>
    <col min="7" max="7" width="7.85546875" customWidth="1"/>
    <col min="8" max="8" width="15.7109375" customWidth="1"/>
    <col min="9" max="9" width="7.85546875" customWidth="1"/>
    <col min="10" max="10" width="15.7109375" customWidth="1"/>
    <col min="11" max="11" width="7.85546875" style="4" customWidth="1"/>
    <col min="12" max="12" width="15.7109375" customWidth="1"/>
    <col min="13" max="13" width="7.85546875" customWidth="1"/>
    <col min="14" max="14" width="15.7109375" customWidth="1"/>
    <col min="15" max="15" width="7.85546875" customWidth="1"/>
    <col min="16" max="16" width="15.7109375" customWidth="1"/>
    <col min="17" max="17" width="7.85546875" customWidth="1"/>
    <col min="18" max="18" width="15.7109375" customWidth="1"/>
    <col min="19" max="19" width="7.85546875" customWidth="1"/>
  </cols>
  <sheetData>
    <row r="1" spans="1:19" ht="13.5" customHeight="1" x14ac:dyDescent="0.2">
      <c r="A1" s="340" t="s">
        <v>51</v>
      </c>
      <c r="B1" s="340"/>
      <c r="C1" s="340"/>
      <c r="D1" s="341"/>
    </row>
    <row r="2" spans="1:19" s="13" customFormat="1" ht="13.5" customHeight="1" x14ac:dyDescent="0.2">
      <c r="A2" s="42" t="s">
        <v>139</v>
      </c>
      <c r="B2" s="42"/>
      <c r="C2" s="42"/>
      <c r="D2" s="42"/>
      <c r="E2" s="42"/>
      <c r="F2" s="42"/>
      <c r="G2" s="42"/>
      <c r="H2" s="42"/>
      <c r="I2" s="42"/>
      <c r="J2" s="42"/>
      <c r="K2" s="42"/>
      <c r="S2" s="49" t="s">
        <v>115</v>
      </c>
    </row>
    <row r="3" spans="1:19" s="2" customFormat="1" ht="12" customHeight="1" x14ac:dyDescent="0.2">
      <c r="A3" s="342"/>
      <c r="B3" s="344">
        <v>2023</v>
      </c>
      <c r="C3" s="344"/>
      <c r="D3" s="344">
        <v>2021</v>
      </c>
      <c r="E3" s="344"/>
      <c r="F3" s="336">
        <v>2019</v>
      </c>
      <c r="G3" s="337"/>
      <c r="H3" s="336">
        <v>2017</v>
      </c>
      <c r="I3" s="337"/>
      <c r="J3" s="336">
        <v>2015</v>
      </c>
      <c r="K3" s="337"/>
      <c r="L3" s="336">
        <v>2012</v>
      </c>
      <c r="M3" s="337"/>
      <c r="N3" s="336">
        <v>2008</v>
      </c>
      <c r="O3" s="337"/>
      <c r="P3" s="336">
        <v>2004</v>
      </c>
      <c r="Q3" s="337"/>
      <c r="R3" s="338">
        <v>2000</v>
      </c>
      <c r="S3" s="339"/>
    </row>
    <row r="4" spans="1:19" s="3" customFormat="1" ht="24" customHeight="1" x14ac:dyDescent="0.2">
      <c r="A4" s="343"/>
      <c r="B4" s="45" t="s">
        <v>77</v>
      </c>
      <c r="C4" s="48" t="s">
        <v>35</v>
      </c>
      <c r="D4" s="45" t="s">
        <v>77</v>
      </c>
      <c r="E4" s="48" t="s">
        <v>35</v>
      </c>
      <c r="F4" s="45" t="s">
        <v>77</v>
      </c>
      <c r="G4" s="47" t="s">
        <v>35</v>
      </c>
      <c r="H4" s="45" t="s">
        <v>77</v>
      </c>
      <c r="I4" s="45" t="s">
        <v>35</v>
      </c>
      <c r="J4" s="45" t="s">
        <v>77</v>
      </c>
      <c r="K4" s="45" t="s">
        <v>35</v>
      </c>
      <c r="L4" s="45" t="s">
        <v>77</v>
      </c>
      <c r="M4" s="45" t="s">
        <v>35</v>
      </c>
      <c r="N4" s="45" t="s">
        <v>77</v>
      </c>
      <c r="O4" s="45" t="s">
        <v>35</v>
      </c>
      <c r="P4" s="45" t="s">
        <v>77</v>
      </c>
      <c r="Q4" s="45" t="s">
        <v>35</v>
      </c>
      <c r="R4" s="45" t="s">
        <v>77</v>
      </c>
      <c r="S4" s="46" t="s">
        <v>35</v>
      </c>
    </row>
    <row r="5" spans="1:19" s="3" customFormat="1" ht="12" customHeight="1" x14ac:dyDescent="0.2">
      <c r="A5" s="110" t="s">
        <v>64</v>
      </c>
      <c r="B5" s="105">
        <v>25891.251899999999</v>
      </c>
      <c r="C5" s="126">
        <v>100</v>
      </c>
      <c r="D5" s="105">
        <v>24204.4071</v>
      </c>
      <c r="E5" s="126">
        <v>100</v>
      </c>
      <c r="F5" s="105">
        <v>22580.494600000002</v>
      </c>
      <c r="G5" s="126">
        <v>100</v>
      </c>
      <c r="H5" s="105">
        <v>20856.522799999999</v>
      </c>
      <c r="I5" s="126">
        <v>100</v>
      </c>
      <c r="J5" s="105">
        <v>20345.897300000001</v>
      </c>
      <c r="K5" s="126">
        <v>100</v>
      </c>
      <c r="L5" s="105">
        <v>18428.4388</v>
      </c>
      <c r="M5" s="126">
        <v>100</v>
      </c>
      <c r="N5" s="105">
        <v>16301.219800000001</v>
      </c>
      <c r="O5" s="126">
        <v>100</v>
      </c>
      <c r="P5" s="105">
        <v>13098.990400000001</v>
      </c>
      <c r="Q5" s="126">
        <v>100</v>
      </c>
      <c r="R5" s="105">
        <v>10674.5612</v>
      </c>
      <c r="S5" s="126">
        <v>100</v>
      </c>
    </row>
    <row r="6" spans="1:19" s="3" customFormat="1" ht="12" customHeight="1" x14ac:dyDescent="0.2">
      <c r="A6" s="14" t="s">
        <v>60</v>
      </c>
      <c r="B6" s="23">
        <v>16998.518800000002</v>
      </c>
      <c r="C6" s="124">
        <v>65.653522145833364</v>
      </c>
      <c r="D6" s="23">
        <v>15448.1762</v>
      </c>
      <c r="E6" s="124">
        <v>63.823815787662895</v>
      </c>
      <c r="F6" s="23">
        <v>14301.230299999999</v>
      </c>
      <c r="G6" s="124">
        <v>63.334442195965003</v>
      </c>
      <c r="H6" s="23">
        <v>12711.637500000001</v>
      </c>
      <c r="I6" s="124">
        <v>60.948019101247318</v>
      </c>
      <c r="J6" s="23">
        <v>12384.9506</v>
      </c>
      <c r="K6" s="124">
        <v>60.87198031811554</v>
      </c>
      <c r="L6" s="23">
        <v>11465.271699999999</v>
      </c>
      <c r="M6" s="124">
        <v>62.215100391466692</v>
      </c>
      <c r="N6" s="23">
        <v>8733.6558999999997</v>
      </c>
      <c r="O6" s="124">
        <v>53.576701664988278</v>
      </c>
      <c r="P6" s="23">
        <v>7925.1237000000001</v>
      </c>
      <c r="Q6" s="124">
        <v>60.501790275378774</v>
      </c>
      <c r="R6" s="23">
        <v>6226.8128999999999</v>
      </c>
      <c r="S6" s="124">
        <v>58.333197808636847</v>
      </c>
    </row>
    <row r="7" spans="1:19" s="3" customFormat="1" ht="12" customHeight="1" x14ac:dyDescent="0.2">
      <c r="A7" s="14" t="s">
        <v>61</v>
      </c>
      <c r="B7" s="23">
        <v>6632.9621999999999</v>
      </c>
      <c r="C7" s="124">
        <v>25.618545698827333</v>
      </c>
      <c r="D7" s="23">
        <v>6509.9912000000004</v>
      </c>
      <c r="E7" s="124">
        <v>26.895892029513917</v>
      </c>
      <c r="F7" s="23">
        <v>6256.8976000000002</v>
      </c>
      <c r="G7" s="124">
        <v>27.709302700570603</v>
      </c>
      <c r="H7" s="23">
        <v>6534.6409999999996</v>
      </c>
      <c r="I7" s="124">
        <v>31.331401991898666</v>
      </c>
      <c r="J7" s="23">
        <v>6397.2928000000002</v>
      </c>
      <c r="K7" s="124">
        <v>31.44266731357186</v>
      </c>
      <c r="L7" s="23">
        <v>5276.1387000000004</v>
      </c>
      <c r="M7" s="124">
        <v>28.630416050219083</v>
      </c>
      <c r="N7" s="23">
        <v>6548.9258</v>
      </c>
      <c r="O7" s="124">
        <v>40.174452466434438</v>
      </c>
      <c r="P7" s="23">
        <v>4128.0454</v>
      </c>
      <c r="Q7" s="124">
        <v>31.514225707043803</v>
      </c>
      <c r="R7" s="23">
        <v>3835.5664999999999</v>
      </c>
      <c r="S7" s="124">
        <v>35.931842331842176</v>
      </c>
    </row>
    <row r="8" spans="1:19" s="3" customFormat="1" ht="12" customHeight="1" x14ac:dyDescent="0.2">
      <c r="A8" s="14" t="s">
        <v>62</v>
      </c>
      <c r="B8" s="23">
        <v>2259.7709</v>
      </c>
      <c r="C8" s="124">
        <v>8.7279321553393103</v>
      </c>
      <c r="D8" s="23">
        <v>2246.2417999999998</v>
      </c>
      <c r="E8" s="124">
        <v>9.2803008589291149</v>
      </c>
      <c r="F8" s="23">
        <v>2022.3646000000001</v>
      </c>
      <c r="G8" s="124">
        <v>8.9562458034023749</v>
      </c>
      <c r="H8" s="23">
        <v>1610.2431999999999</v>
      </c>
      <c r="I8" s="124">
        <v>7.7205736327246273</v>
      </c>
      <c r="J8" s="23">
        <v>1563.6539</v>
      </c>
      <c r="K8" s="124">
        <v>7.6853523683126035</v>
      </c>
      <c r="L8" s="23">
        <v>1687.0283999999999</v>
      </c>
      <c r="M8" s="124">
        <v>9.1544835583142294</v>
      </c>
      <c r="N8" s="23">
        <v>1018.6381</v>
      </c>
      <c r="O8" s="124">
        <v>6.2488458685772708</v>
      </c>
      <c r="P8" s="23">
        <v>1045.8212000000001</v>
      </c>
      <c r="Q8" s="124">
        <v>7.9839832541598019</v>
      </c>
      <c r="R8" s="23">
        <v>612.18179999999995</v>
      </c>
      <c r="S8" s="124">
        <v>5.7349598595209699</v>
      </c>
    </row>
    <row r="9" spans="1:19" s="2" customFormat="1" ht="12" customHeight="1" x14ac:dyDescent="0.2">
      <c r="A9" s="110" t="s">
        <v>65</v>
      </c>
      <c r="B9" s="105">
        <v>17958.0507</v>
      </c>
      <c r="C9" s="123">
        <v>100</v>
      </c>
      <c r="D9" s="105">
        <v>16776.0468</v>
      </c>
      <c r="E9" s="123">
        <v>100</v>
      </c>
      <c r="F9" s="105">
        <v>15490.8174</v>
      </c>
      <c r="G9" s="123">
        <v>100</v>
      </c>
      <c r="H9" s="105">
        <v>14119.797500000001</v>
      </c>
      <c r="I9" s="123">
        <v>100</v>
      </c>
      <c r="J9" s="105">
        <v>13961.283100000001</v>
      </c>
      <c r="K9" s="123">
        <v>100</v>
      </c>
      <c r="L9" s="105">
        <v>12818.7142</v>
      </c>
      <c r="M9" s="123">
        <v>100</v>
      </c>
      <c r="N9" s="105">
        <v>11978.6808</v>
      </c>
      <c r="O9" s="123">
        <v>100</v>
      </c>
      <c r="P9" s="105">
        <v>9659.1044000000002</v>
      </c>
      <c r="Q9" s="123">
        <v>100</v>
      </c>
      <c r="R9" s="105">
        <v>7888.4902000000002</v>
      </c>
      <c r="S9" s="123">
        <v>100</v>
      </c>
    </row>
    <row r="10" spans="1:19" s="2" customFormat="1" ht="12" customHeight="1" x14ac:dyDescent="0.2">
      <c r="A10" s="14" t="s">
        <v>60</v>
      </c>
      <c r="B10" s="23">
        <v>11778.684999999999</v>
      </c>
      <c r="C10" s="124">
        <v>65.58999747116205</v>
      </c>
      <c r="D10" s="23">
        <v>10494.724700000001</v>
      </c>
      <c r="E10" s="124">
        <v>62.557793412927296</v>
      </c>
      <c r="F10" s="23">
        <v>9642.8783000000003</v>
      </c>
      <c r="G10" s="124">
        <v>62.248995976158106</v>
      </c>
      <c r="H10" s="23">
        <v>8242.1376</v>
      </c>
      <c r="I10" s="124">
        <v>58.372916467109391</v>
      </c>
      <c r="J10" s="23">
        <v>8296.9449000000004</v>
      </c>
      <c r="K10" s="124">
        <v>59.428240517520912</v>
      </c>
      <c r="L10" s="23">
        <v>7802.2096000000001</v>
      </c>
      <c r="M10" s="124">
        <v>60.865773885496253</v>
      </c>
      <c r="N10" s="23">
        <v>5979.2938999999997</v>
      </c>
      <c r="O10" s="124">
        <v>49.916130163515163</v>
      </c>
      <c r="P10" s="23">
        <v>5598.0776999999998</v>
      </c>
      <c r="Q10" s="124">
        <v>57.956488181243806</v>
      </c>
      <c r="R10" s="23">
        <v>4347.6338999999998</v>
      </c>
      <c r="S10" s="124">
        <v>55.11363758809005</v>
      </c>
    </row>
    <row r="11" spans="1:19" s="2" customFormat="1" ht="12" customHeight="1" x14ac:dyDescent="0.2">
      <c r="A11" s="14" t="s">
        <v>61</v>
      </c>
      <c r="B11" s="22">
        <v>4813.3158000000003</v>
      </c>
      <c r="C11" s="124">
        <v>26.803108424234491</v>
      </c>
      <c r="D11" s="22">
        <v>4878.5346</v>
      </c>
      <c r="E11" s="124">
        <v>29.080358788698657</v>
      </c>
      <c r="F11" s="22">
        <v>4609.8040000000001</v>
      </c>
      <c r="G11" s="124">
        <v>29.758300552945645</v>
      </c>
      <c r="H11" s="22">
        <v>5051.1671999999999</v>
      </c>
      <c r="I11" s="124">
        <v>35.77365185300993</v>
      </c>
      <c r="J11" s="22">
        <v>4905.7506000000003</v>
      </c>
      <c r="K11" s="124">
        <v>35.138250294487619</v>
      </c>
      <c r="L11" s="22">
        <v>4009.0367999999999</v>
      </c>
      <c r="M11" s="124">
        <v>31.274874667226765</v>
      </c>
      <c r="N11" s="22">
        <v>5054.7138000000004</v>
      </c>
      <c r="O11" s="124">
        <v>42.197583226359953</v>
      </c>
      <c r="P11" s="22">
        <v>3183.7534000000001</v>
      </c>
      <c r="Q11" s="124">
        <v>32.961165633534307</v>
      </c>
      <c r="R11" s="22">
        <v>3056.1934999999999</v>
      </c>
      <c r="S11" s="124">
        <v>38.742438952386607</v>
      </c>
    </row>
    <row r="12" spans="1:19" s="2" customFormat="1" ht="12" customHeight="1" x14ac:dyDescent="0.2">
      <c r="A12" s="14" t="s">
        <v>62</v>
      </c>
      <c r="B12" s="22">
        <v>1366.0499</v>
      </c>
      <c r="C12" s="124">
        <v>7.6068941046034579</v>
      </c>
      <c r="D12" s="22">
        <v>1402.7874999999999</v>
      </c>
      <c r="E12" s="124">
        <v>8.3618477983740469</v>
      </c>
      <c r="F12" s="22">
        <v>1238.1351</v>
      </c>
      <c r="G12" s="124">
        <v>7.9927034708962479</v>
      </c>
      <c r="H12" s="22">
        <v>826.49270000000001</v>
      </c>
      <c r="I12" s="124">
        <v>5.8534316798806785</v>
      </c>
      <c r="J12" s="22">
        <v>758.58749999999998</v>
      </c>
      <c r="K12" s="124">
        <v>5.4335084717249229</v>
      </c>
      <c r="L12" s="22">
        <v>1007.4678</v>
      </c>
      <c r="M12" s="124">
        <v>7.859351447276981</v>
      </c>
      <c r="N12" s="22">
        <v>944.67309999999998</v>
      </c>
      <c r="O12" s="124">
        <v>7.8862866101248805</v>
      </c>
      <c r="P12" s="22">
        <v>877.27319999999997</v>
      </c>
      <c r="Q12" s="124">
        <v>9.0823451499292212</v>
      </c>
      <c r="R12" s="22">
        <v>484.6628</v>
      </c>
      <c r="S12" s="124">
        <v>6.1439234595233438</v>
      </c>
    </row>
    <row r="13" spans="1:19" s="2" customFormat="1" ht="12" customHeight="1" x14ac:dyDescent="0.2">
      <c r="A13" s="110" t="s">
        <v>0</v>
      </c>
      <c r="B13" s="105">
        <v>238.74299999999999</v>
      </c>
      <c r="C13" s="123">
        <v>100</v>
      </c>
      <c r="D13" s="105">
        <v>230.96299999999999</v>
      </c>
      <c r="E13" s="123">
        <v>100</v>
      </c>
      <c r="F13" s="105">
        <v>214.03</v>
      </c>
      <c r="G13" s="123">
        <v>100</v>
      </c>
      <c r="H13" s="105">
        <v>184.46700000000001</v>
      </c>
      <c r="I13" s="123">
        <v>100</v>
      </c>
      <c r="J13" s="105">
        <v>193.90899999999999</v>
      </c>
      <c r="K13" s="123">
        <v>100</v>
      </c>
      <c r="L13" s="105">
        <v>139.298</v>
      </c>
      <c r="M13" s="123">
        <v>100</v>
      </c>
      <c r="N13" s="105">
        <v>122.539</v>
      </c>
      <c r="O13" s="123">
        <v>100</v>
      </c>
      <c r="P13" s="105">
        <v>139.886</v>
      </c>
      <c r="Q13" s="123">
        <v>100</v>
      </c>
      <c r="R13" s="105">
        <v>141.071</v>
      </c>
      <c r="S13" s="123">
        <v>100</v>
      </c>
    </row>
    <row r="14" spans="1:19" s="2" customFormat="1" ht="12" customHeight="1" x14ac:dyDescent="0.2">
      <c r="A14" s="14" t="s">
        <v>60</v>
      </c>
      <c r="B14" s="23">
        <v>172.56899999999999</v>
      </c>
      <c r="C14" s="124">
        <v>72.282328696548177</v>
      </c>
      <c r="D14" s="23">
        <v>166.28700000000001</v>
      </c>
      <c r="E14" s="124">
        <v>71.997246312179868</v>
      </c>
      <c r="F14" s="23">
        <v>154.249</v>
      </c>
      <c r="G14" s="124">
        <v>72.068868850161195</v>
      </c>
      <c r="H14" s="23">
        <v>129.64500000000001</v>
      </c>
      <c r="I14" s="124">
        <v>70.280863243832229</v>
      </c>
      <c r="J14" s="23">
        <v>132.86199999999999</v>
      </c>
      <c r="K14" s="124">
        <v>68.517706759356187</v>
      </c>
      <c r="L14" s="23">
        <v>110.76900000000001</v>
      </c>
      <c r="M14" s="124">
        <v>79.519447515398639</v>
      </c>
      <c r="N14" s="23">
        <v>104.36199999999999</v>
      </c>
      <c r="O14" s="124">
        <v>85.166355201201256</v>
      </c>
      <c r="P14" s="23">
        <v>107.04600000000001</v>
      </c>
      <c r="Q14" s="124">
        <v>76.523740760333425</v>
      </c>
      <c r="R14" s="23">
        <v>99.179000000000002</v>
      </c>
      <c r="S14" s="124">
        <v>70.304314848551442</v>
      </c>
    </row>
    <row r="15" spans="1:19" s="2" customFormat="1" ht="12" customHeight="1" x14ac:dyDescent="0.2">
      <c r="A15" s="14" t="s">
        <v>61</v>
      </c>
      <c r="B15" s="22">
        <v>65.566000000000003</v>
      </c>
      <c r="C15" s="124">
        <v>27.463004150907043</v>
      </c>
      <c r="D15" s="22">
        <v>63.768000000000001</v>
      </c>
      <c r="E15" s="124">
        <v>27.609617124820861</v>
      </c>
      <c r="F15" s="22">
        <v>59.201999999999998</v>
      </c>
      <c r="G15" s="124">
        <v>27.660608325935616</v>
      </c>
      <c r="H15" s="22">
        <v>54.042000000000002</v>
      </c>
      <c r="I15" s="124">
        <v>29.296296898632274</v>
      </c>
      <c r="J15" s="22">
        <v>55.985999999999997</v>
      </c>
      <c r="K15" s="124">
        <v>28.872306081718747</v>
      </c>
      <c r="L15" s="22">
        <v>19.581</v>
      </c>
      <c r="M15" s="124">
        <v>14.056913954256341</v>
      </c>
      <c r="N15" s="22">
        <v>14.212</v>
      </c>
      <c r="O15" s="124">
        <v>11.597940247594643</v>
      </c>
      <c r="P15" s="22">
        <v>24.292000000000002</v>
      </c>
      <c r="Q15" s="124">
        <v>17.365569106272254</v>
      </c>
      <c r="R15" s="22">
        <v>29.373000000000001</v>
      </c>
      <c r="S15" s="124">
        <v>20.821430343585856</v>
      </c>
    </row>
    <row r="16" spans="1:19" s="2" customFormat="1" ht="12" customHeight="1" x14ac:dyDescent="0.2">
      <c r="A16" s="14" t="s">
        <v>62</v>
      </c>
      <c r="B16" s="22">
        <v>0.60799999999999998</v>
      </c>
      <c r="C16" s="124">
        <v>0.25466715254478667</v>
      </c>
      <c r="D16" s="22">
        <v>0.90800000000000003</v>
      </c>
      <c r="E16" s="124">
        <v>0.3931365629992683</v>
      </c>
      <c r="F16" s="22">
        <v>0.57899999999999996</v>
      </c>
      <c r="G16" s="124">
        <v>0.2705228239031911</v>
      </c>
      <c r="H16" s="22">
        <v>0.78</v>
      </c>
      <c r="I16" s="124">
        <v>0.42283985753549413</v>
      </c>
      <c r="J16" s="22">
        <v>5.0609999999999999</v>
      </c>
      <c r="K16" s="124">
        <v>2.6099871589250627</v>
      </c>
      <c r="L16" s="22">
        <v>8.9480000000000004</v>
      </c>
      <c r="M16" s="124">
        <v>6.4236385303450163</v>
      </c>
      <c r="N16" s="22">
        <v>3.9649999999999999</v>
      </c>
      <c r="O16" s="124">
        <v>3.2357045512041065</v>
      </c>
      <c r="P16" s="22">
        <v>8.548</v>
      </c>
      <c r="Q16" s="124">
        <v>6.1106901333943355</v>
      </c>
      <c r="R16" s="22">
        <v>12.519</v>
      </c>
      <c r="S16" s="124">
        <v>8.8742548078627088</v>
      </c>
    </row>
    <row r="17" spans="1:19" s="2" customFormat="1" ht="12" customHeight="1" x14ac:dyDescent="0.2">
      <c r="A17" s="110" t="s">
        <v>66</v>
      </c>
      <c r="B17" s="105">
        <v>7358.6120000000001</v>
      </c>
      <c r="C17" s="123">
        <v>100</v>
      </c>
      <c r="D17" s="105">
        <v>6925.4679999999998</v>
      </c>
      <c r="E17" s="123">
        <v>100</v>
      </c>
      <c r="F17" s="105">
        <v>6596.451</v>
      </c>
      <c r="G17" s="123">
        <v>100</v>
      </c>
      <c r="H17" s="105">
        <v>6217.3559999999998</v>
      </c>
      <c r="I17" s="123">
        <v>100</v>
      </c>
      <c r="J17" s="105">
        <v>5884.607</v>
      </c>
      <c r="K17" s="123">
        <v>100</v>
      </c>
      <c r="L17" s="105">
        <v>5204.0020000000004</v>
      </c>
      <c r="M17" s="123">
        <v>100</v>
      </c>
      <c r="N17" s="105">
        <v>3940</v>
      </c>
      <c r="O17" s="123">
        <v>100</v>
      </c>
      <c r="P17" s="105">
        <v>3000</v>
      </c>
      <c r="Q17" s="123">
        <v>100</v>
      </c>
      <c r="R17" s="105">
        <v>2440</v>
      </c>
      <c r="S17" s="123">
        <v>100</v>
      </c>
    </row>
    <row r="18" spans="1:19" s="2" customFormat="1" ht="12" customHeight="1" x14ac:dyDescent="0.2">
      <c r="A18" s="14" t="s">
        <v>60</v>
      </c>
      <c r="B18" s="23">
        <v>4826.2870000000003</v>
      </c>
      <c r="C18" s="124">
        <v>65.586920468153508</v>
      </c>
      <c r="D18" s="23">
        <v>4605.8339999999998</v>
      </c>
      <c r="E18" s="124">
        <v>66.505743727355309</v>
      </c>
      <c r="F18" s="23">
        <v>4320.6540000000005</v>
      </c>
      <c r="G18" s="124">
        <v>65.499675507329627</v>
      </c>
      <c r="H18" s="23">
        <v>4117.6629999999996</v>
      </c>
      <c r="I18" s="124">
        <v>66.228522220699588</v>
      </c>
      <c r="J18" s="23">
        <v>3759.152</v>
      </c>
      <c r="K18" s="124">
        <v>63.881105399222072</v>
      </c>
      <c r="L18" s="23">
        <v>3378.3220000000001</v>
      </c>
      <c r="M18" s="124">
        <v>64.917769055430796</v>
      </c>
      <c r="N18" s="23">
        <v>2485</v>
      </c>
      <c r="O18" s="124">
        <v>63.071065989847718</v>
      </c>
      <c r="P18" s="23">
        <v>2020</v>
      </c>
      <c r="Q18" s="124">
        <v>67.333333333333329</v>
      </c>
      <c r="R18" s="23">
        <v>1660</v>
      </c>
      <c r="S18" s="124">
        <v>68.032786885245898</v>
      </c>
    </row>
    <row r="19" spans="1:19" s="2" customFormat="1" ht="12" customHeight="1" x14ac:dyDescent="0.2">
      <c r="A19" s="14" t="s">
        <v>61</v>
      </c>
      <c r="B19" s="22">
        <v>1677.047</v>
      </c>
      <c r="C19" s="124">
        <v>22.790262620178915</v>
      </c>
      <c r="D19" s="22">
        <v>1507.9659999999999</v>
      </c>
      <c r="E19" s="124">
        <v>21.774210782578159</v>
      </c>
      <c r="F19" s="22">
        <v>1523.028</v>
      </c>
      <c r="G19" s="124">
        <v>23.088597186578056</v>
      </c>
      <c r="H19" s="22">
        <v>1355.684</v>
      </c>
      <c r="I19" s="124">
        <v>21.804831507155132</v>
      </c>
      <c r="J19" s="22">
        <v>1364.047</v>
      </c>
      <c r="K19" s="124">
        <v>23.179916687724429</v>
      </c>
      <c r="L19" s="22">
        <v>1187.3420000000001</v>
      </c>
      <c r="M19" s="124">
        <v>22.815940501175827</v>
      </c>
      <c r="N19" s="22">
        <v>1390</v>
      </c>
      <c r="O19" s="124">
        <v>35.279187817258887</v>
      </c>
      <c r="P19" s="22">
        <v>835</v>
      </c>
      <c r="Q19" s="124">
        <v>27.833333333333332</v>
      </c>
      <c r="R19" s="22">
        <v>680</v>
      </c>
      <c r="S19" s="124">
        <v>27.868852459016392</v>
      </c>
    </row>
    <row r="20" spans="1:19" s="2" customFormat="1" ht="12" customHeight="1" x14ac:dyDescent="0.2">
      <c r="A20" s="14" t="s">
        <v>62</v>
      </c>
      <c r="B20" s="22">
        <v>855.27800000000002</v>
      </c>
      <c r="C20" s="124">
        <v>11.622816911667581</v>
      </c>
      <c r="D20" s="22">
        <v>811.67</v>
      </c>
      <c r="E20" s="124">
        <v>11.720074368981273</v>
      </c>
      <c r="F20" s="22">
        <v>752.76700000000005</v>
      </c>
      <c r="G20" s="124">
        <v>11.411696986758486</v>
      </c>
      <c r="H20" s="22">
        <v>744.00800000000004</v>
      </c>
      <c r="I20" s="124">
        <v>11.966630188137852</v>
      </c>
      <c r="J20" s="22">
        <v>761.40800000000002</v>
      </c>
      <c r="K20" s="124">
        <v>12.938977913053499</v>
      </c>
      <c r="L20" s="22">
        <v>638.33799999999997</v>
      </c>
      <c r="M20" s="124">
        <v>12.266290443393371</v>
      </c>
      <c r="N20" s="22">
        <v>65</v>
      </c>
      <c r="O20" s="124">
        <v>1.6497461928934012</v>
      </c>
      <c r="P20" s="22">
        <v>145</v>
      </c>
      <c r="Q20" s="124">
        <v>4.833333333333333</v>
      </c>
      <c r="R20" s="22">
        <v>100</v>
      </c>
      <c r="S20" s="124">
        <v>4.0983606557377046</v>
      </c>
    </row>
    <row r="21" spans="1:19" s="2" customFormat="1" ht="12" customHeight="1" x14ac:dyDescent="0.2">
      <c r="A21" s="110" t="s">
        <v>67</v>
      </c>
      <c r="B21" s="105">
        <v>335.84620000000001</v>
      </c>
      <c r="C21" s="123">
        <v>100</v>
      </c>
      <c r="D21" s="105">
        <v>271.92930000000001</v>
      </c>
      <c r="E21" s="123">
        <v>100</v>
      </c>
      <c r="F21" s="105">
        <v>279.19619999999998</v>
      </c>
      <c r="G21" s="123">
        <v>100</v>
      </c>
      <c r="H21" s="105">
        <v>334.90230000000003</v>
      </c>
      <c r="I21" s="123">
        <v>100</v>
      </c>
      <c r="J21" s="105">
        <v>306.09820000000002</v>
      </c>
      <c r="K21" s="123">
        <v>100</v>
      </c>
      <c r="L21" s="105">
        <v>266.4246</v>
      </c>
      <c r="M21" s="123">
        <v>100</v>
      </c>
      <c r="N21" s="105">
        <v>260</v>
      </c>
      <c r="O21" s="123">
        <v>100</v>
      </c>
      <c r="P21" s="105">
        <v>300</v>
      </c>
      <c r="Q21" s="123">
        <v>100</v>
      </c>
      <c r="R21" s="105">
        <v>205</v>
      </c>
      <c r="S21" s="123">
        <v>100</v>
      </c>
    </row>
    <row r="22" spans="1:19" s="2" customFormat="1" ht="12" customHeight="1" x14ac:dyDescent="0.2">
      <c r="A22" s="14" t="s">
        <v>60</v>
      </c>
      <c r="B22" s="23">
        <v>220.9778</v>
      </c>
      <c r="C22" s="124">
        <v>65.797320321027897</v>
      </c>
      <c r="D22" s="23">
        <v>181.3305</v>
      </c>
      <c r="E22" s="124">
        <v>66.682957665834465</v>
      </c>
      <c r="F22" s="23">
        <v>183.44900000000001</v>
      </c>
      <c r="G22" s="124">
        <v>65.706123507411647</v>
      </c>
      <c r="H22" s="23">
        <v>222.1919</v>
      </c>
      <c r="I22" s="124">
        <v>66.345289357523072</v>
      </c>
      <c r="J22" s="23">
        <v>195.99170000000001</v>
      </c>
      <c r="K22" s="124">
        <v>64.029027286014752</v>
      </c>
      <c r="L22" s="23">
        <v>173.97110000000001</v>
      </c>
      <c r="M22" s="124">
        <v>65.29843715632866</v>
      </c>
      <c r="N22" s="23">
        <v>165</v>
      </c>
      <c r="O22" s="124">
        <v>63.46153846153846</v>
      </c>
      <c r="P22" s="23">
        <v>200</v>
      </c>
      <c r="Q22" s="124">
        <v>66.666666666666657</v>
      </c>
      <c r="R22" s="23">
        <v>120</v>
      </c>
      <c r="S22" s="124">
        <v>58.536585365853654</v>
      </c>
    </row>
    <row r="23" spans="1:19" s="2" customFormat="1" ht="12" customHeight="1" x14ac:dyDescent="0.2">
      <c r="A23" s="14" t="s">
        <v>61</v>
      </c>
      <c r="B23" s="22">
        <v>77.0334</v>
      </c>
      <c r="C23" s="124">
        <v>22.937106330219009</v>
      </c>
      <c r="D23" s="22">
        <v>59.7226</v>
      </c>
      <c r="E23" s="124">
        <v>21.962546882590438</v>
      </c>
      <c r="F23" s="22">
        <v>64.863600000000005</v>
      </c>
      <c r="G23" s="124">
        <v>23.232264622512773</v>
      </c>
      <c r="H23" s="22">
        <v>73.747799999999998</v>
      </c>
      <c r="I23" s="124">
        <v>22.020690810424412</v>
      </c>
      <c r="J23" s="22">
        <v>71.509200000000007</v>
      </c>
      <c r="K23" s="124">
        <v>23.361522544072457</v>
      </c>
      <c r="L23" s="22">
        <v>60.178899999999999</v>
      </c>
      <c r="M23" s="124">
        <v>22.587591386080714</v>
      </c>
      <c r="N23" s="22">
        <v>90</v>
      </c>
      <c r="O23" s="124">
        <v>34.615384615384613</v>
      </c>
      <c r="P23" s="22">
        <v>85</v>
      </c>
      <c r="Q23" s="124">
        <v>28.333333333333332</v>
      </c>
      <c r="R23" s="22">
        <v>70</v>
      </c>
      <c r="S23" s="124">
        <v>34.146341463414636</v>
      </c>
    </row>
    <row r="24" spans="1:19" s="2" customFormat="1" ht="12" customHeight="1" x14ac:dyDescent="0.2">
      <c r="A24" s="15" t="s">
        <v>62</v>
      </c>
      <c r="B24" s="128">
        <v>37.835000000000001</v>
      </c>
      <c r="C24" s="127">
        <v>11.26557334875309</v>
      </c>
      <c r="D24" s="128">
        <v>30.876300000000001</v>
      </c>
      <c r="E24" s="127">
        <v>11.354532225839584</v>
      </c>
      <c r="F24" s="128">
        <v>30.883500000000002</v>
      </c>
      <c r="G24" s="127">
        <v>11.061576052969203</v>
      </c>
      <c r="H24" s="128">
        <v>38.962499999999999</v>
      </c>
      <c r="I24" s="127">
        <v>11.633989972597977</v>
      </c>
      <c r="J24" s="128">
        <v>38.5974</v>
      </c>
      <c r="K24" s="127">
        <v>12.609482839167299</v>
      </c>
      <c r="L24" s="128">
        <v>32.2746</v>
      </c>
      <c r="M24" s="127">
        <v>12.113971457590628</v>
      </c>
      <c r="N24" s="128">
        <v>5</v>
      </c>
      <c r="O24" s="127">
        <v>1.9230769230769231</v>
      </c>
      <c r="P24" s="128">
        <v>15</v>
      </c>
      <c r="Q24" s="127">
        <v>5</v>
      </c>
      <c r="R24" s="128">
        <v>15</v>
      </c>
      <c r="S24" s="127">
        <v>7.3170731707317067</v>
      </c>
    </row>
    <row r="25" spans="1:19" s="2" customFormat="1" ht="12" customHeight="1" x14ac:dyDescent="0.2"/>
    <row r="26" spans="1:19" s="2" customFormat="1" ht="12" customHeight="1" x14ac:dyDescent="0.2">
      <c r="A26" s="17" t="s">
        <v>55</v>
      </c>
      <c r="B26" s="17"/>
      <c r="C26" s="17"/>
      <c r="D26" s="17"/>
      <c r="E26" s="17"/>
      <c r="K26" s="7"/>
    </row>
    <row r="27" spans="1:19" s="8" customFormat="1" ht="12" customHeight="1" x14ac:dyDescent="0.2">
      <c r="A27" s="18" t="s">
        <v>43</v>
      </c>
      <c r="B27" s="18"/>
      <c r="C27" s="18"/>
      <c r="D27" s="18"/>
      <c r="E27" s="18"/>
    </row>
    <row r="28" spans="1:19" s="2" customFormat="1" ht="12.75" customHeight="1" x14ac:dyDescent="0.2">
      <c r="K28" s="7"/>
    </row>
    <row r="29" spans="1:19" s="2" customFormat="1" ht="12.75" customHeight="1" x14ac:dyDescent="0.2">
      <c r="K29" s="7"/>
    </row>
    <row r="30" spans="1:19" s="2" customFormat="1" ht="12.75" customHeight="1" x14ac:dyDescent="0.2">
      <c r="K30" s="7"/>
    </row>
    <row r="31" spans="1:19" ht="12.75" customHeight="1" x14ac:dyDescent="0.2"/>
    <row r="32" spans="1:19" ht="12.75" customHeight="1" x14ac:dyDescent="0.2"/>
    <row r="33" ht="12.75" customHeight="1" x14ac:dyDescent="0.2"/>
    <row r="34" ht="12.75" customHeight="1" x14ac:dyDescent="0.2"/>
  </sheetData>
  <mergeCells count="11">
    <mergeCell ref="P3:Q3"/>
    <mergeCell ref="R3:S3"/>
    <mergeCell ref="A3:A4"/>
    <mergeCell ref="A1:D1"/>
    <mergeCell ref="D3:E3"/>
    <mergeCell ref="F3:G3"/>
    <mergeCell ref="H3:I3"/>
    <mergeCell ref="J3:K3"/>
    <mergeCell ref="L3:M3"/>
    <mergeCell ref="N3:O3"/>
    <mergeCell ref="B3:C3"/>
  </mergeCells>
  <hyperlinks>
    <hyperlink ref="A1" location="Index!A1" display="Retour à l'index" xr:uid="{68E8E8EC-6EC2-48B6-B0E1-9DD07FC6539F}"/>
  </hyperlinks>
  <pageMargins left="0.82677165354330717" right="0.78740157480314965" top="0.59055118110236227" bottom="0.19685039370078741" header="0.51181102362204722" footer="0.51181102362204722"/>
  <pageSetup paperSize="9" scale="8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9C056-A5F8-4652-8CA5-0654DF004679}">
  <sheetPr codeName="Feuil5"/>
  <dimension ref="A1:S28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7.2851562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7109375" customWidth="1"/>
    <col min="7" max="7" width="7.85546875" customWidth="1"/>
    <col min="8" max="8" width="15.7109375" customWidth="1"/>
    <col min="9" max="9" width="7.85546875" customWidth="1"/>
    <col min="10" max="10" width="15.7109375" customWidth="1"/>
    <col min="11" max="11" width="7.85546875" style="4" customWidth="1"/>
    <col min="12" max="12" width="15.7109375" customWidth="1"/>
    <col min="13" max="13" width="7.85546875" customWidth="1"/>
    <col min="14" max="14" width="15.7109375" customWidth="1"/>
    <col min="15" max="15" width="7.85546875" customWidth="1"/>
    <col min="16" max="16" width="15.7109375" customWidth="1"/>
    <col min="17" max="17" width="7.85546875" customWidth="1"/>
    <col min="18" max="18" width="15.7109375" customWidth="1"/>
    <col min="19" max="19" width="7.85546875" customWidth="1"/>
  </cols>
  <sheetData>
    <row r="1" spans="1:19" ht="13.5" customHeight="1" x14ac:dyDescent="0.2">
      <c r="A1" s="340" t="s">
        <v>51</v>
      </c>
      <c r="B1" s="340"/>
      <c r="C1" s="340"/>
      <c r="D1" s="341"/>
    </row>
    <row r="2" spans="1:19" s="13" customFormat="1" ht="13.5" customHeight="1" x14ac:dyDescent="0.2">
      <c r="A2" s="42" t="s">
        <v>140</v>
      </c>
      <c r="B2" s="42"/>
      <c r="C2" s="42"/>
      <c r="D2" s="42"/>
      <c r="E2" s="42"/>
      <c r="F2" s="42"/>
      <c r="G2" s="42"/>
      <c r="H2" s="42"/>
      <c r="I2" s="42"/>
      <c r="J2" s="42"/>
      <c r="K2" s="42"/>
      <c r="S2" s="49" t="s">
        <v>116</v>
      </c>
    </row>
    <row r="3" spans="1:19" s="2" customFormat="1" ht="12" customHeight="1" x14ac:dyDescent="0.2">
      <c r="A3" s="342"/>
      <c r="B3" s="344">
        <v>2023</v>
      </c>
      <c r="C3" s="344"/>
      <c r="D3" s="344">
        <v>2021</v>
      </c>
      <c r="E3" s="344"/>
      <c r="F3" s="336">
        <v>2019</v>
      </c>
      <c r="G3" s="337"/>
      <c r="H3" s="336">
        <v>2017</v>
      </c>
      <c r="I3" s="337"/>
      <c r="J3" s="336">
        <v>2015</v>
      </c>
      <c r="K3" s="337"/>
      <c r="L3" s="336">
        <v>2012</v>
      </c>
      <c r="M3" s="337"/>
      <c r="N3" s="336">
        <v>2008</v>
      </c>
      <c r="O3" s="337"/>
      <c r="P3" s="336">
        <v>2004</v>
      </c>
      <c r="Q3" s="337"/>
      <c r="R3" s="338">
        <v>2000</v>
      </c>
      <c r="S3" s="339"/>
    </row>
    <row r="4" spans="1:19" s="3" customFormat="1" ht="24" customHeight="1" x14ac:dyDescent="0.2">
      <c r="A4" s="343"/>
      <c r="B4" s="45" t="s">
        <v>77</v>
      </c>
      <c r="C4" s="48" t="s">
        <v>35</v>
      </c>
      <c r="D4" s="45" t="s">
        <v>77</v>
      </c>
      <c r="E4" s="48" t="s">
        <v>35</v>
      </c>
      <c r="F4" s="45" t="s">
        <v>77</v>
      </c>
      <c r="G4" s="47" t="s">
        <v>35</v>
      </c>
      <c r="H4" s="45" t="s">
        <v>77</v>
      </c>
      <c r="I4" s="45" t="s">
        <v>35</v>
      </c>
      <c r="J4" s="45" t="s">
        <v>77</v>
      </c>
      <c r="K4" s="45" t="s">
        <v>35</v>
      </c>
      <c r="L4" s="45" t="s">
        <v>77</v>
      </c>
      <c r="M4" s="45" t="s">
        <v>35</v>
      </c>
      <c r="N4" s="45" t="s">
        <v>77</v>
      </c>
      <c r="O4" s="45" t="s">
        <v>35</v>
      </c>
      <c r="P4" s="45" t="s">
        <v>77</v>
      </c>
      <c r="Q4" s="45" t="s">
        <v>35</v>
      </c>
      <c r="R4" s="45" t="s">
        <v>77</v>
      </c>
      <c r="S4" s="46" t="s">
        <v>35</v>
      </c>
    </row>
    <row r="5" spans="1:19" s="3" customFormat="1" ht="12" customHeight="1" x14ac:dyDescent="0.2">
      <c r="A5" s="110" t="s">
        <v>64</v>
      </c>
      <c r="B5" s="105">
        <v>25891.251899999999</v>
      </c>
      <c r="C5" s="126">
        <v>100</v>
      </c>
      <c r="D5" s="105">
        <v>24204.4071</v>
      </c>
      <c r="E5" s="126">
        <v>100</v>
      </c>
      <c r="F5" s="105">
        <v>22580.494600000002</v>
      </c>
      <c r="G5" s="126">
        <v>100</v>
      </c>
      <c r="H5" s="105">
        <v>20856.522799999999</v>
      </c>
      <c r="I5" s="126">
        <v>100</v>
      </c>
      <c r="J5" s="105">
        <v>20345.897300000001</v>
      </c>
      <c r="K5" s="126">
        <v>100</v>
      </c>
      <c r="L5" s="105">
        <v>18428.4388</v>
      </c>
      <c r="M5" s="126">
        <v>100</v>
      </c>
      <c r="N5" s="105">
        <v>16301.219800000001</v>
      </c>
      <c r="O5" s="126">
        <v>100</v>
      </c>
      <c r="P5" s="105">
        <v>13098.990400000001</v>
      </c>
      <c r="Q5" s="126">
        <v>100</v>
      </c>
      <c r="R5" s="105">
        <v>10674.5612</v>
      </c>
      <c r="S5" s="126">
        <v>100</v>
      </c>
    </row>
    <row r="6" spans="1:19" s="3" customFormat="1" ht="12" customHeight="1" x14ac:dyDescent="0.2">
      <c r="A6" s="14" t="s">
        <v>30</v>
      </c>
      <c r="B6" s="23">
        <v>7049.4276</v>
      </c>
      <c r="C6" s="124">
        <f>B6/B5*100</f>
        <v>27.227063516384082</v>
      </c>
      <c r="D6" s="23">
        <v>6173.8914000000004</v>
      </c>
      <c r="E6" s="124">
        <f>D6/D5*100</f>
        <v>25.50730275892608</v>
      </c>
      <c r="F6" s="23">
        <v>8678.9945000000007</v>
      </c>
      <c r="G6" s="124">
        <f>F6/F5*100</f>
        <v>38.435803350383651</v>
      </c>
      <c r="H6" s="23">
        <v>8457.7471000000005</v>
      </c>
      <c r="I6" s="124">
        <f>H6/H5*100</f>
        <v>40.552047822660072</v>
      </c>
      <c r="J6" s="23">
        <v>7589.5784000000003</v>
      </c>
      <c r="K6" s="124">
        <f>J6/J5*100</f>
        <v>37.302746043056061</v>
      </c>
      <c r="L6" s="23">
        <v>5574.0685000000003</v>
      </c>
      <c r="M6" s="124">
        <f>L6/L5*100</f>
        <v>30.247101018671209</v>
      </c>
      <c r="N6" s="23">
        <v>4364.5779000000002</v>
      </c>
      <c r="O6" s="124">
        <f>N6/N5*100</f>
        <v>26.774547877699312</v>
      </c>
      <c r="P6" s="23">
        <v>3761.913</v>
      </c>
      <c r="Q6" s="124">
        <f>P6/P5*100</f>
        <v>28.719106474037876</v>
      </c>
      <c r="R6" s="23">
        <v>3002.9814999999999</v>
      </c>
      <c r="S6" s="124">
        <f>R6/R5*100</f>
        <v>28.132130620975783</v>
      </c>
    </row>
    <row r="7" spans="1:19" s="3" customFormat="1" ht="12" customHeight="1" x14ac:dyDescent="0.2">
      <c r="A7" s="14" t="s">
        <v>31</v>
      </c>
      <c r="B7" s="22">
        <v>9804.6618999999992</v>
      </c>
      <c r="C7" s="124">
        <f>B7/B5*100</f>
        <v>37.868628129179029</v>
      </c>
      <c r="D7" s="22">
        <v>10032.7611</v>
      </c>
      <c r="E7" s="124">
        <f>D7/D5*100</f>
        <v>41.450141945431085</v>
      </c>
      <c r="F7" s="22">
        <v>7389.6451999999999</v>
      </c>
      <c r="G7" s="124">
        <f>F7/F5*100</f>
        <v>32.725789806216198</v>
      </c>
      <c r="H7" s="22">
        <v>7064.3122999999996</v>
      </c>
      <c r="I7" s="124">
        <f>H7/H5*100</f>
        <v>33.870997422446656</v>
      </c>
      <c r="J7" s="22">
        <v>6657.5691999999999</v>
      </c>
      <c r="K7" s="124">
        <f>J7/J5*100</f>
        <v>32.721924729267158</v>
      </c>
      <c r="L7" s="22">
        <v>7508.9566000000004</v>
      </c>
      <c r="M7" s="124">
        <f>L7/L5*100</f>
        <v>40.746569372984546</v>
      </c>
      <c r="N7" s="23">
        <v>5201.8613999999998</v>
      </c>
      <c r="O7" s="124">
        <f>N7/N5*100</f>
        <v>31.910872093142377</v>
      </c>
      <c r="P7" s="23">
        <v>4362.9697999999999</v>
      </c>
      <c r="Q7" s="124">
        <f>P7/P5*100</f>
        <v>33.307679956769796</v>
      </c>
      <c r="R7" s="23">
        <v>3797.7914000000001</v>
      </c>
      <c r="S7" s="124">
        <f>R7/R5*100</f>
        <v>35.577962680095929</v>
      </c>
    </row>
    <row r="8" spans="1:19" s="3" customFormat="1" ht="12" customHeight="1" x14ac:dyDescent="0.2">
      <c r="A8" s="14" t="s">
        <v>32</v>
      </c>
      <c r="B8" s="22">
        <v>9037.1635999999999</v>
      </c>
      <c r="C8" s="124">
        <f>B8/B5*100</f>
        <v>34.904312989206986</v>
      </c>
      <c r="D8" s="22">
        <v>7997.7547000000004</v>
      </c>
      <c r="E8" s="124">
        <f>D8/D5*100</f>
        <v>33.042555708790736</v>
      </c>
      <c r="F8" s="22">
        <v>6511.8548000000001</v>
      </c>
      <c r="G8" s="124">
        <f>F8/F5*100</f>
        <v>28.838406400540045</v>
      </c>
      <c r="H8" s="22">
        <v>5334.4633999999996</v>
      </c>
      <c r="I8" s="124">
        <f>H8/H5*100</f>
        <v>25.576954754893272</v>
      </c>
      <c r="J8" s="22">
        <v>6098.7497000000003</v>
      </c>
      <c r="K8" s="124">
        <f>J8/J5*100</f>
        <v>29.975329227676777</v>
      </c>
      <c r="L8" s="22">
        <v>5345.4137000000001</v>
      </c>
      <c r="M8" s="124">
        <f>L8/L5*100</f>
        <v>29.006329608344249</v>
      </c>
      <c r="N8" s="23">
        <v>6734.4704000000002</v>
      </c>
      <c r="O8" s="124">
        <f>N8/N5*100</f>
        <v>41.312677717528842</v>
      </c>
      <c r="P8" s="23">
        <v>4974.1076000000003</v>
      </c>
      <c r="Q8" s="124">
        <f>P8/P5*100</f>
        <v>37.973213569192325</v>
      </c>
      <c r="R8" s="23">
        <v>3873.6493</v>
      </c>
      <c r="S8" s="124">
        <f>R8/R5*100</f>
        <v>36.288604537674111</v>
      </c>
    </row>
    <row r="9" spans="1:19" s="2" customFormat="1" ht="12" customHeight="1" x14ac:dyDescent="0.2">
      <c r="A9" s="110" t="s">
        <v>65</v>
      </c>
      <c r="B9" s="105">
        <v>17958.0507</v>
      </c>
      <c r="C9" s="123">
        <v>100</v>
      </c>
      <c r="D9" s="105">
        <v>16776.0468</v>
      </c>
      <c r="E9" s="123">
        <v>100</v>
      </c>
      <c r="F9" s="105">
        <v>15490.8174</v>
      </c>
      <c r="G9" s="123">
        <v>100</v>
      </c>
      <c r="H9" s="105">
        <v>14119.797500000001</v>
      </c>
      <c r="I9" s="123">
        <v>100</v>
      </c>
      <c r="J9" s="105">
        <v>13961.283100000001</v>
      </c>
      <c r="K9" s="123">
        <v>100</v>
      </c>
      <c r="L9" s="105">
        <v>12818.7142</v>
      </c>
      <c r="M9" s="123">
        <v>100</v>
      </c>
      <c r="N9" s="105">
        <v>11978.6808</v>
      </c>
      <c r="O9" s="123">
        <v>100</v>
      </c>
      <c r="P9" s="105">
        <v>9659.1044000000002</v>
      </c>
      <c r="Q9" s="123">
        <v>100</v>
      </c>
      <c r="R9" s="105">
        <v>7888.4902000000002</v>
      </c>
      <c r="S9" s="123">
        <v>100</v>
      </c>
    </row>
    <row r="10" spans="1:19" s="2" customFormat="1" ht="12" customHeight="1" x14ac:dyDescent="0.2">
      <c r="A10" s="14" t="s">
        <v>30</v>
      </c>
      <c r="B10" s="23">
        <v>2007.8013000000001</v>
      </c>
      <c r="C10" s="124">
        <f>B10/B9*100</f>
        <v>11.180508026965311</v>
      </c>
      <c r="D10" s="23">
        <v>1365.3052</v>
      </c>
      <c r="E10" s="124">
        <f>D10/D9*100</f>
        <v>8.138420310081635</v>
      </c>
      <c r="F10" s="23">
        <v>4068.9492</v>
      </c>
      <c r="G10" s="124">
        <f>F10/F9*100</f>
        <v>26.266846318903742</v>
      </c>
      <c r="H10" s="23">
        <v>4043.1012999999998</v>
      </c>
      <c r="I10" s="124">
        <f>H10/H9*100</f>
        <v>28.634272552421518</v>
      </c>
      <c r="J10" s="23">
        <v>3347.1806999999999</v>
      </c>
      <c r="K10" s="124">
        <f>J10/J9*100</f>
        <v>23.974735531292247</v>
      </c>
      <c r="L10" s="23">
        <v>1255.3697999999999</v>
      </c>
      <c r="M10" s="124">
        <f>L10/L9*100</f>
        <v>9.7932583597191059</v>
      </c>
      <c r="N10" s="23">
        <v>1035.2944</v>
      </c>
      <c r="O10" s="124">
        <f>N10/N9*100</f>
        <v>8.6428081462860256</v>
      </c>
      <c r="P10" s="23">
        <v>1108.5893000000001</v>
      </c>
      <c r="Q10" s="124">
        <f>P10/P9*100</f>
        <v>11.477143781570474</v>
      </c>
      <c r="R10" s="23">
        <v>864.06780000000003</v>
      </c>
      <c r="S10" s="124">
        <f>R10/R9*100</f>
        <v>10.953525682265537</v>
      </c>
    </row>
    <row r="11" spans="1:19" s="2" customFormat="1" ht="12" customHeight="1" x14ac:dyDescent="0.2">
      <c r="A11" s="14" t="s">
        <v>31</v>
      </c>
      <c r="B11" s="22">
        <v>7325.2286999999997</v>
      </c>
      <c r="C11" s="124">
        <f>B11/B9*100</f>
        <v>40.79077858934879</v>
      </c>
      <c r="D11" s="22">
        <v>7786.6365999999998</v>
      </c>
      <c r="E11" s="124">
        <f>D11/D9*100</f>
        <v>46.415205517905441</v>
      </c>
      <c r="F11" s="22">
        <v>5274.7408999999998</v>
      </c>
      <c r="G11" s="124">
        <f>F11/F9*100</f>
        <v>34.050758999973752</v>
      </c>
      <c r="H11" s="22">
        <v>5083.0343999999996</v>
      </c>
      <c r="I11" s="124">
        <f>H11/H9*100</f>
        <v>35.999343475003798</v>
      </c>
      <c r="J11" s="22">
        <v>4819.4879000000001</v>
      </c>
      <c r="K11" s="124">
        <f>J11/J9*100</f>
        <v>34.520379434179652</v>
      </c>
      <c r="L11" s="22">
        <v>6542.6641</v>
      </c>
      <c r="M11" s="124">
        <f>L11/L9*100</f>
        <v>51.039940495748006</v>
      </c>
      <c r="N11" s="22">
        <v>4445.5699000000004</v>
      </c>
      <c r="O11" s="124">
        <f>N11/N9*100</f>
        <v>37.112349633692553</v>
      </c>
      <c r="P11" s="22">
        <v>3759.1743999999999</v>
      </c>
      <c r="Q11" s="124">
        <f>P11/P9*100</f>
        <v>38.918457077656186</v>
      </c>
      <c r="R11" s="22">
        <v>3305.0304000000001</v>
      </c>
      <c r="S11" s="124">
        <f>R11/R9*100</f>
        <v>41.896868934438174</v>
      </c>
    </row>
    <row r="12" spans="1:19" s="2" customFormat="1" ht="12" customHeight="1" x14ac:dyDescent="0.2">
      <c r="A12" s="14" t="s">
        <v>32</v>
      </c>
      <c r="B12" s="22">
        <v>8625.0208000000002</v>
      </c>
      <c r="C12" s="124">
        <f>B12/B9*100</f>
        <v>48.028713940539213</v>
      </c>
      <c r="D12" s="22">
        <v>7624.1050999999998</v>
      </c>
      <c r="E12" s="124">
        <f>D12/D9*100</f>
        <v>45.446374768100902</v>
      </c>
      <c r="F12" s="22">
        <v>6147.1273000000001</v>
      </c>
      <c r="G12" s="124">
        <f>F12/F9*100</f>
        <v>39.68239468112251</v>
      </c>
      <c r="H12" s="22">
        <v>4993.6619000000001</v>
      </c>
      <c r="I12" s="124">
        <f>H12/H9*100</f>
        <v>35.366384680800131</v>
      </c>
      <c r="J12" s="22">
        <v>5794.6144999999997</v>
      </c>
      <c r="K12" s="124">
        <f>J12/J9*100</f>
        <v>41.504885034528087</v>
      </c>
      <c r="L12" s="22">
        <v>5020.6801999999998</v>
      </c>
      <c r="M12" s="124">
        <f>L12/L9*100</f>
        <v>39.166800364423445</v>
      </c>
      <c r="N12" s="22">
        <v>6497.5063</v>
      </c>
      <c r="O12" s="124">
        <f>N12/N9*100</f>
        <v>54.242252619336853</v>
      </c>
      <c r="P12" s="22">
        <v>4791.3406999999997</v>
      </c>
      <c r="Q12" s="124">
        <f>P12/P9*100</f>
        <v>49.604399140773339</v>
      </c>
      <c r="R12" s="22">
        <v>3719.3919999999998</v>
      </c>
      <c r="S12" s="124">
        <f>R12/R9*100</f>
        <v>47.149605383296283</v>
      </c>
    </row>
    <row r="13" spans="1:19" s="2" customFormat="1" ht="12" customHeight="1" x14ac:dyDescent="0.2">
      <c r="A13" s="110" t="s">
        <v>0</v>
      </c>
      <c r="B13" s="105">
        <v>238.74299999999999</v>
      </c>
      <c r="C13" s="123">
        <v>100</v>
      </c>
      <c r="D13" s="105">
        <v>230.96299999999999</v>
      </c>
      <c r="E13" s="123">
        <v>100</v>
      </c>
      <c r="F13" s="105">
        <v>214.03</v>
      </c>
      <c r="G13" s="123">
        <v>100</v>
      </c>
      <c r="H13" s="105">
        <v>184.46700000000001</v>
      </c>
      <c r="I13" s="123">
        <v>100</v>
      </c>
      <c r="J13" s="105">
        <v>193.90899999999999</v>
      </c>
      <c r="K13" s="123">
        <v>100</v>
      </c>
      <c r="L13" s="105">
        <v>139.298</v>
      </c>
      <c r="M13" s="123">
        <v>100</v>
      </c>
      <c r="N13" s="105">
        <v>122.539</v>
      </c>
      <c r="O13" s="123">
        <v>100</v>
      </c>
      <c r="P13" s="105">
        <v>139.886</v>
      </c>
      <c r="Q13" s="123">
        <v>100</v>
      </c>
      <c r="R13" s="105">
        <v>141.071</v>
      </c>
      <c r="S13" s="123">
        <v>100</v>
      </c>
    </row>
    <row r="14" spans="1:19" s="2" customFormat="1" ht="12" customHeight="1" x14ac:dyDescent="0.2">
      <c r="A14" s="14" t="s">
        <v>30</v>
      </c>
      <c r="B14" s="23">
        <v>0.1648</v>
      </c>
      <c r="C14" s="124">
        <f>B14/B13*100</f>
        <v>6.9028201873981648E-2</v>
      </c>
      <c r="D14" s="23">
        <v>0.65369999999999995</v>
      </c>
      <c r="E14" s="124">
        <f>D14/D13*100</f>
        <v>0.28303234717249082</v>
      </c>
      <c r="F14" s="23">
        <v>0.60970000000000002</v>
      </c>
      <c r="G14" s="124">
        <f>F14/F13*100</f>
        <v>0.28486660748493203</v>
      </c>
      <c r="H14" s="23">
        <v>0.45190000000000002</v>
      </c>
      <c r="I14" s="124">
        <f>H14/H13*100</f>
        <v>0.24497606617985873</v>
      </c>
      <c r="J14" s="23">
        <v>0.45400000000000001</v>
      </c>
      <c r="K14" s="124">
        <f>J14/J13*100</f>
        <v>0.234130442630306</v>
      </c>
      <c r="L14" s="23">
        <v>1.7061999999999999</v>
      </c>
      <c r="M14" s="124">
        <f>L14/L13*100</f>
        <v>1.2248560639779467</v>
      </c>
      <c r="N14" s="23">
        <v>4.2834000000000003</v>
      </c>
      <c r="O14" s="124">
        <f>N14/N13*100</f>
        <v>3.4955401953663734</v>
      </c>
      <c r="P14" s="23">
        <v>8.3237000000000005</v>
      </c>
      <c r="Q14" s="124">
        <f>P14/P13*100</f>
        <v>5.9503452811575146</v>
      </c>
      <c r="R14" s="23">
        <v>3.9137</v>
      </c>
      <c r="S14" s="124">
        <f>R14/R13*100</f>
        <v>2.7742767826130104</v>
      </c>
    </row>
    <row r="15" spans="1:19" s="2" customFormat="1" ht="12" customHeight="1" x14ac:dyDescent="0.2">
      <c r="A15" s="14" t="s">
        <v>31</v>
      </c>
      <c r="B15" s="22">
        <v>237.57320000000001</v>
      </c>
      <c r="C15" s="124">
        <f>B15/B13*100</f>
        <v>99.510017047620252</v>
      </c>
      <c r="D15" s="22">
        <v>228.14580000000001</v>
      </c>
      <c r="E15" s="124">
        <f>D15/D13*100</f>
        <v>98.78023752722298</v>
      </c>
      <c r="F15" s="22">
        <v>209.86590000000001</v>
      </c>
      <c r="G15" s="124">
        <f>F15/F13*100</f>
        <v>98.054431621735276</v>
      </c>
      <c r="H15" s="22">
        <v>182.55690000000001</v>
      </c>
      <c r="I15" s="124">
        <f>H15/H13*100</f>
        <v>98.96453024118135</v>
      </c>
      <c r="J15" s="22">
        <v>191.792</v>
      </c>
      <c r="K15" s="124">
        <f>J15/J13*100</f>
        <v>98.908250777426531</v>
      </c>
      <c r="L15" s="22">
        <v>135.52510000000001</v>
      </c>
      <c r="M15" s="124">
        <f>L15/L13*100</f>
        <v>97.291490186506635</v>
      </c>
      <c r="N15" s="22">
        <v>116.2915</v>
      </c>
      <c r="O15" s="124">
        <f>N15/N13*100</f>
        <v>94.901623156709292</v>
      </c>
      <c r="P15" s="22">
        <v>128.7954</v>
      </c>
      <c r="Q15" s="124">
        <f>P15/P13*100</f>
        <v>92.071686945083854</v>
      </c>
      <c r="R15" s="22">
        <v>132.761</v>
      </c>
      <c r="S15" s="124">
        <f>R15/R13*100</f>
        <v>94.10934919295957</v>
      </c>
    </row>
    <row r="16" spans="1:19" s="2" customFormat="1" ht="12" customHeight="1" x14ac:dyDescent="0.2">
      <c r="A16" s="14" t="s">
        <v>32</v>
      </c>
      <c r="B16" s="22">
        <v>1.0049999999999999</v>
      </c>
      <c r="C16" s="124">
        <f>B16/B13*100</f>
        <v>0.42095475050577397</v>
      </c>
      <c r="D16" s="22">
        <v>2.1634000000000002</v>
      </c>
      <c r="E16" s="124">
        <f>D16/D13*100</f>
        <v>0.93668682862623021</v>
      </c>
      <c r="F16" s="22">
        <v>3.5543</v>
      </c>
      <c r="G16" s="124">
        <f>F16/F13*100</f>
        <v>1.6606550483577069</v>
      </c>
      <c r="H16" s="22">
        <v>1.4581999999999999</v>
      </c>
      <c r="I16" s="124">
        <f>H16/H13*100</f>
        <v>0.79049369263879177</v>
      </c>
      <c r="J16" s="22">
        <v>1.663</v>
      </c>
      <c r="K16" s="124">
        <f>J16/J13*100</f>
        <v>0.85761877994316937</v>
      </c>
      <c r="L16" s="22">
        <v>2.0668000000000002</v>
      </c>
      <c r="M16" s="124">
        <f>L16/L13*100</f>
        <v>1.4837255380551049</v>
      </c>
      <c r="N16" s="22">
        <v>1.9641</v>
      </c>
      <c r="O16" s="124">
        <f>N16/N13*100</f>
        <v>1.6028366479243341</v>
      </c>
      <c r="P16" s="22">
        <v>2.7669000000000001</v>
      </c>
      <c r="Q16" s="124">
        <f>P16/P13*100</f>
        <v>1.9779677737586321</v>
      </c>
      <c r="R16" s="22">
        <v>4.2572999999999999</v>
      </c>
      <c r="S16" s="124">
        <f>R16/R13*100</f>
        <v>3.0178420795202414</v>
      </c>
    </row>
    <row r="17" spans="1:19" s="2" customFormat="1" ht="12" customHeight="1" x14ac:dyDescent="0.2">
      <c r="A17" s="110" t="s">
        <v>66</v>
      </c>
      <c r="B17" s="105">
        <v>7358.6120000000001</v>
      </c>
      <c r="C17" s="123">
        <v>100</v>
      </c>
      <c r="D17" s="105">
        <v>6925.4679999999998</v>
      </c>
      <c r="E17" s="123">
        <v>100</v>
      </c>
      <c r="F17" s="105">
        <v>6596.451</v>
      </c>
      <c r="G17" s="123">
        <v>100</v>
      </c>
      <c r="H17" s="105">
        <v>6217.3559999999998</v>
      </c>
      <c r="I17" s="123">
        <v>100</v>
      </c>
      <c r="J17" s="105">
        <v>5884.607</v>
      </c>
      <c r="K17" s="123">
        <v>100</v>
      </c>
      <c r="L17" s="105">
        <v>5204.0020000000004</v>
      </c>
      <c r="M17" s="123">
        <v>100</v>
      </c>
      <c r="N17" s="105">
        <v>3940</v>
      </c>
      <c r="O17" s="123">
        <v>100</v>
      </c>
      <c r="P17" s="105">
        <v>3000</v>
      </c>
      <c r="Q17" s="123">
        <v>100</v>
      </c>
      <c r="R17" s="105">
        <v>2440</v>
      </c>
      <c r="S17" s="123">
        <v>100</v>
      </c>
    </row>
    <row r="18" spans="1:19" s="2" customFormat="1" ht="12" customHeight="1" x14ac:dyDescent="0.2">
      <c r="A18" s="14" t="s">
        <v>30</v>
      </c>
      <c r="B18" s="23">
        <v>4828.0280000000002</v>
      </c>
      <c r="C18" s="124">
        <f>B18/B17*100</f>
        <v>65.610579821303261</v>
      </c>
      <c r="D18" s="23">
        <v>4631.9049999999997</v>
      </c>
      <c r="E18" s="124">
        <f>D18/D17*100</f>
        <v>66.882194820624392</v>
      </c>
      <c r="F18" s="23">
        <v>4427.8890000000001</v>
      </c>
      <c r="G18" s="124">
        <f>F18/F17*100</f>
        <v>67.1253223892666</v>
      </c>
      <c r="H18" s="23">
        <v>4194.7290000000003</v>
      </c>
      <c r="I18" s="124">
        <f>H18/H17*100</f>
        <v>67.468052336073413</v>
      </c>
      <c r="J18" s="23">
        <v>4038.55</v>
      </c>
      <c r="K18" s="124">
        <f>J18/J17*100</f>
        <v>68.629052033551261</v>
      </c>
      <c r="L18" s="23">
        <v>4111.8829999999998</v>
      </c>
      <c r="M18" s="124">
        <f>L18/L17*100</f>
        <v>79.013862792520058</v>
      </c>
      <c r="N18" s="23">
        <v>3120</v>
      </c>
      <c r="O18" s="124">
        <f>N18/N17*100</f>
        <v>79.187817258883257</v>
      </c>
      <c r="P18" s="23">
        <v>2405</v>
      </c>
      <c r="Q18" s="124">
        <f>P18/P17*100</f>
        <v>80.166666666666657</v>
      </c>
      <c r="R18" s="23">
        <v>1970</v>
      </c>
      <c r="S18" s="124">
        <f>R18/R17*100</f>
        <v>80.737704918032776</v>
      </c>
    </row>
    <row r="19" spans="1:19" s="2" customFormat="1" ht="12" customHeight="1" x14ac:dyDescent="0.2">
      <c r="A19" s="14" t="s">
        <v>31</v>
      </c>
      <c r="B19" s="22">
        <v>2136.895</v>
      </c>
      <c r="C19" s="124">
        <f>B19/B17*100</f>
        <v>29.039375904042775</v>
      </c>
      <c r="D19" s="22">
        <v>1935.7550000000001</v>
      </c>
      <c r="E19" s="124">
        <f>D19/D17*100</f>
        <v>27.951251814317825</v>
      </c>
      <c r="F19" s="22">
        <v>1821.752</v>
      </c>
      <c r="G19" s="124">
        <f>F19/F17*100</f>
        <v>27.617153526949568</v>
      </c>
      <c r="H19" s="22">
        <v>1700.2260000000001</v>
      </c>
      <c r="I19" s="124">
        <f>H19/H17*100</f>
        <v>27.346447589618485</v>
      </c>
      <c r="J19" s="22">
        <v>1558.1659999999999</v>
      </c>
      <c r="K19" s="124">
        <f>J19/J17*100</f>
        <v>26.478675636282933</v>
      </c>
      <c r="L19" s="22">
        <v>784.875</v>
      </c>
      <c r="M19" s="124">
        <f>L19/L17*100</f>
        <v>15.082142551059741</v>
      </c>
      <c r="N19" s="22">
        <v>600</v>
      </c>
      <c r="O19" s="124">
        <f>N19/N17*100</f>
        <v>15.228426395939088</v>
      </c>
      <c r="P19" s="22">
        <v>430</v>
      </c>
      <c r="Q19" s="124">
        <f>P19/P17*100</f>
        <v>14.333333333333334</v>
      </c>
      <c r="R19" s="22">
        <v>330</v>
      </c>
      <c r="S19" s="124">
        <f>R19/R17*100</f>
        <v>13.524590163934427</v>
      </c>
    </row>
    <row r="20" spans="1:19" s="2" customFormat="1" ht="12" customHeight="1" x14ac:dyDescent="0.2">
      <c r="A20" s="14" t="s">
        <v>32</v>
      </c>
      <c r="B20" s="22">
        <v>393.69</v>
      </c>
      <c r="C20" s="124">
        <f>B20/B17*100</f>
        <v>5.3500578641732979</v>
      </c>
      <c r="D20" s="22">
        <v>357.80799999999999</v>
      </c>
      <c r="E20" s="124">
        <f>D20/D17*100</f>
        <v>5.1665533650577844</v>
      </c>
      <c r="F20" s="22">
        <v>346.81</v>
      </c>
      <c r="G20" s="124">
        <f>F20/F17*100</f>
        <v>5.2575240837838404</v>
      </c>
      <c r="H20" s="22">
        <v>322.40100000000001</v>
      </c>
      <c r="I20" s="124">
        <f>H20/H17*100</f>
        <v>5.1855000743081145</v>
      </c>
      <c r="J20" s="22">
        <v>287.89100000000002</v>
      </c>
      <c r="K20" s="124">
        <f>J20/J17*100</f>
        <v>4.8922723301658042</v>
      </c>
      <c r="L20" s="22">
        <v>307.24400000000003</v>
      </c>
      <c r="M20" s="124">
        <f>L20/L17*100</f>
        <v>5.9039946564201937</v>
      </c>
      <c r="N20" s="22">
        <v>220</v>
      </c>
      <c r="O20" s="124">
        <f>N20/N17*100</f>
        <v>5.5837563451776653</v>
      </c>
      <c r="P20" s="22">
        <v>165</v>
      </c>
      <c r="Q20" s="124">
        <f>P20/P17*100</f>
        <v>5.5</v>
      </c>
      <c r="R20" s="22">
        <v>140</v>
      </c>
      <c r="S20" s="124">
        <f>R20/R17*100</f>
        <v>5.7377049180327866</v>
      </c>
    </row>
    <row r="21" spans="1:19" s="2" customFormat="1" ht="12" customHeight="1" x14ac:dyDescent="0.2">
      <c r="A21" s="110" t="s">
        <v>67</v>
      </c>
      <c r="B21" s="105">
        <v>335.84620000000001</v>
      </c>
      <c r="C21" s="123">
        <v>100</v>
      </c>
      <c r="D21" s="105">
        <v>271.92930000000001</v>
      </c>
      <c r="E21" s="123">
        <v>100</v>
      </c>
      <c r="F21" s="105">
        <v>279.19619999999998</v>
      </c>
      <c r="G21" s="123">
        <v>100</v>
      </c>
      <c r="H21" s="105">
        <v>334.90230000000003</v>
      </c>
      <c r="I21" s="123">
        <v>100</v>
      </c>
      <c r="J21" s="105">
        <v>306.09820000000002</v>
      </c>
      <c r="K21" s="123">
        <v>100</v>
      </c>
      <c r="L21" s="105">
        <v>266.4246</v>
      </c>
      <c r="M21" s="123">
        <v>100</v>
      </c>
      <c r="N21" s="105">
        <v>260</v>
      </c>
      <c r="O21" s="123">
        <v>100</v>
      </c>
      <c r="P21" s="105">
        <v>300</v>
      </c>
      <c r="Q21" s="123">
        <v>100</v>
      </c>
      <c r="R21" s="105">
        <v>205</v>
      </c>
      <c r="S21" s="123">
        <v>100</v>
      </c>
    </row>
    <row r="22" spans="1:19" s="2" customFormat="1" ht="12" customHeight="1" x14ac:dyDescent="0.2">
      <c r="A22" s="14" t="s">
        <v>30</v>
      </c>
      <c r="B22" s="23">
        <v>213.43350000000001</v>
      </c>
      <c r="C22" s="124">
        <f>B22/B21*100</f>
        <v>63.550964697531185</v>
      </c>
      <c r="D22" s="23">
        <v>176.0275</v>
      </c>
      <c r="E22" s="124">
        <f>D22/D21*100</f>
        <v>64.732818420081983</v>
      </c>
      <c r="F22" s="23">
        <v>181.54660000000001</v>
      </c>
      <c r="G22" s="124">
        <f>F22/F21*100</f>
        <v>65.02473887538585</v>
      </c>
      <c r="H22" s="23">
        <v>219.4649</v>
      </c>
      <c r="I22" s="124">
        <f>H22/H21*100</f>
        <v>65.531022032395711</v>
      </c>
      <c r="J22" s="23">
        <v>203.3937</v>
      </c>
      <c r="K22" s="124">
        <f>J22/J21*100</f>
        <v>66.447205504638703</v>
      </c>
      <c r="L22" s="23">
        <v>205.1095</v>
      </c>
      <c r="M22" s="124">
        <f>L22/L21*100</f>
        <v>76.98594649292896</v>
      </c>
      <c r="N22" s="23">
        <v>205</v>
      </c>
      <c r="O22" s="124">
        <f>N22/N21*100</f>
        <v>78.84615384615384</v>
      </c>
      <c r="P22" s="23">
        <v>240</v>
      </c>
      <c r="Q22" s="124">
        <f>P22/P21*100</f>
        <v>80</v>
      </c>
      <c r="R22" s="23">
        <v>165</v>
      </c>
      <c r="S22" s="124">
        <f>R22/R21*100</f>
        <v>80.487804878048792</v>
      </c>
    </row>
    <row r="23" spans="1:19" s="2" customFormat="1" ht="12" customHeight="1" x14ac:dyDescent="0.2">
      <c r="A23" s="14" t="s">
        <v>31</v>
      </c>
      <c r="B23" s="22">
        <v>104.965</v>
      </c>
      <c r="C23" s="124">
        <f>B23/B21*100</f>
        <v>31.25388942914941</v>
      </c>
      <c r="D23" s="22">
        <v>82.223699999999994</v>
      </c>
      <c r="E23" s="124">
        <f>D23/D21*100</f>
        <v>30.237160909103945</v>
      </c>
      <c r="F23" s="22">
        <v>83.286299999999997</v>
      </c>
      <c r="G23" s="124">
        <f>F23/F21*100</f>
        <v>29.83074268202791</v>
      </c>
      <c r="H23" s="22">
        <v>98.495099999999994</v>
      </c>
      <c r="I23" s="124">
        <f>H23/H21*100</f>
        <v>29.410099602182484</v>
      </c>
      <c r="J23" s="22">
        <v>88.1233</v>
      </c>
      <c r="K23" s="124">
        <f>J23/J21*100</f>
        <v>28.789225157155446</v>
      </c>
      <c r="L23" s="22">
        <v>45.892499999999998</v>
      </c>
      <c r="M23" s="124">
        <f>L23/L21*100</f>
        <v>17.225323787668255</v>
      </c>
      <c r="N23" s="22">
        <v>40</v>
      </c>
      <c r="O23" s="124">
        <f>N23/N21*100</f>
        <v>15.384615384615385</v>
      </c>
      <c r="P23" s="22">
        <v>45</v>
      </c>
      <c r="Q23" s="124">
        <f>P23/P21*100</f>
        <v>15</v>
      </c>
      <c r="R23" s="22">
        <v>30</v>
      </c>
      <c r="S23" s="124">
        <f>R23/R21*100</f>
        <v>14.634146341463413</v>
      </c>
    </row>
    <row r="24" spans="1:19" s="2" customFormat="1" ht="12" customHeight="1" x14ac:dyDescent="0.2">
      <c r="A24" s="15" t="s">
        <v>32</v>
      </c>
      <c r="B24" s="128">
        <v>17.447800000000001</v>
      </c>
      <c r="C24" s="127">
        <f>B24/B21*100</f>
        <v>5.195175648853553</v>
      </c>
      <c r="D24" s="128">
        <v>13.6782</v>
      </c>
      <c r="E24" s="127">
        <f>D24/D21*100</f>
        <v>5.0300574450785556</v>
      </c>
      <c r="F24" s="128">
        <v>14.363200000000001</v>
      </c>
      <c r="G24" s="127">
        <f>F24/F21*100</f>
        <v>5.1444826254798608</v>
      </c>
      <c r="H24" s="128">
        <v>16.9422</v>
      </c>
      <c r="I24" s="127">
        <f>H24/H21*100</f>
        <v>5.0588485059672621</v>
      </c>
      <c r="J24" s="128">
        <v>14.581200000000001</v>
      </c>
      <c r="K24" s="127">
        <f>J24/J21*100</f>
        <v>4.7635693382058442</v>
      </c>
      <c r="L24" s="128">
        <v>15.422700000000001</v>
      </c>
      <c r="M24" s="127">
        <f>L24/L21*100</f>
        <v>5.788767253474342</v>
      </c>
      <c r="N24" s="128">
        <v>15</v>
      </c>
      <c r="O24" s="127">
        <f>N24/N21*100</f>
        <v>5.7692307692307692</v>
      </c>
      <c r="P24" s="128">
        <v>15</v>
      </c>
      <c r="Q24" s="127">
        <f>P24/P21*100</f>
        <v>5</v>
      </c>
      <c r="R24" s="128">
        <v>10</v>
      </c>
      <c r="S24" s="127">
        <f>R24/R21*100</f>
        <v>4.8780487804878048</v>
      </c>
    </row>
    <row r="25" spans="1:19" s="2" customFormat="1" ht="12" customHeight="1" x14ac:dyDescent="0.2"/>
    <row r="26" spans="1:19" s="2" customFormat="1" ht="12" customHeight="1" x14ac:dyDescent="0.2">
      <c r="A26" s="17" t="s">
        <v>55</v>
      </c>
      <c r="B26" s="17"/>
      <c r="C26" s="17"/>
      <c r="D26" s="17"/>
      <c r="E26" s="17"/>
      <c r="K26" s="7"/>
    </row>
    <row r="27" spans="1:19" s="8" customFormat="1" ht="12" customHeight="1" x14ac:dyDescent="0.2">
      <c r="A27" s="18" t="s">
        <v>43</v>
      </c>
      <c r="B27" s="18"/>
      <c r="C27" s="18"/>
      <c r="D27" s="18"/>
      <c r="E27" s="18"/>
    </row>
    <row r="28" spans="1:19" s="2" customFormat="1" ht="12.75" customHeight="1" x14ac:dyDescent="0.2">
      <c r="K28" s="7"/>
    </row>
  </sheetData>
  <mergeCells count="11"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L3:M3"/>
    <mergeCell ref="B3:C3"/>
  </mergeCells>
  <hyperlinks>
    <hyperlink ref="A1" location="Index!A1" display="Retour à l'index" xr:uid="{A570116A-B10A-44BC-8930-A2AA7105A614}"/>
  </hyperlinks>
  <pageMargins left="0.82677165354330717" right="0.78740157480314965" top="0.59055118110236227" bottom="0.19685039370078741" header="0.51181102362204722" footer="0.51181102362204722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358BB-EB58-4B55-AE7B-3FEE78B0BC6C}">
  <sheetPr codeName="Feuil6"/>
  <dimension ref="A1:S1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4" customWidth="1"/>
    <col min="2" max="2" width="15.7109375" customWidth="1"/>
    <col min="3" max="3" width="8" customWidth="1"/>
    <col min="4" max="4" width="15.7109375" customWidth="1"/>
    <col min="5" max="5" width="8" customWidth="1"/>
    <col min="6" max="6" width="15.7109375" customWidth="1"/>
    <col min="7" max="7" width="8" customWidth="1"/>
    <col min="8" max="8" width="15.7109375" customWidth="1"/>
    <col min="9" max="9" width="8" customWidth="1"/>
    <col min="10" max="10" width="15.7109375" customWidth="1"/>
    <col min="11" max="11" width="8" customWidth="1"/>
    <col min="12" max="12" width="15.7109375" customWidth="1"/>
    <col min="13" max="13" width="8" customWidth="1"/>
    <col min="14" max="14" width="15.7109375" customWidth="1"/>
    <col min="15" max="15" width="8" customWidth="1"/>
    <col min="16" max="16" width="15.7109375" customWidth="1"/>
    <col min="17" max="17" width="8" customWidth="1"/>
    <col min="18" max="18" width="15.7109375" customWidth="1"/>
    <col min="19" max="19" width="7.85546875" customWidth="1"/>
  </cols>
  <sheetData>
    <row r="1" spans="1:19" x14ac:dyDescent="0.2">
      <c r="A1" s="340" t="s">
        <v>51</v>
      </c>
      <c r="B1" s="340"/>
      <c r="C1" s="340"/>
      <c r="D1" s="341"/>
    </row>
    <row r="2" spans="1:19" s="13" customFormat="1" ht="12.75" customHeight="1" x14ac:dyDescent="0.2">
      <c r="A2" s="42" t="s">
        <v>141</v>
      </c>
      <c r="B2" s="42"/>
      <c r="C2" s="42"/>
      <c r="D2" s="42"/>
      <c r="E2" s="42"/>
      <c r="F2" s="42"/>
      <c r="G2" s="42"/>
      <c r="H2" s="42"/>
      <c r="I2" s="42"/>
      <c r="S2" s="49" t="s">
        <v>117</v>
      </c>
    </row>
    <row r="3" spans="1:19" s="13" customFormat="1" ht="12.75" customHeight="1" x14ac:dyDescent="0.2">
      <c r="A3" s="345"/>
      <c r="B3" s="336">
        <v>2023</v>
      </c>
      <c r="C3" s="337"/>
      <c r="D3" s="336">
        <v>2021</v>
      </c>
      <c r="E3" s="337"/>
      <c r="F3" s="336">
        <v>2019</v>
      </c>
      <c r="G3" s="337"/>
      <c r="H3" s="336">
        <v>2017</v>
      </c>
      <c r="I3" s="337"/>
      <c r="J3" s="336">
        <v>2015</v>
      </c>
      <c r="K3" s="337"/>
      <c r="L3" s="336">
        <v>2012</v>
      </c>
      <c r="M3" s="337"/>
      <c r="N3" s="336">
        <v>2008</v>
      </c>
      <c r="O3" s="337"/>
      <c r="P3" s="336">
        <v>2004</v>
      </c>
      <c r="Q3" s="338"/>
      <c r="R3" s="336">
        <v>2000</v>
      </c>
      <c r="S3" s="338"/>
    </row>
    <row r="4" spans="1:19" s="2" customFormat="1" ht="22.5" x14ac:dyDescent="0.2">
      <c r="A4" s="343"/>
      <c r="B4" s="45" t="s">
        <v>77</v>
      </c>
      <c r="C4" s="136" t="s">
        <v>35</v>
      </c>
      <c r="D4" s="45" t="s">
        <v>77</v>
      </c>
      <c r="E4" s="136" t="s">
        <v>35</v>
      </c>
      <c r="F4" s="45" t="s">
        <v>77</v>
      </c>
      <c r="G4" s="136" t="s">
        <v>35</v>
      </c>
      <c r="H4" s="45" t="s">
        <v>77</v>
      </c>
      <c r="I4" s="136" t="s">
        <v>35</v>
      </c>
      <c r="J4" s="45" t="s">
        <v>77</v>
      </c>
      <c r="K4" s="136" t="s">
        <v>35</v>
      </c>
      <c r="L4" s="45" t="s">
        <v>77</v>
      </c>
      <c r="M4" s="136" t="s">
        <v>35</v>
      </c>
      <c r="N4" s="45" t="s">
        <v>77</v>
      </c>
      <c r="O4" s="136" t="s">
        <v>35</v>
      </c>
      <c r="P4" s="45" t="s">
        <v>77</v>
      </c>
      <c r="Q4" s="136" t="s">
        <v>35</v>
      </c>
      <c r="R4" s="137" t="s">
        <v>77</v>
      </c>
      <c r="S4" s="138" t="s">
        <v>35</v>
      </c>
    </row>
    <row r="5" spans="1:19" s="2" customFormat="1" ht="11.25" x14ac:dyDescent="0.2">
      <c r="A5" s="139" t="s">
        <v>90</v>
      </c>
      <c r="B5" s="125">
        <v>25891.251899999999</v>
      </c>
      <c r="C5" s="260">
        <v>99.999999613769162</v>
      </c>
      <c r="D5" s="125">
        <v>24204.4071</v>
      </c>
      <c r="E5" s="260">
        <v>100.00000826295803</v>
      </c>
      <c r="F5" s="125">
        <v>22580.494600000002</v>
      </c>
      <c r="G5" s="260">
        <v>99.999995128538913</v>
      </c>
      <c r="H5" s="125">
        <v>20856.522799999999</v>
      </c>
      <c r="I5" s="260">
        <v>100.00000047946631</v>
      </c>
      <c r="J5" s="125">
        <v>20345.897300000001</v>
      </c>
      <c r="K5" s="260">
        <v>99.999995085004187</v>
      </c>
      <c r="L5" s="125">
        <v>18428.438900000001</v>
      </c>
      <c r="M5" s="260">
        <v>100.00000000000001</v>
      </c>
      <c r="N5" s="125">
        <v>16300</v>
      </c>
      <c r="O5" s="260">
        <v>100</v>
      </c>
      <c r="P5" s="125">
        <v>13100</v>
      </c>
      <c r="Q5" s="260">
        <v>100</v>
      </c>
      <c r="R5" s="125">
        <v>10675</v>
      </c>
      <c r="S5" s="260">
        <v>100.00000000000001</v>
      </c>
    </row>
    <row r="6" spans="1:19" s="2" customFormat="1" ht="11.25" x14ac:dyDescent="0.2">
      <c r="A6" s="261" t="s">
        <v>59</v>
      </c>
      <c r="B6" s="262">
        <v>16484.412700000001</v>
      </c>
      <c r="C6" s="263">
        <v>63.667885831352947</v>
      </c>
      <c r="D6" s="262">
        <v>16212.352500000001</v>
      </c>
      <c r="E6" s="263">
        <v>66.980994134741692</v>
      </c>
      <c r="F6" s="262">
        <v>14847.3195</v>
      </c>
      <c r="G6" s="263">
        <v>65.752853349811019</v>
      </c>
      <c r="H6" s="262">
        <v>13594.9997</v>
      </c>
      <c r="I6" s="263">
        <v>65.183443234363111</v>
      </c>
      <c r="J6" s="262">
        <v>12718.887699999999</v>
      </c>
      <c r="K6" s="263">
        <v>62.513279765744215</v>
      </c>
      <c r="L6" s="262">
        <v>11252.1095</v>
      </c>
      <c r="M6" s="263">
        <v>61.058397626941698</v>
      </c>
      <c r="N6" s="262">
        <v>11115</v>
      </c>
      <c r="O6" s="263">
        <v>68.190184049079747</v>
      </c>
      <c r="P6" s="262">
        <v>9135</v>
      </c>
      <c r="Q6" s="263">
        <v>69.732824427480907</v>
      </c>
      <c r="R6" s="262">
        <v>7335</v>
      </c>
      <c r="S6" s="263">
        <v>68.711943793911018</v>
      </c>
    </row>
    <row r="7" spans="1:19" s="2" customFormat="1" ht="11.25" x14ac:dyDescent="0.2">
      <c r="A7" s="261" t="s">
        <v>78</v>
      </c>
      <c r="B7" s="262">
        <v>6775.1971999999996</v>
      </c>
      <c r="C7" s="263">
        <v>26.167901135750029</v>
      </c>
      <c r="D7" s="262">
        <v>6400.9255999999996</v>
      </c>
      <c r="E7" s="263">
        <v>26.445289791874306</v>
      </c>
      <c r="F7" s="262">
        <v>6050.7354999999998</v>
      </c>
      <c r="G7" s="263">
        <v>26.796293027168677</v>
      </c>
      <c r="H7" s="262">
        <v>5780.8374999999996</v>
      </c>
      <c r="I7" s="263">
        <v>27.717168175320197</v>
      </c>
      <c r="J7" s="262">
        <v>5465.1755000000003</v>
      </c>
      <c r="K7" s="263">
        <v>26.861314688735799</v>
      </c>
      <c r="L7" s="262">
        <v>4603.3964999999998</v>
      </c>
      <c r="M7" s="263">
        <v>24.979850572150198</v>
      </c>
      <c r="N7" s="262">
        <v>3725</v>
      </c>
      <c r="O7" s="263">
        <v>22.85276073619632</v>
      </c>
      <c r="P7" s="262">
        <v>2975</v>
      </c>
      <c r="Q7" s="263">
        <v>22.709923664122137</v>
      </c>
      <c r="R7" s="262">
        <v>2480</v>
      </c>
      <c r="S7" s="263">
        <v>23.23185011709602</v>
      </c>
    </row>
    <row r="8" spans="1:19" s="2" customFormat="1" ht="11.25" x14ac:dyDescent="0.2">
      <c r="A8" s="264" t="s">
        <v>91</v>
      </c>
      <c r="B8" s="265">
        <v>4145.8395</v>
      </c>
      <c r="C8" s="266">
        <v>16.012510773957594</v>
      </c>
      <c r="D8" s="265">
        <v>3767.8622</v>
      </c>
      <c r="E8" s="266">
        <v>15.56684361006306</v>
      </c>
      <c r="F8" s="265">
        <v>3618.6595000000002</v>
      </c>
      <c r="G8" s="266">
        <v>16.025598925543463</v>
      </c>
      <c r="H8" s="265">
        <v>3429.3409000000001</v>
      </c>
      <c r="I8" s="266">
        <v>16.442534227229864</v>
      </c>
      <c r="J8" s="265">
        <v>3197.3631999999998</v>
      </c>
      <c r="K8" s="266">
        <v>15.715026734161288</v>
      </c>
      <c r="L8" s="265">
        <v>2732.8631</v>
      </c>
      <c r="M8" s="266">
        <v>14.829596336562181</v>
      </c>
      <c r="N8" s="265">
        <v>2355</v>
      </c>
      <c r="O8" s="266">
        <v>14.447852760736197</v>
      </c>
      <c r="P8" s="265">
        <v>2085</v>
      </c>
      <c r="Q8" s="266">
        <v>15.916030534351144</v>
      </c>
      <c r="R8" s="265">
        <v>1750</v>
      </c>
      <c r="S8" s="266">
        <v>16.393442622950818</v>
      </c>
    </row>
    <row r="9" spans="1:19" s="2" customFormat="1" ht="11.25" x14ac:dyDescent="0.2">
      <c r="A9" s="264" t="s">
        <v>92</v>
      </c>
      <c r="B9" s="265">
        <v>2629.3577</v>
      </c>
      <c r="C9" s="266">
        <v>10.155390361792433</v>
      </c>
      <c r="D9" s="265">
        <v>2633.0634</v>
      </c>
      <c r="E9" s="266">
        <v>10.878446181811245</v>
      </c>
      <c r="F9" s="265">
        <v>2432.076</v>
      </c>
      <c r="G9" s="266">
        <v>10.770694101625214</v>
      </c>
      <c r="H9" s="265">
        <v>2351.4965999999999</v>
      </c>
      <c r="I9" s="266">
        <v>11.274633948090331</v>
      </c>
      <c r="J9" s="265">
        <v>2267.8123000000001</v>
      </c>
      <c r="K9" s="266">
        <v>11.146287954574507</v>
      </c>
      <c r="L9" s="265">
        <v>1870.5334</v>
      </c>
      <c r="M9" s="266">
        <v>10.150254235588017</v>
      </c>
      <c r="N9" s="265">
        <v>1370</v>
      </c>
      <c r="O9" s="266">
        <v>8.404907975460123</v>
      </c>
      <c r="P9" s="265">
        <v>890</v>
      </c>
      <c r="Q9" s="266">
        <v>6.7938931297709919</v>
      </c>
      <c r="R9" s="265">
        <v>730</v>
      </c>
      <c r="S9" s="266">
        <v>6.8384074941451987</v>
      </c>
    </row>
    <row r="10" spans="1:19" s="2" customFormat="1" ht="11.25" x14ac:dyDescent="0.2">
      <c r="A10" s="261" t="s">
        <v>29</v>
      </c>
      <c r="B10" s="262">
        <v>184.69329999999999</v>
      </c>
      <c r="C10" s="263">
        <v>0.71334248615456097</v>
      </c>
      <c r="D10" s="262">
        <v>132.81960000000001</v>
      </c>
      <c r="E10" s="263">
        <v>0.54874139015782786</v>
      </c>
      <c r="F10" s="262">
        <v>174.88079999999999</v>
      </c>
      <c r="G10" s="263">
        <v>0.77447727827892654</v>
      </c>
      <c r="H10" s="262">
        <v>144.70099999999999</v>
      </c>
      <c r="I10" s="263">
        <v>0.69379254340517393</v>
      </c>
      <c r="J10" s="262">
        <v>206.22110000000001</v>
      </c>
      <c r="K10" s="263">
        <v>1.0135758426343773</v>
      </c>
      <c r="L10" s="262">
        <v>213.58439999999999</v>
      </c>
      <c r="M10" s="263">
        <v>1.1589934511490281</v>
      </c>
      <c r="N10" s="262">
        <v>370</v>
      </c>
      <c r="O10" s="263">
        <v>2.2699386503067487</v>
      </c>
      <c r="P10" s="262">
        <v>200</v>
      </c>
      <c r="Q10" s="263">
        <v>1.5267175572519083</v>
      </c>
      <c r="R10" s="262">
        <v>220</v>
      </c>
      <c r="S10" s="263">
        <v>2.0608899297423888</v>
      </c>
    </row>
    <row r="11" spans="1:19" s="2" customFormat="1" ht="11.25" x14ac:dyDescent="0.2">
      <c r="A11" s="261" t="s">
        <v>93</v>
      </c>
      <c r="B11" s="262">
        <v>127.4134</v>
      </c>
      <c r="C11" s="263">
        <v>0.49210984656945078</v>
      </c>
      <c r="D11" s="262">
        <v>94.792400000000001</v>
      </c>
      <c r="E11" s="263">
        <v>0.39163281136516664</v>
      </c>
      <c r="F11" s="262">
        <v>103.96259999999999</v>
      </c>
      <c r="G11" s="263">
        <v>0.46040886987479884</v>
      </c>
      <c r="H11" s="262">
        <v>103.90730000000001</v>
      </c>
      <c r="I11" s="263">
        <v>0.49820049581802783</v>
      </c>
      <c r="J11" s="262">
        <v>109.7864</v>
      </c>
      <c r="K11" s="263">
        <v>0.53959969610187697</v>
      </c>
      <c r="L11" s="262">
        <v>108.3292</v>
      </c>
      <c r="M11" s="263">
        <v>0.58783709563157838</v>
      </c>
      <c r="N11" s="262">
        <v>120</v>
      </c>
      <c r="O11" s="263">
        <v>0.73619631901840488</v>
      </c>
      <c r="P11" s="262">
        <v>105</v>
      </c>
      <c r="Q11" s="263">
        <v>0.80152671755725191</v>
      </c>
      <c r="R11" s="262">
        <v>145</v>
      </c>
      <c r="S11" s="263">
        <v>1.3583138173302109</v>
      </c>
    </row>
    <row r="12" spans="1:19" s="2" customFormat="1" ht="11.25" x14ac:dyDescent="0.2">
      <c r="A12" s="267" t="s">
        <v>94</v>
      </c>
      <c r="B12" s="268">
        <v>2319.5351999999998</v>
      </c>
      <c r="C12" s="269">
        <v>8.958760313942177</v>
      </c>
      <c r="D12" s="268">
        <v>1363.519</v>
      </c>
      <c r="E12" s="269">
        <v>5.6333501348190431</v>
      </c>
      <c r="F12" s="268">
        <v>1403.5951</v>
      </c>
      <c r="G12" s="269">
        <v>6.2159626034055071</v>
      </c>
      <c r="H12" s="268">
        <v>1232.0773999999999</v>
      </c>
      <c r="I12" s="269">
        <v>5.9073960305598012</v>
      </c>
      <c r="J12" s="268">
        <v>1845.8255999999999</v>
      </c>
      <c r="K12" s="269">
        <v>9.0722250917879155</v>
      </c>
      <c r="L12" s="268">
        <v>2251.0192999999999</v>
      </c>
      <c r="M12" s="269">
        <v>12.2149212541275</v>
      </c>
      <c r="N12" s="268">
        <v>970</v>
      </c>
      <c r="O12" s="269">
        <v>5.9509202453987733</v>
      </c>
      <c r="P12" s="268">
        <v>685</v>
      </c>
      <c r="Q12" s="269">
        <v>5.2290076335877869</v>
      </c>
      <c r="R12" s="268">
        <v>495</v>
      </c>
      <c r="S12" s="269">
        <v>4.6370023419203745</v>
      </c>
    </row>
    <row r="13" spans="1:19" s="2" customFormat="1" ht="11.25" x14ac:dyDescent="0.2">
      <c r="A13" s="43" t="s">
        <v>107</v>
      </c>
      <c r="B13" s="140"/>
      <c r="D13" s="140"/>
    </row>
    <row r="14" spans="1:19" s="2" customFormat="1" ht="11.25" x14ac:dyDescent="0.2">
      <c r="A14" s="43"/>
      <c r="B14" s="140"/>
      <c r="D14" s="140"/>
    </row>
    <row r="15" spans="1:19" s="2" customFormat="1" ht="11.25" x14ac:dyDescent="0.2">
      <c r="A15" s="17" t="s">
        <v>55</v>
      </c>
      <c r="B15" s="309"/>
      <c r="C15" s="310"/>
      <c r="D15" s="309"/>
      <c r="E15" s="310"/>
      <c r="F15" s="309"/>
      <c r="G15" s="310"/>
      <c r="H15" s="309"/>
      <c r="I15" s="310"/>
      <c r="J15" s="309"/>
      <c r="K15" s="310"/>
      <c r="L15" s="309"/>
      <c r="M15" s="310"/>
    </row>
    <row r="16" spans="1:19" x14ac:dyDescent="0.2">
      <c r="A16" s="17" t="s">
        <v>43</v>
      </c>
    </row>
    <row r="17" spans="3:18" x14ac:dyDescent="0.2">
      <c r="C17" s="329">
        <f>C10+C11</f>
        <v>1.2054523327240116</v>
      </c>
    </row>
    <row r="18" spans="3:18" x14ac:dyDescent="0.2">
      <c r="R18" s="308"/>
    </row>
    <row r="19" spans="3:18" x14ac:dyDescent="0.2">
      <c r="R19" s="94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E6B2C335-5EC1-442B-88FB-804D9B25E6E3}"/>
  </hyperlinks>
  <pageMargins left="0.82677165354330717" right="0.78740157480314965" top="0.59055118110236227" bottom="0.19685039370078741" header="0.51181102362204722" footer="0.51181102362204722"/>
  <pageSetup paperSize="9" scale="80" orientation="landscape" r:id="rId1"/>
  <headerFooter alignWithMargins="0"/>
  <colBreaks count="1" manualBreakCount="1">
    <brk id="11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7">
    <pageSetUpPr fitToPage="1"/>
  </sheetPr>
  <dimension ref="A1:Y59"/>
  <sheetViews>
    <sheetView showGridLines="0" zoomScaleNormal="100" workbookViewId="0">
      <selection activeCell="A2" sqref="A2"/>
    </sheetView>
  </sheetViews>
  <sheetFormatPr baseColWidth="10" defaultColWidth="8.42578125" defaultRowHeight="11.25" customHeight="1" x14ac:dyDescent="0.2"/>
  <cols>
    <col min="1" max="1" width="20.7109375" style="6" customWidth="1"/>
    <col min="2" max="6" width="8.5703125" style="4" customWidth="1"/>
    <col min="7" max="12" width="8.5703125" customWidth="1"/>
    <col min="13" max="27" width="8.5703125" style="6" customWidth="1"/>
    <col min="28" max="16384" width="8.42578125" style="6"/>
  </cols>
  <sheetData>
    <row r="1" spans="1:25" ht="13.5" customHeight="1" x14ac:dyDescent="0.2">
      <c r="A1" s="131" t="s">
        <v>51</v>
      </c>
    </row>
    <row r="2" spans="1:25" s="3" customFormat="1" ht="13.5" customHeight="1" x14ac:dyDescent="0.2">
      <c r="A2" s="20" t="s">
        <v>125</v>
      </c>
      <c r="B2" s="20"/>
      <c r="C2" s="20"/>
      <c r="D2" s="20"/>
      <c r="E2" s="12"/>
      <c r="F2" s="12"/>
    </row>
    <row r="3" spans="1:25" s="3" customFormat="1" ht="13.5" customHeight="1" x14ac:dyDescent="0.2">
      <c r="A3" s="129" t="s">
        <v>84</v>
      </c>
      <c r="B3" s="24"/>
      <c r="C3" s="21"/>
      <c r="D3" s="25"/>
      <c r="E3" s="12"/>
      <c r="F3" s="12"/>
      <c r="W3" s="49"/>
      <c r="X3" s="49"/>
      <c r="Y3" s="49" t="s">
        <v>118</v>
      </c>
    </row>
    <row r="4" spans="1:25" s="2" customFormat="1" ht="18.75" customHeight="1" x14ac:dyDescent="0.2">
      <c r="A4" s="270" t="s">
        <v>1</v>
      </c>
      <c r="B4" s="272" t="s">
        <v>33</v>
      </c>
      <c r="C4" s="271" t="s">
        <v>40</v>
      </c>
      <c r="D4" s="271" t="s">
        <v>41</v>
      </c>
      <c r="E4" s="271" t="s">
        <v>42</v>
      </c>
      <c r="F4" s="271" t="s">
        <v>44</v>
      </c>
      <c r="G4" s="272">
        <v>2005</v>
      </c>
      <c r="H4" s="271">
        <v>2006</v>
      </c>
      <c r="I4" s="271">
        <v>2007</v>
      </c>
      <c r="J4" s="271">
        <v>2008</v>
      </c>
      <c r="K4" s="271">
        <v>2009</v>
      </c>
      <c r="L4" s="272">
        <v>2010</v>
      </c>
      <c r="M4" s="271">
        <v>2011</v>
      </c>
      <c r="N4" s="271">
        <v>2012</v>
      </c>
      <c r="O4" s="271">
        <v>2013</v>
      </c>
      <c r="P4" s="271">
        <v>2014</v>
      </c>
      <c r="Q4" s="272">
        <v>2015</v>
      </c>
      <c r="R4" s="271">
        <v>2016</v>
      </c>
      <c r="S4" s="271">
        <v>2017</v>
      </c>
      <c r="T4" s="271">
        <v>2018</v>
      </c>
      <c r="U4" s="271">
        <v>2019</v>
      </c>
      <c r="V4" s="271">
        <v>2020</v>
      </c>
      <c r="W4" s="273">
        <v>2021</v>
      </c>
      <c r="X4" s="271">
        <v>2022</v>
      </c>
      <c r="Y4" s="271">
        <v>2023</v>
      </c>
    </row>
    <row r="5" spans="1:25" s="2" customFormat="1" ht="12" customHeight="1" x14ac:dyDescent="0.2">
      <c r="A5" s="56" t="s">
        <v>56</v>
      </c>
      <c r="B5" s="282">
        <v>5967.9104858164537</v>
      </c>
      <c r="C5" s="283">
        <v>0</v>
      </c>
      <c r="D5" s="283">
        <v>0</v>
      </c>
      <c r="E5" s="283">
        <v>0</v>
      </c>
      <c r="F5" s="283">
        <v>7742.8267151207474</v>
      </c>
      <c r="G5" s="282">
        <v>0</v>
      </c>
      <c r="H5" s="283">
        <v>0</v>
      </c>
      <c r="I5" s="283">
        <v>0</v>
      </c>
      <c r="J5" s="283">
        <v>10918.074800309909</v>
      </c>
      <c r="K5" s="283">
        <v>0</v>
      </c>
      <c r="L5" s="284">
        <v>0</v>
      </c>
      <c r="M5" s="283">
        <v>0</v>
      </c>
      <c r="N5" s="283">
        <v>13609.648857670993</v>
      </c>
      <c r="O5" s="283">
        <v>0</v>
      </c>
      <c r="P5" s="283">
        <v>0</v>
      </c>
      <c r="Q5" s="284">
        <v>16468.324556523006</v>
      </c>
      <c r="R5" s="283">
        <v>0</v>
      </c>
      <c r="S5" s="283">
        <v>17560.045001791637</v>
      </c>
      <c r="T5" s="283">
        <v>0</v>
      </c>
      <c r="U5" s="283">
        <v>19915.606651806982</v>
      </c>
      <c r="V5" s="284">
        <v>0</v>
      </c>
      <c r="W5" s="283">
        <v>22905.400732188667</v>
      </c>
      <c r="X5" s="283">
        <v>0</v>
      </c>
      <c r="Y5" s="283">
        <v>25916.8300229714</v>
      </c>
    </row>
    <row r="6" spans="1:25" s="2" customFormat="1" ht="12" customHeight="1" x14ac:dyDescent="0.2">
      <c r="A6" s="53" t="s">
        <v>19</v>
      </c>
      <c r="B6" s="285">
        <v>7939.3793317746104</v>
      </c>
      <c r="C6" s="286" t="s">
        <v>34</v>
      </c>
      <c r="D6" s="286">
        <v>9885.2976402767399</v>
      </c>
      <c r="E6" s="286" t="s">
        <v>34</v>
      </c>
      <c r="F6" s="286">
        <v>11700.5024287407</v>
      </c>
      <c r="G6" s="285" t="s">
        <v>34</v>
      </c>
      <c r="H6" s="286">
        <v>15525.937858274299</v>
      </c>
      <c r="I6" s="286" t="s">
        <v>34</v>
      </c>
      <c r="J6" s="286">
        <v>19133.0011919887</v>
      </c>
      <c r="K6" s="286" t="s">
        <v>34</v>
      </c>
      <c r="L6" s="287">
        <v>20560.333868112</v>
      </c>
      <c r="M6" s="286">
        <v>20978.103829650099</v>
      </c>
      <c r="N6" s="286" t="s">
        <v>34</v>
      </c>
      <c r="O6" s="286">
        <v>23129.683943688698</v>
      </c>
      <c r="P6" s="286" t="s">
        <v>34</v>
      </c>
      <c r="Q6" s="287">
        <v>21151.517024940102</v>
      </c>
      <c r="R6" s="286" t="s">
        <v>34</v>
      </c>
      <c r="S6" s="286">
        <v>22376.185490469699</v>
      </c>
      <c r="T6" s="286" t="s">
        <v>34</v>
      </c>
      <c r="U6" s="286">
        <v>24397.4144773878</v>
      </c>
      <c r="V6" s="287" t="s">
        <v>34</v>
      </c>
      <c r="W6" s="286">
        <v>27764.082994714499</v>
      </c>
      <c r="X6" s="286" t="s">
        <v>34</v>
      </c>
      <c r="Y6" s="286" t="s">
        <v>34</v>
      </c>
    </row>
    <row r="7" spans="1:25" s="2" customFormat="1" ht="12" customHeight="1" x14ac:dyDescent="0.2">
      <c r="A7" s="53" t="s">
        <v>10</v>
      </c>
      <c r="B7" s="285">
        <v>4439.2804751105496</v>
      </c>
      <c r="C7" s="286">
        <v>4760.1165544350497</v>
      </c>
      <c r="D7" s="286">
        <v>5205.9649178796199</v>
      </c>
      <c r="E7" s="286">
        <v>5677.1471993814703</v>
      </c>
      <c r="F7" s="286">
        <v>5978.6188786850598</v>
      </c>
      <c r="G7" s="285">
        <v>6836.98904994036</v>
      </c>
      <c r="H7" s="286">
        <v>7346.9395547902704</v>
      </c>
      <c r="I7" s="286">
        <v>7912.39939749119</v>
      </c>
      <c r="J7" s="286">
        <v>8834.0962055484906</v>
      </c>
      <c r="K7" s="286">
        <v>8864.8174342324892</v>
      </c>
      <c r="L7" s="287">
        <v>9576.2732940781607</v>
      </c>
      <c r="M7" s="286">
        <v>9955.0085745407705</v>
      </c>
      <c r="N7" s="286">
        <v>11415.0640302717</v>
      </c>
      <c r="O7" s="286">
        <v>12007.909003130901</v>
      </c>
      <c r="P7" s="286">
        <v>12863.311354736399</v>
      </c>
      <c r="Q7" s="287">
        <v>13146.9582799359</v>
      </c>
      <c r="R7" s="286">
        <v>14344.925246476199</v>
      </c>
      <c r="S7" s="286">
        <v>14567.2951109359</v>
      </c>
      <c r="T7" s="286">
        <v>15563.053304139599</v>
      </c>
      <c r="U7" s="286">
        <v>16850.456125594101</v>
      </c>
      <c r="V7" s="287">
        <v>16738.5167819464</v>
      </c>
      <c r="W7" s="286">
        <v>18359.822430918401</v>
      </c>
      <c r="X7" s="286">
        <v>20324.053310390998</v>
      </c>
      <c r="Y7" s="286">
        <v>20950.116162986</v>
      </c>
    </row>
    <row r="8" spans="1:25" s="2" customFormat="1" ht="12" customHeight="1" x14ac:dyDescent="0.2">
      <c r="A8" s="53" t="s">
        <v>16</v>
      </c>
      <c r="B8" s="285">
        <v>5515.4984561374204</v>
      </c>
      <c r="C8" s="286">
        <v>6021.49746542924</v>
      </c>
      <c r="D8" s="286">
        <v>5955.2717656405803</v>
      </c>
      <c r="E8" s="286">
        <v>5909.8910637152803</v>
      </c>
      <c r="F8" s="286">
        <v>6083.0950944399901</v>
      </c>
      <c r="G8" s="285">
        <v>6225.1942647113501</v>
      </c>
      <c r="H8" s="286">
        <v>6778.78020694921</v>
      </c>
      <c r="I8" s="286">
        <v>7233.8673612492603</v>
      </c>
      <c r="J8" s="286">
        <v>7858.3274018679604</v>
      </c>
      <c r="K8" s="286">
        <v>8145.2976464214998</v>
      </c>
      <c r="L8" s="287">
        <v>8948.6667877637901</v>
      </c>
      <c r="M8" s="286">
        <v>9821.9620976552997</v>
      </c>
      <c r="N8" s="286">
        <v>10714.9814399354</v>
      </c>
      <c r="O8" s="286">
        <v>11358.644469355801</v>
      </c>
      <c r="P8" s="286">
        <v>11935.8672730076</v>
      </c>
      <c r="Q8" s="287">
        <v>12651.169168235299</v>
      </c>
      <c r="R8" s="286">
        <v>13895.6716206329</v>
      </c>
      <c r="S8" s="286">
        <v>15300.999479698099</v>
      </c>
      <c r="T8" s="286">
        <v>17168.7716993596</v>
      </c>
      <c r="U8" s="286">
        <v>20534.434540566501</v>
      </c>
      <c r="V8" s="287">
        <v>21810.901770728698</v>
      </c>
      <c r="W8" s="286">
        <v>23940.875831932</v>
      </c>
      <c r="X8" s="286">
        <v>25442.700958321198</v>
      </c>
      <c r="Y8" s="286">
        <v>26637.901005323001</v>
      </c>
    </row>
    <row r="9" spans="1:25" s="2" customFormat="1" ht="12" customHeight="1" x14ac:dyDescent="0.2">
      <c r="A9" s="53" t="s">
        <v>3</v>
      </c>
      <c r="B9" s="285">
        <v>16744.8777061896</v>
      </c>
      <c r="C9" s="286">
        <v>18954.260781195298</v>
      </c>
      <c r="D9" s="286">
        <v>19145.333645544801</v>
      </c>
      <c r="E9" s="286">
        <v>20144.176137967501</v>
      </c>
      <c r="F9" s="286">
        <v>21643.407779160101</v>
      </c>
      <c r="G9" s="285">
        <v>23089.966427503601</v>
      </c>
      <c r="H9" s="286">
        <v>24124.642402824898</v>
      </c>
      <c r="I9" s="286">
        <v>24776.8478625854</v>
      </c>
      <c r="J9" s="286">
        <v>24911.899138770801</v>
      </c>
      <c r="K9" s="286">
        <v>25060.631815217799</v>
      </c>
      <c r="L9" s="287">
        <v>24885.826999679201</v>
      </c>
      <c r="M9" s="286">
        <v>25570.534928961199</v>
      </c>
      <c r="N9" s="286">
        <v>26029.907263500001</v>
      </c>
      <c r="O9" s="286">
        <v>26517.146268885201</v>
      </c>
      <c r="P9" s="286">
        <v>27804.108285753799</v>
      </c>
      <c r="Q9" s="287">
        <v>27011.126093574399</v>
      </c>
      <c r="R9" s="286">
        <v>29014.648927250699</v>
      </c>
      <c r="S9" s="286">
        <v>29788.74308104</v>
      </c>
      <c r="T9" s="286">
        <v>32189.982181653799</v>
      </c>
      <c r="U9" s="286">
        <v>33354.401952268003</v>
      </c>
      <c r="V9" s="287">
        <v>35739.704704892298</v>
      </c>
      <c r="W9" s="286">
        <v>40770.3701536027</v>
      </c>
      <c r="X9" s="286">
        <v>44878.252326012604</v>
      </c>
      <c r="Y9" s="286">
        <v>46780.936152005997</v>
      </c>
    </row>
    <row r="10" spans="1:25" s="2" customFormat="1" ht="12" customHeight="1" x14ac:dyDescent="0.2">
      <c r="A10" s="53" t="s">
        <v>52</v>
      </c>
      <c r="B10" s="285" t="s">
        <v>34</v>
      </c>
      <c r="C10" s="286" t="s">
        <v>34</v>
      </c>
      <c r="D10" s="286" t="s">
        <v>34</v>
      </c>
      <c r="E10" s="286" t="s">
        <v>34</v>
      </c>
      <c r="F10" s="286" t="s">
        <v>34</v>
      </c>
      <c r="G10" s="285" t="s">
        <v>34</v>
      </c>
      <c r="H10" s="286" t="s">
        <v>34</v>
      </c>
      <c r="I10" s="286">
        <v>866.94356718737004</v>
      </c>
      <c r="J10" s="286">
        <v>1033.8481424827</v>
      </c>
      <c r="K10" s="286">
        <v>960.57482452315105</v>
      </c>
      <c r="L10" s="287">
        <v>1020.99800490372</v>
      </c>
      <c r="M10" s="286">
        <v>1232.0688425661001</v>
      </c>
      <c r="N10" s="286">
        <v>1355.5205711711701</v>
      </c>
      <c r="O10" s="286">
        <v>1532.6114216061401</v>
      </c>
      <c r="P10" s="286">
        <v>1517.6412791596899</v>
      </c>
      <c r="Q10" s="287">
        <v>1552.1820000469299</v>
      </c>
      <c r="R10" s="286">
        <v>1576.27003461714</v>
      </c>
      <c r="S10" s="286">
        <v>1608.73221058168</v>
      </c>
      <c r="T10" s="286">
        <v>1764.9486385473101</v>
      </c>
      <c r="U10" s="286">
        <v>1683.69956881495</v>
      </c>
      <c r="V10" s="287">
        <v>1646.27731560857</v>
      </c>
      <c r="W10" s="286">
        <v>2041.1084143277601</v>
      </c>
      <c r="X10" s="286">
        <v>2362.6028587166702</v>
      </c>
      <c r="Y10" s="286" t="s">
        <v>34</v>
      </c>
    </row>
    <row r="11" spans="1:25" s="2" customFormat="1" ht="12" customHeight="1" x14ac:dyDescent="0.2">
      <c r="A11" s="53" t="s">
        <v>58</v>
      </c>
      <c r="B11" s="285">
        <v>367.721136162709</v>
      </c>
      <c r="C11" s="286">
        <v>384.92056675309999</v>
      </c>
      <c r="D11" s="286">
        <v>465.68405898189599</v>
      </c>
      <c r="E11" s="286">
        <v>539.14526739070095</v>
      </c>
      <c r="F11" s="286">
        <v>565.719341069091</v>
      </c>
      <c r="G11" s="285">
        <v>582.24165580648605</v>
      </c>
      <c r="H11" s="286">
        <v>635.491478385704</v>
      </c>
      <c r="I11" s="286">
        <v>776.37457098417497</v>
      </c>
      <c r="J11" s="286">
        <v>872.35194407992196</v>
      </c>
      <c r="K11" s="286">
        <v>879.29145110383104</v>
      </c>
      <c r="L11" s="287">
        <v>930.20950375929397</v>
      </c>
      <c r="M11" s="286">
        <v>1040.90350833244</v>
      </c>
      <c r="N11" s="286">
        <v>1212.50469376101</v>
      </c>
      <c r="O11" s="286">
        <v>1509.29068073397</v>
      </c>
      <c r="P11" s="286">
        <v>1876.0162446915399</v>
      </c>
      <c r="Q11" s="287">
        <v>2280.67594902684</v>
      </c>
      <c r="R11" s="286">
        <v>1799.9727443325801</v>
      </c>
      <c r="S11" s="286">
        <v>1809.64389898493</v>
      </c>
      <c r="T11" s="286">
        <v>2333.43460285224</v>
      </c>
      <c r="U11" s="286">
        <v>2600.5387528495498</v>
      </c>
      <c r="V11" s="287">
        <v>2273.9449749597202</v>
      </c>
      <c r="W11" s="286" t="s">
        <v>34</v>
      </c>
      <c r="X11" s="286" t="s">
        <v>34</v>
      </c>
      <c r="Y11" s="286" t="s">
        <v>34</v>
      </c>
    </row>
    <row r="12" spans="1:25" s="2" customFormat="1" ht="12" customHeight="1" x14ac:dyDescent="0.2">
      <c r="A12" s="53" t="s">
        <v>108</v>
      </c>
      <c r="B12" s="285" t="s">
        <v>34</v>
      </c>
      <c r="C12" s="286" t="s">
        <v>34</v>
      </c>
      <c r="D12" s="286" t="s">
        <v>34</v>
      </c>
      <c r="E12" s="286" t="s">
        <v>34</v>
      </c>
      <c r="F12" s="286" t="s">
        <v>34</v>
      </c>
      <c r="G12" s="285" t="s">
        <v>34</v>
      </c>
      <c r="H12" s="286" t="s">
        <v>34</v>
      </c>
      <c r="I12" s="286" t="s">
        <v>34</v>
      </c>
      <c r="J12" s="286" t="s">
        <v>34</v>
      </c>
      <c r="K12" s="286" t="s">
        <v>34</v>
      </c>
      <c r="L12" s="287" t="s">
        <v>34</v>
      </c>
      <c r="M12" s="286" t="s">
        <v>34</v>
      </c>
      <c r="N12" s="286" t="s">
        <v>34</v>
      </c>
      <c r="O12" s="286" t="s">
        <v>34</v>
      </c>
      <c r="P12" s="286">
        <v>440.90544105922299</v>
      </c>
      <c r="Q12" s="287">
        <v>414.07177627541802</v>
      </c>
      <c r="R12" s="286">
        <v>415.04019823320903</v>
      </c>
      <c r="S12" s="286">
        <v>433.625804703879</v>
      </c>
      <c r="T12" s="286">
        <v>395.74394892119801</v>
      </c>
      <c r="U12" s="286" t="s">
        <v>34</v>
      </c>
      <c r="V12" s="287">
        <v>367.17475933936498</v>
      </c>
      <c r="W12" s="286">
        <v>330.52333966746198</v>
      </c>
      <c r="X12" s="286" t="s">
        <v>34</v>
      </c>
      <c r="Y12" s="286" t="s">
        <v>34</v>
      </c>
    </row>
    <row r="13" spans="1:25" s="2" customFormat="1" ht="12" customHeight="1" x14ac:dyDescent="0.2">
      <c r="A13" s="53" t="s">
        <v>20</v>
      </c>
      <c r="B13" s="285">
        <v>1848.29649327979</v>
      </c>
      <c r="C13" s="286">
        <v>1978.5552276923399</v>
      </c>
      <c r="D13" s="286">
        <v>2043.95788155328</v>
      </c>
      <c r="E13" s="286">
        <v>2274.8548973654401</v>
      </c>
      <c r="F13" s="286">
        <v>2431.97855692026</v>
      </c>
      <c r="G13" s="285">
        <v>2619.4516152901401</v>
      </c>
      <c r="H13" s="286">
        <v>3001.6876617375401</v>
      </c>
      <c r="I13" s="286">
        <v>3508.03163534852</v>
      </c>
      <c r="J13" s="286">
        <v>3583.60323800689</v>
      </c>
      <c r="K13" s="286">
        <v>3730.1293764901902</v>
      </c>
      <c r="L13" s="287">
        <v>3873.9312152720299</v>
      </c>
      <c r="M13" s="286">
        <v>4702.2832017907403</v>
      </c>
      <c r="N13" s="286">
        <v>5441.5661982858501</v>
      </c>
      <c r="O13" s="286">
        <v>6089.3028855797202</v>
      </c>
      <c r="P13" s="286">
        <v>6699.4458985480596</v>
      </c>
      <c r="Q13" s="287">
        <v>6854.7934257174102</v>
      </c>
      <c r="R13" s="286">
        <v>6369.8291809587299</v>
      </c>
      <c r="S13" s="286">
        <v>7274.5372136506303</v>
      </c>
      <c r="T13" s="286">
        <v>8305.6618931334797</v>
      </c>
      <c r="U13" s="286">
        <v>9226.9236403804098</v>
      </c>
      <c r="V13" s="287">
        <v>9331.6886051041402</v>
      </c>
      <c r="W13" s="286">
        <v>9706.3709418304898</v>
      </c>
      <c r="X13" s="286">
        <v>10434.921200123799</v>
      </c>
      <c r="Y13" s="286">
        <v>10601.5395999422</v>
      </c>
    </row>
    <row r="14" spans="1:25" s="2" customFormat="1" ht="12" customHeight="1" x14ac:dyDescent="0.2">
      <c r="A14" s="53" t="s">
        <v>8</v>
      </c>
      <c r="B14" s="285" t="s">
        <v>34</v>
      </c>
      <c r="C14" s="286">
        <v>3668.19919573896</v>
      </c>
      <c r="D14" s="286">
        <v>4021.55874680753</v>
      </c>
      <c r="E14" s="286">
        <v>4171.73798464018</v>
      </c>
      <c r="F14" s="286">
        <v>4306.6669278331101</v>
      </c>
      <c r="G14" s="285">
        <v>4429.5221201807199</v>
      </c>
      <c r="H14" s="286">
        <v>4877.9986020709703</v>
      </c>
      <c r="I14" s="286">
        <v>5359.7989362527796</v>
      </c>
      <c r="J14" s="286">
        <v>6289.2997730738598</v>
      </c>
      <c r="K14" s="286">
        <v>6805.25740128912</v>
      </c>
      <c r="L14" s="287">
        <v>6957.9629146189</v>
      </c>
      <c r="M14" s="286">
        <v>7283.6610161485796</v>
      </c>
      <c r="N14" s="286">
        <v>7468.7573659804302</v>
      </c>
      <c r="O14" s="286">
        <v>7793.5965707634496</v>
      </c>
      <c r="P14" s="286">
        <v>7877.6866206310597</v>
      </c>
      <c r="Q14" s="287">
        <v>8517.9539363485492</v>
      </c>
      <c r="R14" s="286">
        <v>9207.9550125524802</v>
      </c>
      <c r="S14" s="286">
        <v>9354.4825902887897</v>
      </c>
      <c r="T14" s="286">
        <v>9877.9232333118198</v>
      </c>
      <c r="U14" s="286">
        <v>10238.7573634862</v>
      </c>
      <c r="V14" s="287">
        <v>10839.023401927099</v>
      </c>
      <c r="W14" s="286">
        <v>11200.698600960201</v>
      </c>
      <c r="X14" s="286">
        <v>13099.643154216399</v>
      </c>
      <c r="Y14" s="286">
        <v>13367.667578073801</v>
      </c>
    </row>
    <row r="15" spans="1:25" s="2" customFormat="1" ht="12" customHeight="1" x14ac:dyDescent="0.2">
      <c r="A15" s="54" t="s">
        <v>50</v>
      </c>
      <c r="B15" s="285">
        <v>78.979426275200098</v>
      </c>
      <c r="C15" s="286">
        <v>100.019566148379</v>
      </c>
      <c r="D15" s="286">
        <v>114.483339978823</v>
      </c>
      <c r="E15" s="286">
        <v>137.65269135874999</v>
      </c>
      <c r="F15" s="286">
        <v>167.53562221546201</v>
      </c>
      <c r="G15" s="285">
        <v>206.669786940855</v>
      </c>
      <c r="H15" s="286">
        <v>289.92504418213002</v>
      </c>
      <c r="I15" s="286">
        <v>315.11809263652998</v>
      </c>
      <c r="J15" s="286">
        <v>381.68377923031198</v>
      </c>
      <c r="K15" s="286">
        <v>381.70575006633197</v>
      </c>
      <c r="L15" s="287">
        <v>454.44416661961998</v>
      </c>
      <c r="M15" s="286">
        <v>751.45963700533105</v>
      </c>
      <c r="N15" s="286">
        <v>730.61216527260694</v>
      </c>
      <c r="O15" s="286">
        <v>624.09958314338496</v>
      </c>
      <c r="P15" s="286">
        <v>544.20422650605303</v>
      </c>
      <c r="Q15" s="287">
        <v>563.45361586924298</v>
      </c>
      <c r="R15" s="286">
        <v>512.15433222348895</v>
      </c>
      <c r="S15" s="286">
        <v>568.92036928226298</v>
      </c>
      <c r="T15" s="286">
        <v>678.67363398666896</v>
      </c>
      <c r="U15" s="286">
        <v>856.77749394476405</v>
      </c>
      <c r="V15" s="287">
        <v>933.40013866278298</v>
      </c>
      <c r="W15" s="286">
        <v>1031.5705972295</v>
      </c>
      <c r="X15" s="286">
        <v>1135.4084778039201</v>
      </c>
      <c r="Y15" s="286">
        <v>1178.95060060932</v>
      </c>
    </row>
    <row r="16" spans="1:25" s="2" customFormat="1" ht="12" customHeight="1" x14ac:dyDescent="0.2">
      <c r="A16" s="53" t="s">
        <v>9</v>
      </c>
      <c r="B16" s="285">
        <v>4494.5286574352103</v>
      </c>
      <c r="C16" s="286">
        <v>4606.8461683415499</v>
      </c>
      <c r="D16" s="286">
        <v>4839.40196783174</v>
      </c>
      <c r="E16" s="286">
        <v>4995.2960100416703</v>
      </c>
      <c r="F16" s="286">
        <v>5398.1805936338596</v>
      </c>
      <c r="G16" s="285">
        <v>5588.6917820135895</v>
      </c>
      <c r="H16" s="286">
        <v>6046.1529420186498</v>
      </c>
      <c r="I16" s="286">
        <v>6679.4835779334298</v>
      </c>
      <c r="J16" s="286">
        <v>7533.0613613167698</v>
      </c>
      <c r="K16" s="286">
        <v>7569.7251710225501</v>
      </c>
      <c r="L16" s="287">
        <v>7740.4559697819604</v>
      </c>
      <c r="M16" s="286">
        <v>7976.7854339675496</v>
      </c>
      <c r="N16" s="286">
        <v>7520.0021908749604</v>
      </c>
      <c r="O16" s="286">
        <v>7382.8317996164196</v>
      </c>
      <c r="P16" s="286">
        <v>7178.16422746023</v>
      </c>
      <c r="Q16" s="287">
        <v>6689.6668864677004</v>
      </c>
      <c r="R16" s="286">
        <v>6727.3648336282004</v>
      </c>
      <c r="S16" s="286">
        <v>7147.7473795166898</v>
      </c>
      <c r="T16" s="286">
        <v>7540.5318609556098</v>
      </c>
      <c r="U16" s="286">
        <v>8126.4349501718198</v>
      </c>
      <c r="V16" s="287">
        <v>8643.0561002598206</v>
      </c>
      <c r="W16" s="286">
        <v>9475.9455990530896</v>
      </c>
      <c r="X16" s="286">
        <v>10164.173467459101</v>
      </c>
      <c r="Y16" s="286">
        <v>10643.951915092</v>
      </c>
    </row>
    <row r="17" spans="1:25" s="2" customFormat="1" ht="12" customHeight="1" x14ac:dyDescent="0.2">
      <c r="A17" s="53" t="s">
        <v>5</v>
      </c>
      <c r="B17" s="285">
        <v>33274.46162152</v>
      </c>
      <c r="C17" s="286">
        <v>36073.411232473103</v>
      </c>
      <c r="D17" s="286">
        <v>38334.727741791197</v>
      </c>
      <c r="E17" s="286">
        <v>37177.3842725711</v>
      </c>
      <c r="F17" s="286">
        <v>38169.8180626018</v>
      </c>
      <c r="G17" s="285">
        <v>39530.063312915801</v>
      </c>
      <c r="H17" s="286">
        <v>42365.842658608301</v>
      </c>
      <c r="I17" s="286">
        <v>44231.859221571503</v>
      </c>
      <c r="J17" s="286">
        <v>46567.085477002103</v>
      </c>
      <c r="K17" s="286">
        <v>49635.397660766001</v>
      </c>
      <c r="L17" s="287">
        <v>50853.852282309002</v>
      </c>
      <c r="M17" s="286">
        <v>53617.291469927703</v>
      </c>
      <c r="N17" s="286">
        <v>55097.726219623197</v>
      </c>
      <c r="O17" s="286">
        <v>58353.326336978702</v>
      </c>
      <c r="P17" s="286">
        <v>60585.649906672101</v>
      </c>
      <c r="Q17" s="287">
        <v>60557.588167462804</v>
      </c>
      <c r="R17" s="286">
        <v>63651.422165234799</v>
      </c>
      <c r="S17" s="286">
        <v>65592.829120963099</v>
      </c>
      <c r="T17" s="286">
        <v>68653.972441744394</v>
      </c>
      <c r="U17" s="286">
        <v>75681.681929117898</v>
      </c>
      <c r="V17" s="287">
        <v>76072.643341216302</v>
      </c>
      <c r="W17" s="286">
        <v>78839.717559981495</v>
      </c>
      <c r="X17" s="286">
        <v>84867.967745377595</v>
      </c>
      <c r="Y17" s="286">
        <v>86748.804151027201</v>
      </c>
    </row>
    <row r="18" spans="1:25" s="2" customFormat="1" ht="12" customHeight="1" x14ac:dyDescent="0.2">
      <c r="A18" s="53" t="s">
        <v>4</v>
      </c>
      <c r="B18" s="285">
        <v>53892.129319219799</v>
      </c>
      <c r="C18" s="286">
        <v>56186.2634953788</v>
      </c>
      <c r="D18" s="286">
        <v>58637.4253120867</v>
      </c>
      <c r="E18" s="286">
        <v>61087.847814118402</v>
      </c>
      <c r="F18" s="286">
        <v>62964.839059395301</v>
      </c>
      <c r="G18" s="285">
        <v>64028.331399531598</v>
      </c>
      <c r="H18" s="286">
        <v>69570.690428250004</v>
      </c>
      <c r="I18" s="286">
        <v>73467.9217249965</v>
      </c>
      <c r="J18" s="286">
        <v>81172.637246946804</v>
      </c>
      <c r="K18" s="286">
        <v>82697.112069256604</v>
      </c>
      <c r="L18" s="287">
        <v>86954.777833492801</v>
      </c>
      <c r="M18" s="286">
        <v>95809.965740942993</v>
      </c>
      <c r="N18" s="286">
        <v>100490.08504660999</v>
      </c>
      <c r="O18" s="286">
        <v>102905.454647198</v>
      </c>
      <c r="P18" s="286">
        <v>109562.68336685401</v>
      </c>
      <c r="Q18" s="287">
        <v>114128.17695843001</v>
      </c>
      <c r="R18" s="286">
        <v>122472.20549571799</v>
      </c>
      <c r="S18" s="286">
        <v>133668.00312001901</v>
      </c>
      <c r="T18" s="286">
        <v>142320.185143838</v>
      </c>
      <c r="U18" s="286">
        <v>153293.15635804099</v>
      </c>
      <c r="V18" s="287">
        <v>150788.82035878801</v>
      </c>
      <c r="W18" s="286">
        <v>160158.60515485599</v>
      </c>
      <c r="X18" s="286">
        <v>173935.91775831199</v>
      </c>
      <c r="Y18" s="286">
        <v>181774.01142076601</v>
      </c>
    </row>
    <row r="19" spans="1:25" s="2" customFormat="1" ht="12" customHeight="1" x14ac:dyDescent="0.2">
      <c r="A19" s="53" t="s">
        <v>21</v>
      </c>
      <c r="B19" s="285" t="s">
        <v>34</v>
      </c>
      <c r="C19" s="286">
        <v>1273.83811124004</v>
      </c>
      <c r="D19" s="286" t="s">
        <v>34</v>
      </c>
      <c r="E19" s="286">
        <v>1427.32463460486</v>
      </c>
      <c r="F19" s="286">
        <v>1470.8121690109299</v>
      </c>
      <c r="G19" s="285">
        <v>1627.03128039949</v>
      </c>
      <c r="H19" s="286">
        <v>1765.5906357382</v>
      </c>
      <c r="I19" s="286">
        <v>1868.1235263819799</v>
      </c>
      <c r="J19" s="286">
        <v>2262.26000541543</v>
      </c>
      <c r="K19" s="286">
        <v>2109.3541582408002</v>
      </c>
      <c r="L19" s="287">
        <v>1873.0332221588801</v>
      </c>
      <c r="M19" s="286">
        <v>1950.68479784801</v>
      </c>
      <c r="N19" s="286">
        <v>1953.66249943708</v>
      </c>
      <c r="O19" s="286">
        <v>2321.7207934852099</v>
      </c>
      <c r="P19" s="286">
        <v>2436.0258091501</v>
      </c>
      <c r="Q19" s="287">
        <v>2798.1616769841999</v>
      </c>
      <c r="R19" s="286">
        <v>2980.3617778417101</v>
      </c>
      <c r="S19" s="286">
        <v>3544.8416873855399</v>
      </c>
      <c r="T19" s="286">
        <v>3858.1600431903698</v>
      </c>
      <c r="U19" s="286">
        <v>4321.22169691614</v>
      </c>
      <c r="V19" s="287">
        <v>4703.8141718890402</v>
      </c>
      <c r="W19" s="286">
        <v>5080.4205479989596</v>
      </c>
      <c r="X19" s="286">
        <v>6007.7679596914404</v>
      </c>
      <c r="Y19" s="286">
        <v>6403.4210837957598</v>
      </c>
    </row>
    <row r="20" spans="1:25" s="2" customFormat="1" ht="12" customHeight="1" x14ac:dyDescent="0.2">
      <c r="A20" s="53" t="s">
        <v>22</v>
      </c>
      <c r="B20" s="285">
        <v>957.43698404904399</v>
      </c>
      <c r="C20" s="286">
        <v>1228.99768489699</v>
      </c>
      <c r="D20" s="286">
        <v>1451.39951888164</v>
      </c>
      <c r="E20" s="286">
        <v>1440.6970691654501</v>
      </c>
      <c r="F20" s="286">
        <v>1413.9875860132099</v>
      </c>
      <c r="G20" s="285">
        <v>1586.83332646847</v>
      </c>
      <c r="H20" s="286">
        <v>1809.64900421073</v>
      </c>
      <c r="I20" s="286">
        <v>1833.03078337074</v>
      </c>
      <c r="J20" s="286">
        <v>2033.4130616263701</v>
      </c>
      <c r="K20" s="286">
        <v>2342.7773411677299</v>
      </c>
      <c r="L20" s="287">
        <v>2453.5661961660799</v>
      </c>
      <c r="M20" s="286">
        <v>2708.07377465639</v>
      </c>
      <c r="N20" s="286">
        <v>2895.0243174037801</v>
      </c>
      <c r="O20" s="286">
        <v>3361.3554801197802</v>
      </c>
      <c r="P20" s="286">
        <v>3408.35444098874</v>
      </c>
      <c r="Q20" s="287">
        <v>3534.5376645835199</v>
      </c>
      <c r="R20" s="286">
        <v>3235.47309922673</v>
      </c>
      <c r="S20" s="286">
        <v>3802.3465576450399</v>
      </c>
      <c r="T20" s="286">
        <v>4703.0812587355404</v>
      </c>
      <c r="U20" s="286">
        <v>5059.1770264406796</v>
      </c>
      <c r="V20" s="287">
        <v>5439.2139978690702</v>
      </c>
      <c r="W20" s="286">
        <v>6116.9271021951799</v>
      </c>
      <c r="X20" s="286">
        <v>5878.4848712940302</v>
      </c>
      <c r="Y20" s="286">
        <v>5994.4263463486805</v>
      </c>
    </row>
    <row r="21" spans="1:25" s="2" customFormat="1" ht="12" customHeight="1" x14ac:dyDescent="0.2">
      <c r="A21" s="53" t="s">
        <v>23</v>
      </c>
      <c r="B21" s="285">
        <v>215.40837310230501</v>
      </c>
      <c r="C21" s="286">
        <v>258.04211852613201</v>
      </c>
      <c r="D21" s="286">
        <v>264.49614927247302</v>
      </c>
      <c r="E21" s="286">
        <v>256.14697529258399</v>
      </c>
      <c r="F21" s="286" t="s">
        <v>34</v>
      </c>
      <c r="G21" s="285">
        <v>296.77393633249602</v>
      </c>
      <c r="H21" s="286">
        <v>344.035265699371</v>
      </c>
      <c r="I21" s="286">
        <v>327.29392938606401</v>
      </c>
      <c r="J21" s="286">
        <v>342.02057310978603</v>
      </c>
      <c r="K21" s="286">
        <v>346.28391219757498</v>
      </c>
      <c r="L21" s="287" t="s">
        <v>34</v>
      </c>
      <c r="M21" s="286">
        <v>313.90507628404902</v>
      </c>
      <c r="N21" s="286" t="s">
        <v>34</v>
      </c>
      <c r="O21" s="286">
        <v>243.33428161717501</v>
      </c>
      <c r="P21" s="286">
        <v>291.56179687772101</v>
      </c>
      <c r="Q21" s="287">
        <v>355.145751638474</v>
      </c>
      <c r="R21" s="286">
        <v>378.54067450778803</v>
      </c>
      <c r="S21" s="286">
        <v>398.10839620044499</v>
      </c>
      <c r="T21" s="286">
        <v>403.65984368065102</v>
      </c>
      <c r="U21" s="286">
        <v>510.688347938064</v>
      </c>
      <c r="V21" s="287">
        <v>508.40558126194099</v>
      </c>
      <c r="W21" s="286">
        <v>638.43317093146402</v>
      </c>
      <c r="X21" s="286">
        <v>729.52499730835495</v>
      </c>
      <c r="Y21" s="286">
        <v>796.15301689624403</v>
      </c>
    </row>
    <row r="22" spans="1:25" s="2" customFormat="1" ht="12" customHeight="1" x14ac:dyDescent="0.2">
      <c r="A22" s="53" t="s">
        <v>24</v>
      </c>
      <c r="B22" s="285">
        <v>1245.8830288515601</v>
      </c>
      <c r="C22" s="286">
        <v>1324.9163931642299</v>
      </c>
      <c r="D22" s="286">
        <v>1462.12293698494</v>
      </c>
      <c r="E22" s="286">
        <v>1630.47376018003</v>
      </c>
      <c r="F22" s="286">
        <v>1856.88221763202</v>
      </c>
      <c r="G22" s="285">
        <v>2006.5100972999701</v>
      </c>
      <c r="H22" s="286">
        <v>2266.2175764694898</v>
      </c>
      <c r="I22" s="286">
        <v>2539.7492160560701</v>
      </c>
      <c r="J22" s="286">
        <v>2758.8636488817901</v>
      </c>
      <c r="K22" s="286">
        <v>3035.0872424098002</v>
      </c>
      <c r="L22" s="287">
        <v>3141.88955567427</v>
      </c>
      <c r="M22" s="286">
        <v>3206.08354587342</v>
      </c>
      <c r="N22" s="286">
        <v>3321.56904304825</v>
      </c>
      <c r="O22" s="286">
        <v>3467.7544550318999</v>
      </c>
      <c r="P22" s="286">
        <v>3622.7720034592098</v>
      </c>
      <c r="Q22" s="287">
        <v>3840.4178556474499</v>
      </c>
      <c r="R22" s="286">
        <v>3997.4130665359999</v>
      </c>
      <c r="S22" s="286">
        <v>4692.3213233145198</v>
      </c>
      <c r="T22" s="286">
        <v>4575.4354668585102</v>
      </c>
      <c r="U22" s="286">
        <v>5208.3442491302003</v>
      </c>
      <c r="V22" s="287">
        <v>5543.2807955273502</v>
      </c>
      <c r="W22" s="286">
        <v>6411.7667261897504</v>
      </c>
      <c r="X22" s="286">
        <v>10870.4487066779</v>
      </c>
      <c r="Y22" s="286">
        <v>10529.1828433474</v>
      </c>
    </row>
    <row r="23" spans="1:25" s="2" customFormat="1" ht="12" customHeight="1" x14ac:dyDescent="0.2">
      <c r="A23" s="55" t="s">
        <v>45</v>
      </c>
      <c r="B23" s="285">
        <v>6183.0509201716404</v>
      </c>
      <c r="C23" s="286">
        <v>6737.1801731653404</v>
      </c>
      <c r="D23" s="286">
        <v>6845.6583832591596</v>
      </c>
      <c r="E23" s="286">
        <v>6209.7704142922303</v>
      </c>
      <c r="F23" s="286">
        <v>6651.6381821875802</v>
      </c>
      <c r="G23" s="285">
        <v>6966.2996402855497</v>
      </c>
      <c r="H23" s="286">
        <v>7465.3242473363798</v>
      </c>
      <c r="I23" s="286">
        <v>8697.1508717318793</v>
      </c>
      <c r="J23" s="286">
        <v>8706.3661816658296</v>
      </c>
      <c r="K23" s="286">
        <v>8450.8165197939597</v>
      </c>
      <c r="L23" s="287">
        <v>8627.7896255843807</v>
      </c>
      <c r="M23" s="286">
        <v>9523.0301590467006</v>
      </c>
      <c r="N23" s="286">
        <v>10433.4159809462</v>
      </c>
      <c r="O23" s="286">
        <v>11526.5917227762</v>
      </c>
      <c r="P23" s="286">
        <v>12002.639705371501</v>
      </c>
      <c r="Q23" s="287">
        <v>12918.05367152</v>
      </c>
      <c r="R23" s="286">
        <v>14981.8494240248</v>
      </c>
      <c r="S23" s="286">
        <v>16303.015670376701</v>
      </c>
      <c r="T23" s="286">
        <v>17563.0768375767</v>
      </c>
      <c r="U23" s="286">
        <v>20037.2055302964</v>
      </c>
      <c r="V23" s="287">
        <v>22010.684927376202</v>
      </c>
      <c r="W23" s="286">
        <v>24906.084609103898</v>
      </c>
      <c r="X23" s="286">
        <v>31629.333938632499</v>
      </c>
      <c r="Y23" s="286">
        <v>33376.060554781099</v>
      </c>
    </row>
    <row r="24" spans="1:25" s="2" customFormat="1" ht="12" customHeight="1" x14ac:dyDescent="0.2">
      <c r="A24" s="53" t="s">
        <v>2</v>
      </c>
      <c r="B24" s="285">
        <v>15473.660190655801</v>
      </c>
      <c r="C24" s="286">
        <v>16626.995332698902</v>
      </c>
      <c r="D24" s="286">
        <v>17728.833683657602</v>
      </c>
      <c r="E24" s="286">
        <v>17721.005882834001</v>
      </c>
      <c r="F24" s="286">
        <v>17905.9591352485</v>
      </c>
      <c r="G24" s="285">
        <v>18241.247059718899</v>
      </c>
      <c r="H24" s="286">
        <v>20454.964877096099</v>
      </c>
      <c r="I24" s="286">
        <v>22530.235095021199</v>
      </c>
      <c r="J24" s="286">
        <v>24234.962086590898</v>
      </c>
      <c r="K24" s="286">
        <v>24903.248952610898</v>
      </c>
      <c r="L24" s="287">
        <v>25379.358126626401</v>
      </c>
      <c r="M24" s="286">
        <v>26111.6902937421</v>
      </c>
      <c r="N24" s="286">
        <v>27419.611613308101</v>
      </c>
      <c r="O24" s="286">
        <v>28459.4047920513</v>
      </c>
      <c r="P24" s="286">
        <v>29448.337844296399</v>
      </c>
      <c r="Q24" s="287">
        <v>30002.894588057399</v>
      </c>
      <c r="R24" s="286">
        <v>33076.608239078298</v>
      </c>
      <c r="S24" s="286">
        <v>34488.8025695287</v>
      </c>
      <c r="T24" s="286">
        <v>37039.858559952998</v>
      </c>
      <c r="U24" s="286">
        <v>40568.116439239697</v>
      </c>
      <c r="V24" s="287">
        <v>39583.3833168317</v>
      </c>
      <c r="W24" s="286">
        <v>41562.419790247397</v>
      </c>
      <c r="X24" s="286">
        <v>45330.161401192701</v>
      </c>
      <c r="Y24" s="286">
        <v>47109.484219812497</v>
      </c>
    </row>
    <row r="25" spans="1:25" s="2" customFormat="1" ht="12" customHeight="1" x14ac:dyDescent="0.2">
      <c r="A25" s="53" t="s">
        <v>39</v>
      </c>
      <c r="B25" s="285">
        <v>98935.199203927797</v>
      </c>
      <c r="C25" s="286">
        <v>103866.786492028</v>
      </c>
      <c r="D25" s="286">
        <v>108166.225325907</v>
      </c>
      <c r="E25" s="286">
        <v>112362.130791326</v>
      </c>
      <c r="F25" s="286">
        <v>117429.960046616</v>
      </c>
      <c r="G25" s="285">
        <v>128694.561388432</v>
      </c>
      <c r="H25" s="286">
        <v>138799.59049589199</v>
      </c>
      <c r="I25" s="286">
        <v>147575.75145216199</v>
      </c>
      <c r="J25" s="286">
        <v>148719.234646642</v>
      </c>
      <c r="K25" s="286">
        <v>137283.93449683901</v>
      </c>
      <c r="L25" s="287">
        <v>140511.50724003601</v>
      </c>
      <c r="M25" s="286">
        <v>148389.22942012199</v>
      </c>
      <c r="N25" s="286">
        <v>152325.56758780501</v>
      </c>
      <c r="O25" s="286">
        <v>164655.764309366</v>
      </c>
      <c r="P25" s="286">
        <v>169554.148525839</v>
      </c>
      <c r="Q25" s="287">
        <v>168546.11945824701</v>
      </c>
      <c r="R25" s="286">
        <v>160269.31287199099</v>
      </c>
      <c r="S25" s="286">
        <v>166621.73424115501</v>
      </c>
      <c r="T25" s="286">
        <v>172035.79673591</v>
      </c>
      <c r="U25" s="286">
        <v>173928.42654686599</v>
      </c>
      <c r="V25" s="287">
        <v>174926.442357792</v>
      </c>
      <c r="W25" s="286">
        <v>182504.42254736999</v>
      </c>
      <c r="X25" s="286">
        <v>201665.292328891</v>
      </c>
      <c r="Y25" s="286">
        <v>213803.54651007499</v>
      </c>
    </row>
    <row r="26" spans="1:25" s="2" customFormat="1" ht="12" customHeight="1" x14ac:dyDescent="0.2">
      <c r="A26" s="53" t="s">
        <v>103</v>
      </c>
      <c r="B26" s="285">
        <v>18520.555774801102</v>
      </c>
      <c r="C26" s="286">
        <v>21290.523906069498</v>
      </c>
      <c r="D26" s="286">
        <v>22506.775679907299</v>
      </c>
      <c r="E26" s="286">
        <v>24098.1075201616</v>
      </c>
      <c r="F26" s="286">
        <v>27916.2210182856</v>
      </c>
      <c r="G26" s="285">
        <v>30618.325651079602</v>
      </c>
      <c r="H26" s="286">
        <v>35411.981111183202</v>
      </c>
      <c r="I26" s="286">
        <v>40646.6245672562</v>
      </c>
      <c r="J26" s="286">
        <v>43906.412763075103</v>
      </c>
      <c r="K26" s="286">
        <v>45784.099141142797</v>
      </c>
      <c r="L26" s="287">
        <v>52146.571913923603</v>
      </c>
      <c r="M26" s="286">
        <v>58379.654163349398</v>
      </c>
      <c r="N26" s="286">
        <v>64862.488554488002</v>
      </c>
      <c r="O26" s="286">
        <v>68234.054772453994</v>
      </c>
      <c r="P26" s="286">
        <v>73099.813310807003</v>
      </c>
      <c r="Q26" s="287">
        <v>76932.390547672301</v>
      </c>
      <c r="R26" s="286">
        <v>80815.960696219699</v>
      </c>
      <c r="S26" s="286">
        <v>90289.881685918896</v>
      </c>
      <c r="T26" s="286">
        <v>100282.586373949</v>
      </c>
      <c r="U26" s="286">
        <v>105064.368085325</v>
      </c>
      <c r="V26" s="287">
        <v>112221.207990676</v>
      </c>
      <c r="W26" s="286">
        <v>123074.11824032399</v>
      </c>
      <c r="X26" s="286">
        <v>137943.82531376701</v>
      </c>
      <c r="Y26" s="286">
        <v>143741.21589016001</v>
      </c>
    </row>
    <row r="27" spans="1:25" s="2" customFormat="1" ht="12" customHeight="1" x14ac:dyDescent="0.2">
      <c r="A27" s="53" t="s">
        <v>53</v>
      </c>
      <c r="B27" s="285">
        <v>82.775120495100495</v>
      </c>
      <c r="C27" s="286">
        <v>85.133209876051197</v>
      </c>
      <c r="D27" s="286">
        <v>95.119972693667506</v>
      </c>
      <c r="E27" s="286">
        <v>90.931027878831003</v>
      </c>
      <c r="F27" s="286">
        <v>110.709150071962</v>
      </c>
      <c r="G27" s="285">
        <v>164.18473508123</v>
      </c>
      <c r="H27" s="286">
        <v>227.59295956262901</v>
      </c>
      <c r="I27" s="286">
        <v>221.173215906601</v>
      </c>
      <c r="J27" s="286">
        <v>245.98721344371</v>
      </c>
      <c r="K27" s="286">
        <v>163.54321292644201</v>
      </c>
      <c r="L27" s="287">
        <v>224.93152540077401</v>
      </c>
      <c r="M27" s="286">
        <v>283.71478175767999</v>
      </c>
      <c r="N27" s="286">
        <v>287.18405390704299</v>
      </c>
      <c r="O27" s="286">
        <v>279.40766248534999</v>
      </c>
      <c r="P27" s="286">
        <v>327.19647273520002</v>
      </c>
      <c r="Q27" s="287">
        <v>305.96924711942597</v>
      </c>
      <c r="R27" s="286">
        <v>227.8479688143</v>
      </c>
      <c r="S27" s="286">
        <v>284.60258373824303</v>
      </c>
      <c r="T27" s="286">
        <v>380.05389784767601</v>
      </c>
      <c r="U27" s="286">
        <v>406.834781816955</v>
      </c>
      <c r="V27" s="287">
        <v>470.80138549021399</v>
      </c>
      <c r="W27" s="286">
        <v>536.20255846801103</v>
      </c>
      <c r="X27" s="286">
        <v>609.97450240503497</v>
      </c>
      <c r="Y27" s="286">
        <v>646.49302365688698</v>
      </c>
    </row>
    <row r="28" spans="1:25" s="2" customFormat="1" ht="12" customHeight="1" x14ac:dyDescent="0.2">
      <c r="A28" s="53" t="s">
        <v>57</v>
      </c>
      <c r="B28" s="285">
        <v>173.085298324457</v>
      </c>
      <c r="C28" s="286">
        <v>218.714226094542</v>
      </c>
      <c r="D28" s="286">
        <v>237.28290763193101</v>
      </c>
      <c r="E28" s="286">
        <v>273.72525132808602</v>
      </c>
      <c r="F28" s="286">
        <v>330.662632912476</v>
      </c>
      <c r="G28" s="285">
        <v>360.72655421309997</v>
      </c>
      <c r="H28" s="286">
        <v>426.913431019629</v>
      </c>
      <c r="I28" s="286">
        <v>494.78672788985699</v>
      </c>
      <c r="J28" s="286">
        <v>523.08598120581405</v>
      </c>
      <c r="K28" s="286">
        <v>476.06955090438601</v>
      </c>
      <c r="L28" s="287">
        <v>487.48899855833702</v>
      </c>
      <c r="M28" s="286">
        <v>625.54639856394795</v>
      </c>
      <c r="N28" s="286">
        <v>659.14509097978203</v>
      </c>
      <c r="O28" s="286">
        <v>749.81033695650001</v>
      </c>
      <c r="P28" s="286">
        <v>851.350944500997</v>
      </c>
      <c r="Q28" s="287">
        <v>874.21328712393597</v>
      </c>
      <c r="R28" s="286">
        <v>747.22356911534405</v>
      </c>
      <c r="S28" s="286">
        <v>855.86286242905896</v>
      </c>
      <c r="T28" s="286">
        <v>954.51635078609604</v>
      </c>
      <c r="U28" s="286">
        <v>1125.47855238139</v>
      </c>
      <c r="V28" s="287">
        <v>1303.1835178610199</v>
      </c>
      <c r="W28" s="286">
        <v>1417.69519465499</v>
      </c>
      <c r="X28" s="286">
        <v>1505.56321839568</v>
      </c>
      <c r="Y28" s="286">
        <v>1534.8306131904401</v>
      </c>
    </row>
    <row r="29" spans="1:25" s="2" customFormat="1" ht="12" customHeight="1" x14ac:dyDescent="0.2">
      <c r="A29" s="53" t="s">
        <v>18</v>
      </c>
      <c r="B29" s="285">
        <v>380.75559957872002</v>
      </c>
      <c r="C29" s="286" t="s">
        <v>34</v>
      </c>
      <c r="D29" s="286" t="s">
        <v>34</v>
      </c>
      <c r="E29" s="286">
        <v>441.39816819345498</v>
      </c>
      <c r="F29" s="286">
        <v>470.67782839729603</v>
      </c>
      <c r="G29" s="285">
        <v>498.75142705119998</v>
      </c>
      <c r="H29" s="286">
        <v>614.707429077342</v>
      </c>
      <c r="I29" s="286">
        <v>642.19988100696196</v>
      </c>
      <c r="J29" s="286">
        <v>687.52105345735595</v>
      </c>
      <c r="K29" s="286">
        <v>686.88616518564504</v>
      </c>
      <c r="L29" s="287">
        <v>652.08571890905898</v>
      </c>
      <c r="M29" s="286">
        <v>697.60297507936195</v>
      </c>
      <c r="N29" s="286">
        <v>619.11070465198998</v>
      </c>
      <c r="O29" s="286">
        <v>676.60277349240698</v>
      </c>
      <c r="P29" s="286">
        <v>712.89761758585405</v>
      </c>
      <c r="Q29" s="287">
        <v>769.55834491549899</v>
      </c>
      <c r="R29" s="286">
        <v>835.90204862935104</v>
      </c>
      <c r="S29" s="286">
        <v>849.57120053829397</v>
      </c>
      <c r="T29" s="286">
        <v>829.93084853600203</v>
      </c>
      <c r="U29" s="286">
        <v>889.52789898218305</v>
      </c>
      <c r="V29" s="287">
        <v>843.61255621921703</v>
      </c>
      <c r="W29" s="286">
        <v>903.03100233579198</v>
      </c>
      <c r="X29" s="286">
        <v>997.58180879826102</v>
      </c>
      <c r="Y29" s="286">
        <v>1016.03220075209</v>
      </c>
    </row>
    <row r="30" spans="1:25" s="2" customFormat="1" ht="12" customHeight="1" x14ac:dyDescent="0.2">
      <c r="A30" s="53" t="s">
        <v>25</v>
      </c>
      <c r="B30" s="285">
        <v>3371.23442806908</v>
      </c>
      <c r="C30" s="286">
        <v>3620.88150099527</v>
      </c>
      <c r="D30" s="286">
        <v>4030.4590337486902</v>
      </c>
      <c r="E30" s="286">
        <v>4653.8851753877098</v>
      </c>
      <c r="F30" s="286">
        <v>4896.2440593996498</v>
      </c>
      <c r="G30" s="285">
        <v>5346.1511549919796</v>
      </c>
      <c r="H30" s="286">
        <v>5505.17081701606</v>
      </c>
      <c r="I30" s="286">
        <v>6219.6819215436899</v>
      </c>
      <c r="J30" s="286">
        <v>7341.15831881956</v>
      </c>
      <c r="K30" s="286">
        <v>7784.4081719962296</v>
      </c>
      <c r="L30" s="287">
        <v>8559.6486282348305</v>
      </c>
      <c r="M30" s="286">
        <v>9007.8832482781108</v>
      </c>
      <c r="N30" s="286">
        <v>8472.9575882383797</v>
      </c>
      <c r="O30" s="286">
        <v>8774.6682473809105</v>
      </c>
      <c r="P30" s="286">
        <v>9460.0786159130403</v>
      </c>
      <c r="Q30" s="287">
        <v>9578.9914635077694</v>
      </c>
      <c r="R30" s="286">
        <v>9241.6832998090795</v>
      </c>
      <c r="S30" s="286">
        <v>8079.1060996045298</v>
      </c>
      <c r="T30" s="286" t="s">
        <v>34</v>
      </c>
      <c r="U30" s="286" t="s">
        <v>34</v>
      </c>
      <c r="V30" s="287" t="s">
        <v>34</v>
      </c>
      <c r="W30" s="286" t="s">
        <v>34</v>
      </c>
      <c r="X30" s="286" t="s">
        <v>34</v>
      </c>
      <c r="Y30" s="286" t="s">
        <v>34</v>
      </c>
    </row>
    <row r="31" spans="1:25" s="2" customFormat="1" ht="12" customHeight="1" x14ac:dyDescent="0.2">
      <c r="A31" s="53" t="s">
        <v>13</v>
      </c>
      <c r="B31" s="285">
        <v>9085.4223697298494</v>
      </c>
      <c r="C31" s="286">
        <v>9565.4618037135006</v>
      </c>
      <c r="D31" s="286">
        <v>9709.5783418516294</v>
      </c>
      <c r="E31" s="286">
        <v>9884.9027233454908</v>
      </c>
      <c r="F31" s="286">
        <v>10431.0875915588</v>
      </c>
      <c r="G31" s="285">
        <v>10892.4020856261</v>
      </c>
      <c r="H31" s="286">
        <v>11669.6306305116</v>
      </c>
      <c r="I31" s="286">
        <v>12025.521631303</v>
      </c>
      <c r="J31" s="286">
        <v>12387.718051498299</v>
      </c>
      <c r="K31" s="286">
        <v>12268.2519486205</v>
      </c>
      <c r="L31" s="287">
        <v>12751.204509134001</v>
      </c>
      <c r="M31" s="286">
        <v>14634.3881332604</v>
      </c>
      <c r="N31" s="286">
        <v>15177.6896251993</v>
      </c>
      <c r="O31" s="286">
        <v>17840.901336768598</v>
      </c>
      <c r="P31" s="286">
        <v>18045.2937689627</v>
      </c>
      <c r="Q31" s="287">
        <v>18286.8796103077</v>
      </c>
      <c r="R31" s="286">
        <v>19152.738225938101</v>
      </c>
      <c r="S31" s="286">
        <v>20559.993308700901</v>
      </c>
      <c r="T31" s="286">
        <v>21311.970874947801</v>
      </c>
      <c r="U31" s="286">
        <v>23145.2223243066</v>
      </c>
      <c r="V31" s="287">
        <v>24730.283523380302</v>
      </c>
      <c r="W31" s="286">
        <v>26636.0807165238</v>
      </c>
      <c r="X31" s="286">
        <v>29707.265750499999</v>
      </c>
      <c r="Y31" s="286">
        <v>31737.741018853201</v>
      </c>
    </row>
    <row r="32" spans="1:25" s="2" customFormat="1" ht="12" customHeight="1" x14ac:dyDescent="0.2">
      <c r="A32" s="53" t="s">
        <v>26</v>
      </c>
      <c r="B32" s="285" t="s">
        <v>34</v>
      </c>
      <c r="C32" s="286">
        <v>961.57158401460504</v>
      </c>
      <c r="D32" s="286" t="s">
        <v>34</v>
      </c>
      <c r="E32" s="286">
        <v>1109.8704662637999</v>
      </c>
      <c r="F32" s="286" t="s">
        <v>34</v>
      </c>
      <c r="G32" s="285">
        <v>1189.31557893643</v>
      </c>
      <c r="H32" s="286" t="s">
        <v>34</v>
      </c>
      <c r="I32" s="286">
        <v>1435.27943429736</v>
      </c>
      <c r="J32" s="286" t="s">
        <v>34</v>
      </c>
      <c r="K32" s="286">
        <v>1653.0343467395001</v>
      </c>
      <c r="L32" s="287" t="s">
        <v>34</v>
      </c>
      <c r="M32" s="286">
        <v>1766.58857290829</v>
      </c>
      <c r="N32" s="286" t="s">
        <v>34</v>
      </c>
      <c r="O32" s="286">
        <v>1856.8731228823799</v>
      </c>
      <c r="P32" s="286" t="s">
        <v>34</v>
      </c>
      <c r="Q32" s="287">
        <v>2125.4272989947299</v>
      </c>
      <c r="R32" s="286" t="s">
        <v>34</v>
      </c>
      <c r="S32" s="286">
        <v>2740.8188588665098</v>
      </c>
      <c r="T32" s="286" t="s">
        <v>34</v>
      </c>
      <c r="U32" s="286">
        <v>3295.13963937983</v>
      </c>
      <c r="V32" s="287" t="s">
        <v>34</v>
      </c>
      <c r="W32" s="286">
        <v>3645.6451647348399</v>
      </c>
      <c r="X32" s="286" t="s">
        <v>34</v>
      </c>
      <c r="Y32" s="286">
        <v>4373.9279887384901</v>
      </c>
    </row>
    <row r="33" spans="1:25" s="2" customFormat="1" ht="12" customHeight="1" x14ac:dyDescent="0.2">
      <c r="A33" s="53" t="s">
        <v>17</v>
      </c>
      <c r="B33" s="285" t="s">
        <v>34</v>
      </c>
      <c r="C33" s="286">
        <v>2664.35908131511</v>
      </c>
      <c r="D33" s="286">
        <v>2808.9609735485601</v>
      </c>
      <c r="E33" s="286">
        <v>2959.1571555387</v>
      </c>
      <c r="F33" s="286">
        <v>3017.15282420325</v>
      </c>
      <c r="G33" s="285">
        <v>3275.8059944901102</v>
      </c>
      <c r="H33" s="286">
        <v>3673.5496428830902</v>
      </c>
      <c r="I33" s="286">
        <v>4121.7969505578803</v>
      </c>
      <c r="J33" s="286">
        <v>4574.4908520468198</v>
      </c>
      <c r="K33" s="286">
        <v>4610.7081037847902</v>
      </c>
      <c r="L33" s="287">
        <v>4671.6906652872804</v>
      </c>
      <c r="M33" s="286">
        <v>5002.9420238522998</v>
      </c>
      <c r="N33" s="286">
        <v>5316.2604813643702</v>
      </c>
      <c r="O33" s="286">
        <v>5620.3610793788903</v>
      </c>
      <c r="P33" s="286">
        <v>5805.5877391402501</v>
      </c>
      <c r="Q33" s="287">
        <v>6063.4539855347602</v>
      </c>
      <c r="R33" s="286">
        <v>6308.0491290640903</v>
      </c>
      <c r="S33" s="286">
        <v>7095.1184636645803</v>
      </c>
      <c r="T33" s="286">
        <v>7593.6047179033303</v>
      </c>
      <c r="U33" s="286">
        <v>8103.4877444940203</v>
      </c>
      <c r="V33" s="287">
        <v>8102.5945986515799</v>
      </c>
      <c r="W33" s="286">
        <v>9084.3479676318802</v>
      </c>
      <c r="X33" s="286">
        <v>10422.144447500599</v>
      </c>
      <c r="Y33" s="286">
        <v>10263.8008059229</v>
      </c>
    </row>
    <row r="34" spans="1:25" s="2" customFormat="1" ht="12" customHeight="1" x14ac:dyDescent="0.2">
      <c r="A34" s="53" t="s">
        <v>27</v>
      </c>
      <c r="B34" s="285">
        <v>2616.6259456743101</v>
      </c>
      <c r="C34" s="286">
        <v>2644.43857494241</v>
      </c>
      <c r="D34" s="286">
        <v>2512.5084150765902</v>
      </c>
      <c r="E34" s="286">
        <v>2526.2068396609602</v>
      </c>
      <c r="F34" s="286">
        <v>2817.1141499369401</v>
      </c>
      <c r="G34" s="285">
        <v>2984.8550532138302</v>
      </c>
      <c r="H34" s="286">
        <v>3184.4982860211298</v>
      </c>
      <c r="I34" s="286">
        <v>3600.1866490412899</v>
      </c>
      <c r="J34" s="286">
        <v>4183.0528914876204</v>
      </c>
      <c r="K34" s="286">
        <v>4852.2601277871199</v>
      </c>
      <c r="L34" s="287">
        <v>5770.3419237374101</v>
      </c>
      <c r="M34" s="286">
        <v>6487.48023867761</v>
      </c>
      <c r="N34" s="286">
        <v>7990.8464714206302</v>
      </c>
      <c r="O34" s="286">
        <v>8185.8315866720504</v>
      </c>
      <c r="P34" s="286">
        <v>9149.3493223455698</v>
      </c>
      <c r="Q34" s="287">
        <v>10234.761945320501</v>
      </c>
      <c r="R34" s="286">
        <v>10354.657965325299</v>
      </c>
      <c r="S34" s="286">
        <v>11807.185160069401</v>
      </c>
      <c r="T34" s="286">
        <v>14669.0781558157</v>
      </c>
      <c r="U34" s="286">
        <v>17829.738519592898</v>
      </c>
      <c r="V34" s="287">
        <v>19080.429581011402</v>
      </c>
      <c r="W34" s="286">
        <v>21494.8039050304</v>
      </c>
      <c r="X34" s="286">
        <v>24459.198891597702</v>
      </c>
      <c r="Y34" s="286">
        <v>26678.862544375901</v>
      </c>
    </row>
    <row r="35" spans="1:25" s="2" customFormat="1" ht="12" customHeight="1" x14ac:dyDescent="0.2">
      <c r="A35" s="53" t="s">
        <v>14</v>
      </c>
      <c r="B35" s="285">
        <v>1401.73195951909</v>
      </c>
      <c r="C35" s="286">
        <v>1547.92230444549</v>
      </c>
      <c r="D35" s="286">
        <v>1531.0759996880599</v>
      </c>
      <c r="E35" s="286">
        <v>1522.30815136653</v>
      </c>
      <c r="F35" s="286">
        <v>1642.2142032163299</v>
      </c>
      <c r="G35" s="285">
        <v>1808.1984600967201</v>
      </c>
      <c r="H35" s="286">
        <v>2478.9461492932201</v>
      </c>
      <c r="I35" s="286">
        <v>3050.6036556520598</v>
      </c>
      <c r="J35" s="286">
        <v>4063.63638715861</v>
      </c>
      <c r="K35" s="286">
        <v>4417.9639368176804</v>
      </c>
      <c r="L35" s="287">
        <v>4424.6187170020203</v>
      </c>
      <c r="M35" s="286">
        <v>4118.9561450102401</v>
      </c>
      <c r="N35" s="286">
        <v>3832.4110552850002</v>
      </c>
      <c r="O35" s="286">
        <v>3869.8463242233802</v>
      </c>
      <c r="P35" s="286">
        <v>3856.2283152803702</v>
      </c>
      <c r="Q35" s="287">
        <v>3820.8092334316498</v>
      </c>
      <c r="R35" s="286">
        <v>4179.9095883827204</v>
      </c>
      <c r="S35" s="286">
        <v>4490.4500914730297</v>
      </c>
      <c r="T35" s="286">
        <v>4847.5866129770502</v>
      </c>
      <c r="U35" s="286">
        <v>5432.96422189021</v>
      </c>
      <c r="V35" s="287">
        <v>5961.9099271861596</v>
      </c>
      <c r="W35" s="286">
        <v>6677.8503500197803</v>
      </c>
      <c r="X35" s="286">
        <v>7859.6189097820097</v>
      </c>
      <c r="Y35" s="286">
        <v>8503.1019432008707</v>
      </c>
    </row>
    <row r="36" spans="1:25" s="2" customFormat="1" ht="12" customHeight="1" x14ac:dyDescent="0.2">
      <c r="A36" s="53" t="s">
        <v>38</v>
      </c>
      <c r="B36" s="285">
        <v>391.21604757195701</v>
      </c>
      <c r="C36" s="286">
        <v>416.282223353277</v>
      </c>
      <c r="D36" s="286">
        <v>403.08703565780098</v>
      </c>
      <c r="E36" s="286">
        <v>427.85428705491103</v>
      </c>
      <c r="F36" s="286">
        <v>409.578397583727</v>
      </c>
      <c r="G36" s="285">
        <v>441.02627251731201</v>
      </c>
      <c r="H36" s="286">
        <v>482.59940322911899</v>
      </c>
      <c r="I36" s="286">
        <v>510.49691830963599</v>
      </c>
      <c r="J36" s="286">
        <v>588.83776011634404</v>
      </c>
      <c r="K36" s="286">
        <v>587.67861246709901</v>
      </c>
      <c r="L36" s="287">
        <v>829.13480760269704</v>
      </c>
      <c r="M36" s="286">
        <v>925.02599970337303</v>
      </c>
      <c r="N36" s="286">
        <v>1159.91408245351</v>
      </c>
      <c r="O36" s="286">
        <v>1243.83344504143</v>
      </c>
      <c r="P36" s="286">
        <v>1379.5145190257001</v>
      </c>
      <c r="Q36" s="287">
        <v>1886.9369292747699</v>
      </c>
      <c r="R36" s="286">
        <v>1273.5343239783001</v>
      </c>
      <c r="S36" s="286">
        <v>1450.24506237985</v>
      </c>
      <c r="T36" s="286">
        <v>1427.65363534634</v>
      </c>
      <c r="U36" s="286">
        <v>1522.52594297371</v>
      </c>
      <c r="V36" s="287">
        <v>1715.28329653435</v>
      </c>
      <c r="W36" s="286">
        <v>1881.8691309866099</v>
      </c>
      <c r="X36" s="286">
        <v>2180.5724615911199</v>
      </c>
      <c r="Y36" s="286">
        <v>2465.1454262258499</v>
      </c>
    </row>
    <row r="37" spans="1:25" s="2" customFormat="1" ht="12" customHeight="1" x14ac:dyDescent="0.2">
      <c r="A37" s="54" t="s">
        <v>49</v>
      </c>
      <c r="B37" s="285">
        <v>486.91802680217802</v>
      </c>
      <c r="C37" s="286">
        <v>554.14953267003398</v>
      </c>
      <c r="D37" s="286">
        <v>582.67264335503</v>
      </c>
      <c r="E37" s="286">
        <v>525.834418728998</v>
      </c>
      <c r="F37" s="286">
        <v>622.85586052404199</v>
      </c>
      <c r="G37" s="285">
        <v>676.51419701325904</v>
      </c>
      <c r="H37" s="286">
        <v>793.38317790610199</v>
      </c>
      <c r="I37" s="286">
        <v>794.18032981534304</v>
      </c>
      <c r="J37" s="286">
        <v>973.42959371445397</v>
      </c>
      <c r="K37" s="286">
        <v>1017.64273099894</v>
      </c>
      <c r="L37" s="287">
        <v>1169.16973474155</v>
      </c>
      <c r="M37" s="286">
        <v>1433.1010989025301</v>
      </c>
      <c r="N37" s="286">
        <v>1529.85533098887</v>
      </c>
      <c r="O37" s="286">
        <v>1583.66337739043</v>
      </c>
      <c r="P37" s="286">
        <v>1505.70801202403</v>
      </c>
      <c r="Q37" s="287">
        <v>1433.39372711853</v>
      </c>
      <c r="R37" s="286">
        <v>1406.9391625794899</v>
      </c>
      <c r="S37" s="286">
        <v>1407.1588341189699</v>
      </c>
      <c r="T37" s="286">
        <v>1572.7721881642599</v>
      </c>
      <c r="U37" s="286">
        <v>1820.4943920552901</v>
      </c>
      <c r="V37" s="287">
        <v>1892.8678841687699</v>
      </c>
      <c r="W37" s="286">
        <v>2069.8385086139201</v>
      </c>
      <c r="X37" s="286">
        <v>2265.5429199088499</v>
      </c>
      <c r="Y37" s="286">
        <v>2441.2030182792</v>
      </c>
    </row>
    <row r="38" spans="1:25" s="2" customFormat="1" ht="12" customHeight="1" x14ac:dyDescent="0.2">
      <c r="A38" s="53" t="s">
        <v>11</v>
      </c>
      <c r="B38" s="285">
        <v>7730.6933213925804</v>
      </c>
      <c r="C38" s="286">
        <v>8330.4407174698299</v>
      </c>
      <c r="D38" s="286">
        <v>9690.7206181566908</v>
      </c>
      <c r="E38" s="286">
        <v>10817.7047272006</v>
      </c>
      <c r="F38" s="286">
        <v>11680.471611601701</v>
      </c>
      <c r="G38" s="285">
        <v>13251.1485240732</v>
      </c>
      <c r="H38" s="286">
        <v>16053.2483942527</v>
      </c>
      <c r="I38" s="286">
        <v>18221.220747238101</v>
      </c>
      <c r="J38" s="286">
        <v>20253.6999831469</v>
      </c>
      <c r="K38" s="286">
        <v>20288.913090029298</v>
      </c>
      <c r="L38" s="287">
        <v>20065.2690962247</v>
      </c>
      <c r="M38" s="286">
        <v>19862.369381815501</v>
      </c>
      <c r="N38" s="286">
        <v>19269.164208714901</v>
      </c>
      <c r="O38" s="286">
        <v>19282.447810489801</v>
      </c>
      <c r="P38" s="286">
        <v>19356.217195063</v>
      </c>
      <c r="Q38" s="287">
        <v>19820.581901708101</v>
      </c>
      <c r="R38" s="286">
        <v>20633.495716402998</v>
      </c>
      <c r="S38" s="286">
        <v>22293.228175054501</v>
      </c>
      <c r="T38" s="286">
        <v>23656.305280399902</v>
      </c>
      <c r="U38" s="286">
        <v>25775.8833456219</v>
      </c>
      <c r="V38" s="287">
        <v>26008.013268797498</v>
      </c>
      <c r="W38" s="286">
        <v>29312.0314411299</v>
      </c>
      <c r="X38" s="286">
        <v>33928.357478439699</v>
      </c>
      <c r="Y38" s="286">
        <v>38438.938300574802</v>
      </c>
    </row>
    <row r="39" spans="1:25" s="2" customFormat="1" ht="12" customHeight="1" x14ac:dyDescent="0.2">
      <c r="A39" s="53" t="s">
        <v>7</v>
      </c>
      <c r="B39" s="285" t="s">
        <v>34</v>
      </c>
      <c r="C39" s="286">
        <v>10316.4571704642</v>
      </c>
      <c r="D39" s="286" t="s">
        <v>34</v>
      </c>
      <c r="E39" s="286">
        <v>10202.247596609001</v>
      </c>
      <c r="F39" s="286">
        <v>10235.7010321986</v>
      </c>
      <c r="G39" s="285">
        <v>10388.2382804029</v>
      </c>
      <c r="H39" s="286">
        <v>11905.5711630202</v>
      </c>
      <c r="I39" s="286">
        <v>12103.8552671733</v>
      </c>
      <c r="J39" s="286">
        <v>13487.3209772274</v>
      </c>
      <c r="K39" s="286">
        <v>12716.2835331232</v>
      </c>
      <c r="L39" s="287">
        <v>12542.067281539799</v>
      </c>
      <c r="M39" s="286">
        <v>13433.790345158</v>
      </c>
      <c r="N39" s="286">
        <v>13970.4492896145</v>
      </c>
      <c r="O39" s="286">
        <v>14496.3516343807</v>
      </c>
      <c r="P39" s="286">
        <v>14191.147607933301</v>
      </c>
      <c r="Q39" s="287">
        <v>15493.207516968499</v>
      </c>
      <c r="R39" s="286">
        <v>16250.5635231042</v>
      </c>
      <c r="S39" s="286">
        <v>17569.775996423301</v>
      </c>
      <c r="T39" s="286">
        <v>18086.302704245099</v>
      </c>
      <c r="U39" s="286">
        <v>19927.737148593402</v>
      </c>
      <c r="V39" s="287">
        <v>20843.172871276998</v>
      </c>
      <c r="W39" s="286">
        <v>22317.9419862004</v>
      </c>
      <c r="X39" s="286">
        <v>24170.5097648476</v>
      </c>
      <c r="Y39" s="286">
        <v>25510.988213364901</v>
      </c>
    </row>
    <row r="40" spans="1:25" s="3" customFormat="1" ht="12" customHeight="1" x14ac:dyDescent="0.2">
      <c r="A40" s="53" t="s">
        <v>28</v>
      </c>
      <c r="B40" s="285">
        <v>2835.4181531869299</v>
      </c>
      <c r="C40" s="286">
        <v>3113.3763473600102</v>
      </c>
      <c r="D40" s="286">
        <v>3117.6069504430702</v>
      </c>
      <c r="E40" s="286">
        <v>2983.1270305596699</v>
      </c>
      <c r="F40" s="286">
        <v>3657.7870461226498</v>
      </c>
      <c r="G40" s="285">
        <v>4595.6021066880003</v>
      </c>
      <c r="H40" s="286">
        <v>5226.68643617816</v>
      </c>
      <c r="I40" s="286">
        <v>7156.6954350225196</v>
      </c>
      <c r="J40" s="286">
        <v>7833.3694080987498</v>
      </c>
      <c r="K40" s="286">
        <v>8939.8204587764794</v>
      </c>
      <c r="L40" s="287">
        <v>10068.3389624715</v>
      </c>
      <c r="M40" s="286">
        <v>11544.6388546822</v>
      </c>
      <c r="N40" s="286">
        <v>12807.9459783365</v>
      </c>
      <c r="O40" s="286">
        <v>13834.817633627799</v>
      </c>
      <c r="P40" s="286">
        <v>15933.047609761899</v>
      </c>
      <c r="Q40" s="287">
        <v>19568.285675444298</v>
      </c>
      <c r="R40" s="286">
        <v>23699.147613027799</v>
      </c>
      <c r="S40" s="286">
        <v>26635.029940927299</v>
      </c>
      <c r="T40" s="286">
        <v>29279.416955213401</v>
      </c>
      <c r="U40" s="286">
        <v>31014.603424486999</v>
      </c>
      <c r="V40" s="287">
        <v>32703.1181561663</v>
      </c>
      <c r="W40" s="286">
        <v>36973.633431023904</v>
      </c>
      <c r="X40" s="286">
        <v>43974.880968429701</v>
      </c>
      <c r="Y40" s="286">
        <v>51364.274284586201</v>
      </c>
    </row>
    <row r="41" spans="1:25" s="2" customFormat="1" ht="12" customHeight="1" x14ac:dyDescent="0.2">
      <c r="A41" s="53" t="s">
        <v>12</v>
      </c>
      <c r="B41" s="285">
        <v>25148.949614901299</v>
      </c>
      <c r="C41" s="286">
        <v>26330.6034221796</v>
      </c>
      <c r="D41" s="286">
        <v>27871.3625944296</v>
      </c>
      <c r="E41" s="286">
        <v>28595.816130924301</v>
      </c>
      <c r="F41" s="286">
        <v>29438.0914571211</v>
      </c>
      <c r="G41" s="285">
        <v>30639.651436388202</v>
      </c>
      <c r="H41" s="286">
        <v>33314.257965001198</v>
      </c>
      <c r="I41" s="286">
        <v>35252.617444585099</v>
      </c>
      <c r="J41" s="286">
        <v>36542.018626120698</v>
      </c>
      <c r="K41" s="286">
        <v>36422.760585850301</v>
      </c>
      <c r="L41" s="287">
        <v>37533.218150974302</v>
      </c>
      <c r="M41" s="286">
        <v>38778.586623576499</v>
      </c>
      <c r="N41" s="286">
        <v>38490.161817865199</v>
      </c>
      <c r="O41" s="286">
        <v>41532.087885620997</v>
      </c>
      <c r="P41" s="286">
        <v>60396.724311739199</v>
      </c>
      <c r="Q41" s="287">
        <v>62989.710596444602</v>
      </c>
      <c r="R41" s="286">
        <v>67116.278326840606</v>
      </c>
      <c r="S41" s="286">
        <v>70754.8989835955</v>
      </c>
      <c r="T41" s="286">
        <v>84778.413235963206</v>
      </c>
      <c r="U41" s="286">
        <v>89091.245519632997</v>
      </c>
      <c r="V41" s="287">
        <v>94638.461481932798</v>
      </c>
      <c r="W41" s="286">
        <v>99066.844257082703</v>
      </c>
      <c r="X41" s="286">
        <v>108929.219848023</v>
      </c>
      <c r="Y41" s="286">
        <v>106155.701640354</v>
      </c>
    </row>
    <row r="42" spans="1:25" s="2" customFormat="1" ht="12" customHeight="1" x14ac:dyDescent="0.2">
      <c r="A42" s="53" t="s">
        <v>6</v>
      </c>
      <c r="B42" s="285">
        <v>268558</v>
      </c>
      <c r="C42" s="286">
        <v>279061</v>
      </c>
      <c r="D42" s="286">
        <v>278414</v>
      </c>
      <c r="E42" s="286">
        <v>292157</v>
      </c>
      <c r="F42" s="286">
        <v>303824</v>
      </c>
      <c r="G42" s="285">
        <v>326231</v>
      </c>
      <c r="H42" s="286">
        <v>351669</v>
      </c>
      <c r="I42" s="286">
        <v>378524</v>
      </c>
      <c r="J42" s="286">
        <v>405405</v>
      </c>
      <c r="K42" s="286">
        <v>404200</v>
      </c>
      <c r="L42" s="287">
        <v>408495</v>
      </c>
      <c r="M42" s="286">
        <v>427125</v>
      </c>
      <c r="N42" s="286">
        <v>434424</v>
      </c>
      <c r="O42" s="286">
        <v>455089</v>
      </c>
      <c r="P42" s="286">
        <v>476971</v>
      </c>
      <c r="Q42" s="287">
        <v>507372</v>
      </c>
      <c r="R42" s="286">
        <v>533451</v>
      </c>
      <c r="S42" s="286">
        <v>565446</v>
      </c>
      <c r="T42" s="286">
        <v>617538</v>
      </c>
      <c r="U42" s="286">
        <v>676995</v>
      </c>
      <c r="V42" s="287">
        <v>729857</v>
      </c>
      <c r="W42" s="286">
        <v>821478</v>
      </c>
      <c r="X42" s="286">
        <v>906953</v>
      </c>
      <c r="Y42" s="286">
        <v>955578</v>
      </c>
    </row>
    <row r="43" spans="1:25" s="10" customFormat="1" ht="12" customHeight="1" x14ac:dyDescent="0.2">
      <c r="A43" s="57" t="s">
        <v>15</v>
      </c>
      <c r="B43" s="288">
        <v>640653.47141023399</v>
      </c>
      <c r="C43" s="289">
        <v>676041.66745528602</v>
      </c>
      <c r="D43" s="289">
        <v>694068.44226244895</v>
      </c>
      <c r="E43" s="289">
        <v>720898.41258308</v>
      </c>
      <c r="F43" s="289">
        <v>755577.74013941095</v>
      </c>
      <c r="G43" s="288">
        <v>807452.05348406197</v>
      </c>
      <c r="H43" s="289">
        <v>879870.11428405403</v>
      </c>
      <c r="I43" s="289">
        <v>946529.76069633395</v>
      </c>
      <c r="J43" s="289">
        <v>996742.15398814203</v>
      </c>
      <c r="K43" s="289">
        <v>994595.01008555701</v>
      </c>
      <c r="L43" s="290">
        <v>1022932.74431843</v>
      </c>
      <c r="M43" s="289">
        <v>1081214.12690332</v>
      </c>
      <c r="N43" s="289">
        <v>1114598.86083726</v>
      </c>
      <c r="O43" s="289">
        <v>1173816.0965875201</v>
      </c>
      <c r="P43" s="289">
        <v>1227923.1776436099</v>
      </c>
      <c r="Q43" s="290">
        <v>1279337.3225098299</v>
      </c>
      <c r="R43" s="289">
        <v>1330080.5352280501</v>
      </c>
      <c r="S43" s="289">
        <v>1413359.9245104401</v>
      </c>
      <c r="T43" s="289">
        <v>1524167.8398403199</v>
      </c>
      <c r="U43" s="289">
        <v>1642556.7497049</v>
      </c>
      <c r="V43" s="290">
        <v>1720696.54935775</v>
      </c>
      <c r="W43" s="289">
        <v>1878990.2929906901</v>
      </c>
      <c r="X43" s="289">
        <v>2085056.2477140999</v>
      </c>
      <c r="Y43" s="289">
        <v>2201942.7665735101</v>
      </c>
    </row>
    <row r="44" spans="1:25" s="10" customFormat="1" ht="12" customHeight="1" x14ac:dyDescent="0.2">
      <c r="A44" s="58" t="s">
        <v>85</v>
      </c>
      <c r="B44" s="291">
        <v>162788.14438079999</v>
      </c>
      <c r="C44" s="292">
        <v>173209.39397201099</v>
      </c>
      <c r="D44" s="292">
        <v>182025.60287540601</v>
      </c>
      <c r="E44" s="292">
        <v>185943.952018415</v>
      </c>
      <c r="F44" s="292">
        <v>192998.29872029799</v>
      </c>
      <c r="G44" s="291">
        <v>200716.27285359899</v>
      </c>
      <c r="H44" s="292">
        <v>221454.86436190701</v>
      </c>
      <c r="I44" s="292">
        <v>236848.179985619</v>
      </c>
      <c r="J44" s="292">
        <v>259250.134767268</v>
      </c>
      <c r="K44" s="292">
        <v>265329.21153940301</v>
      </c>
      <c r="L44" s="293">
        <v>275186.235042335</v>
      </c>
      <c r="M44" s="292">
        <v>293093.39280735102</v>
      </c>
      <c r="N44" s="292">
        <v>305655.95035107399</v>
      </c>
      <c r="O44" s="292">
        <v>317007.47931356903</v>
      </c>
      <c r="P44" s="292">
        <v>330550.99536197598</v>
      </c>
      <c r="Q44" s="293">
        <v>342132.849089964</v>
      </c>
      <c r="R44" s="292">
        <v>360096.962178802</v>
      </c>
      <c r="S44" s="292">
        <v>386631.76088991499</v>
      </c>
      <c r="T44" s="292">
        <v>413585.77192058502</v>
      </c>
      <c r="U44" s="292">
        <v>454268.876425614</v>
      </c>
      <c r="V44" s="293">
        <v>459895.87861317798</v>
      </c>
      <c r="W44" s="292">
        <v>492570.34536977898</v>
      </c>
      <c r="X44" s="292">
        <v>543643.223409503</v>
      </c>
      <c r="Y44" s="292">
        <v>570654.71585732198</v>
      </c>
    </row>
    <row r="45" spans="1:25" s="10" customFormat="1" ht="12" customHeight="1" x14ac:dyDescent="0.2">
      <c r="A45" s="313" t="s">
        <v>146</v>
      </c>
      <c r="B45" s="289"/>
      <c r="C45" s="289"/>
      <c r="D45" s="289"/>
      <c r="E45" s="289"/>
      <c r="F45" s="289"/>
      <c r="G45" s="289"/>
      <c r="H45" s="289"/>
      <c r="I45" s="289"/>
      <c r="J45" s="289"/>
      <c r="K45" s="289"/>
      <c r="L45" s="289"/>
      <c r="M45" s="289"/>
      <c r="N45" s="289"/>
      <c r="O45" s="289"/>
      <c r="P45" s="289"/>
      <c r="Q45" s="289"/>
      <c r="R45" s="289"/>
      <c r="S45" s="289"/>
      <c r="T45" s="289"/>
      <c r="U45" s="289"/>
      <c r="V45" s="289"/>
      <c r="W45" s="289"/>
      <c r="X45" s="289"/>
      <c r="Y45" s="289"/>
    </row>
    <row r="46" spans="1:25" s="10" customFormat="1" ht="12" customHeight="1" x14ac:dyDescent="0.2">
      <c r="A46" s="54" t="s">
        <v>147</v>
      </c>
      <c r="B46" s="285">
        <v>1878.06083201965</v>
      </c>
      <c r="C46" s="286">
        <v>1776.13818640916</v>
      </c>
      <c r="D46" s="286">
        <v>1471.9293250718699</v>
      </c>
      <c r="E46" s="286">
        <v>1722.9682442636399</v>
      </c>
      <c r="F46" s="286">
        <v>1899.11977189922</v>
      </c>
      <c r="G46" s="285">
        <v>2221.7299769411702</v>
      </c>
      <c r="H46" s="286">
        <v>2659.2795555572802</v>
      </c>
      <c r="I46" s="286">
        <v>3029.4436433906499</v>
      </c>
      <c r="J46" s="286">
        <v>3286.2764078448099</v>
      </c>
      <c r="K46" s="286">
        <v>3881.09502336584</v>
      </c>
      <c r="L46" s="287">
        <v>4156.5110216020303</v>
      </c>
      <c r="M46" s="286">
        <v>4539.1278255440202</v>
      </c>
      <c r="N46" s="286">
        <v>5233.8163316728396</v>
      </c>
      <c r="O46" s="286">
        <v>5281.3019618440403</v>
      </c>
      <c r="P46" s="286">
        <v>4967.6236756092703</v>
      </c>
      <c r="Q46" s="287">
        <v>5351.3417969544098</v>
      </c>
      <c r="R46" s="286">
        <v>4679.7356900790001</v>
      </c>
      <c r="S46" s="286">
        <v>5761.74925566603</v>
      </c>
      <c r="T46" s="286">
        <v>5388.6384323244101</v>
      </c>
      <c r="U46" s="286">
        <v>5056.8801183775104</v>
      </c>
      <c r="V46" s="287">
        <v>5477.5669044828401</v>
      </c>
      <c r="W46" s="286">
        <v>6239.8908080741903</v>
      </c>
      <c r="X46" s="286">
        <v>7385.2599498938498</v>
      </c>
      <c r="Y46" s="286">
        <v>8234.6628414659408</v>
      </c>
    </row>
    <row r="47" spans="1:25" s="10" customFormat="1" ht="12" customHeight="1" x14ac:dyDescent="0.2">
      <c r="A47" s="54" t="s">
        <v>148</v>
      </c>
      <c r="B47" s="285">
        <v>259.83963525750698</v>
      </c>
      <c r="C47" s="286">
        <v>249.263515364982</v>
      </c>
      <c r="D47" s="286">
        <v>283.59302364350202</v>
      </c>
      <c r="E47" s="286">
        <v>309.05774841296301</v>
      </c>
      <c r="F47" s="286">
        <v>334.35031784806199</v>
      </c>
      <c r="G47" s="285">
        <v>348.93982583147903</v>
      </c>
      <c r="H47" s="286">
        <v>383.41004364863198</v>
      </c>
      <c r="I47" s="286">
        <v>416.05108054734399</v>
      </c>
      <c r="J47" s="286">
        <v>480.83925477383599</v>
      </c>
      <c r="K47" s="286">
        <v>520.84426960602696</v>
      </c>
      <c r="L47" s="287">
        <v>622.71709268825202</v>
      </c>
      <c r="M47" s="286">
        <v>612.72425121923095</v>
      </c>
      <c r="N47" s="286">
        <v>716.17129745984198</v>
      </c>
      <c r="O47" s="286">
        <v>767.17259746692798</v>
      </c>
      <c r="P47" s="286">
        <v>1005.44234694126</v>
      </c>
      <c r="Q47" s="287">
        <v>1253.40484819784</v>
      </c>
      <c r="R47" s="286">
        <v>1101.4178789053601</v>
      </c>
      <c r="S47" s="286">
        <v>1124.1449991284401</v>
      </c>
      <c r="T47" s="286">
        <v>1218.79074838625</v>
      </c>
      <c r="U47" s="286">
        <v>1482.86943851251</v>
      </c>
      <c r="V47" s="287">
        <v>1516.26787600168</v>
      </c>
      <c r="W47" s="286">
        <v>1550.6272176386201</v>
      </c>
      <c r="X47" s="286">
        <v>1740.72787177737</v>
      </c>
      <c r="Y47" s="286">
        <v>1915.62332782517</v>
      </c>
    </row>
    <row r="48" spans="1:25" s="10" customFormat="1" ht="12" customHeight="1" x14ac:dyDescent="0.2">
      <c r="A48" s="54" t="s">
        <v>149</v>
      </c>
      <c r="B48" s="285">
        <v>33081.883709454603</v>
      </c>
      <c r="C48" s="286">
        <v>38519.510378092702</v>
      </c>
      <c r="D48" s="286">
        <v>48007.461621241797</v>
      </c>
      <c r="E48" s="286">
        <v>57030.470379865401</v>
      </c>
      <c r="F48" s="286">
        <v>69908.071446001399</v>
      </c>
      <c r="G48" s="285">
        <v>86587.954733922801</v>
      </c>
      <c r="H48" s="286">
        <v>105182.00796907301</v>
      </c>
      <c r="I48" s="286">
        <v>123682.303803467</v>
      </c>
      <c r="J48" s="286">
        <v>145416.77665517401</v>
      </c>
      <c r="K48" s="286">
        <v>184059.79026990599</v>
      </c>
      <c r="L48" s="287">
        <v>212074.86940496901</v>
      </c>
      <c r="M48" s="286">
        <v>246477.19945756899</v>
      </c>
      <c r="N48" s="286">
        <v>290892.765508526</v>
      </c>
      <c r="O48" s="286">
        <v>327146.27686475299</v>
      </c>
      <c r="P48" s="286">
        <v>352373.09691729402</v>
      </c>
      <c r="Q48" s="287">
        <v>374714.49537598802</v>
      </c>
      <c r="R48" s="286">
        <v>404635.42695236899</v>
      </c>
      <c r="S48" s="286">
        <v>435789.63057482702</v>
      </c>
      <c r="T48" s="286">
        <v>480642.32691749203</v>
      </c>
      <c r="U48" s="286">
        <v>545460.78544133098</v>
      </c>
      <c r="V48" s="287">
        <v>607601.47381613695</v>
      </c>
      <c r="W48" s="286">
        <v>701114.63708343299</v>
      </c>
      <c r="X48" s="286">
        <v>811348.19982665603</v>
      </c>
      <c r="Y48" s="286">
        <v>915462.810237105</v>
      </c>
    </row>
    <row r="49" spans="1:25" s="10" customFormat="1" ht="12" customHeight="1" x14ac:dyDescent="0.2">
      <c r="A49" s="54" t="s">
        <v>150</v>
      </c>
      <c r="B49" s="285" t="s">
        <v>34</v>
      </c>
      <c r="C49" s="286" t="s">
        <v>34</v>
      </c>
      <c r="D49" s="286">
        <v>517.096924693245</v>
      </c>
      <c r="E49" s="286">
        <v>554.49538716425002</v>
      </c>
      <c r="F49" s="286">
        <v>645.21588459806298</v>
      </c>
      <c r="G49" s="285">
        <v>564.72587645676003</v>
      </c>
      <c r="H49" s="286">
        <v>556.72778149147598</v>
      </c>
      <c r="I49" s="286">
        <v>660.73309856799904</v>
      </c>
      <c r="J49" s="286">
        <v>793.82203907278495</v>
      </c>
      <c r="K49" s="286">
        <v>727.13703614191297</v>
      </c>
      <c r="L49" s="287">
        <v>630.56205611900998</v>
      </c>
      <c r="M49" s="286">
        <v>666.80381317680201</v>
      </c>
      <c r="N49" s="286">
        <v>677.41823529472504</v>
      </c>
      <c r="O49" s="286">
        <v>751.86511163205</v>
      </c>
      <c r="P49" s="286">
        <v>732.21768153830203</v>
      </c>
      <c r="Q49" s="287">
        <v>812.68184670390701</v>
      </c>
      <c r="R49" s="286">
        <v>896.23743798226405</v>
      </c>
      <c r="S49" s="286">
        <v>950.77818070170099</v>
      </c>
      <c r="T49" s="286">
        <v>1124.14878487854</v>
      </c>
      <c r="U49" s="286">
        <v>1406.68173072932</v>
      </c>
      <c r="V49" s="287">
        <v>1527.80858943824</v>
      </c>
      <c r="W49" s="286">
        <v>1779.1126779686299</v>
      </c>
      <c r="X49" s="286">
        <v>2295.6103166835501</v>
      </c>
      <c r="Y49" s="286">
        <v>2439.9167730416898</v>
      </c>
    </row>
    <row r="50" spans="1:25" s="10" customFormat="1" ht="12" customHeight="1" x14ac:dyDescent="0.2">
      <c r="A50" s="54" t="s">
        <v>151</v>
      </c>
      <c r="B50" s="285">
        <v>480.76969741049197</v>
      </c>
      <c r="C50" s="286">
        <v>564.69004777679902</v>
      </c>
      <c r="D50" s="286">
        <v>587.09458660792802</v>
      </c>
      <c r="E50" s="286">
        <v>647.673694827502</v>
      </c>
      <c r="F50" s="286">
        <v>751.05187478708899</v>
      </c>
      <c r="G50" s="285">
        <v>844.70292147362704</v>
      </c>
      <c r="H50" s="286">
        <v>1118.86909538133</v>
      </c>
      <c r="I50" s="286">
        <v>1463.6763587048499</v>
      </c>
      <c r="J50" s="286">
        <v>1903.1027110898799</v>
      </c>
      <c r="K50" s="286">
        <v>1503.82716816123</v>
      </c>
      <c r="L50" s="287">
        <v>1569.32632656752</v>
      </c>
      <c r="M50" s="286">
        <v>1797.90854778431</v>
      </c>
      <c r="N50" s="286">
        <v>1837.2539207126199</v>
      </c>
      <c r="O50" s="286">
        <v>1534.5184411298801</v>
      </c>
      <c r="P50" s="286">
        <v>1569.45897894212</v>
      </c>
      <c r="Q50" s="287">
        <v>2091.4862453277001</v>
      </c>
      <c r="R50" s="286">
        <v>2301.3957361959701</v>
      </c>
      <c r="S50" s="286">
        <v>2675.4918247061601</v>
      </c>
      <c r="T50" s="286">
        <v>2863.4068929437999</v>
      </c>
      <c r="U50" s="286">
        <v>3094.6863137171499</v>
      </c>
      <c r="V50" s="287">
        <v>3074.6932888715701</v>
      </c>
      <c r="W50" s="286">
        <v>3581.34090335869</v>
      </c>
      <c r="X50" s="286">
        <v>3904.9646194505399</v>
      </c>
      <c r="Y50" s="286">
        <v>4810.0422442315903</v>
      </c>
    </row>
    <row r="51" spans="1:25" s="10" customFormat="1" ht="12" customHeight="1" x14ac:dyDescent="0.2">
      <c r="A51" s="312" t="s">
        <v>157</v>
      </c>
      <c r="B51" s="285">
        <v>10504.4317503866</v>
      </c>
      <c r="C51" s="286">
        <v>12647.2443164376</v>
      </c>
      <c r="D51" s="286">
        <v>14558.0893694552</v>
      </c>
      <c r="E51" s="286">
        <v>17215.573823576</v>
      </c>
      <c r="F51" s="286">
        <v>16963.101428305301</v>
      </c>
      <c r="G51" s="285">
        <v>18120.510852157498</v>
      </c>
      <c r="H51" s="286">
        <v>22887.827572171402</v>
      </c>
      <c r="I51" s="286">
        <v>26535.1081836802</v>
      </c>
      <c r="J51" s="286">
        <v>30058.385646497001</v>
      </c>
      <c r="K51" s="286">
        <v>34660.577546568202</v>
      </c>
      <c r="L51" s="287">
        <v>33080.8736815585</v>
      </c>
      <c r="M51" s="286">
        <v>33096.706569551003</v>
      </c>
      <c r="N51" s="286">
        <v>35765.5608216849</v>
      </c>
      <c r="O51" s="286">
        <v>38440.1348365101</v>
      </c>
      <c r="P51" s="286">
        <v>40360.591399425</v>
      </c>
      <c r="Q51" s="287">
        <v>38818.630921166397</v>
      </c>
      <c r="R51" s="286">
        <v>39012.981350144197</v>
      </c>
      <c r="S51" s="286">
        <v>42246.093735945098</v>
      </c>
      <c r="T51" s="286">
        <v>41895.9228528448</v>
      </c>
      <c r="U51" s="286">
        <v>45687.042588101001</v>
      </c>
      <c r="V51" s="287">
        <v>47954.153030144298</v>
      </c>
      <c r="W51" s="286" t="s">
        <v>34</v>
      </c>
      <c r="X51" s="286" t="s">
        <v>34</v>
      </c>
      <c r="Y51" s="286" t="s">
        <v>34</v>
      </c>
    </row>
    <row r="52" spans="1:25" s="10" customFormat="1" ht="12" customHeight="1" x14ac:dyDescent="0.2">
      <c r="A52" s="312" t="s">
        <v>158</v>
      </c>
      <c r="B52" s="285">
        <v>3204.18486184229</v>
      </c>
      <c r="C52" s="286">
        <v>3584.31263221261</v>
      </c>
      <c r="D52" s="286">
        <v>3827.0963484179001</v>
      </c>
      <c r="E52" s="286">
        <v>4007.8417787113599</v>
      </c>
      <c r="F52" s="286">
        <v>4710.0665624285903</v>
      </c>
      <c r="G52" s="285">
        <v>5389.8876001933404</v>
      </c>
      <c r="H52" s="286">
        <v>5967.7309723626604</v>
      </c>
      <c r="I52" s="286">
        <v>7324.22536131377</v>
      </c>
      <c r="J52" s="286">
        <v>8512.0540947348509</v>
      </c>
      <c r="K52" s="286">
        <v>7027.2314681422804</v>
      </c>
      <c r="L52" s="287">
        <v>7384.6859036351598</v>
      </c>
      <c r="M52" s="286">
        <v>8587.9351788612003</v>
      </c>
      <c r="N52" s="286">
        <v>8367.6225171348997</v>
      </c>
      <c r="O52" s="286">
        <v>8617.9255744693892</v>
      </c>
      <c r="P52" s="286">
        <v>9630.4202559205296</v>
      </c>
      <c r="Q52" s="287">
        <v>10489.751965212099</v>
      </c>
      <c r="R52" s="286">
        <v>10429.506427652899</v>
      </c>
      <c r="S52" s="286">
        <v>10192.4585679474</v>
      </c>
      <c r="T52" s="286">
        <v>10600.8799778666</v>
      </c>
      <c r="U52" s="286">
        <v>11345.528891251801</v>
      </c>
      <c r="V52" s="287">
        <v>12466.827909912199</v>
      </c>
      <c r="W52" s="286">
        <v>14013.516777568</v>
      </c>
      <c r="X52" s="286">
        <v>14585.5381009914</v>
      </c>
      <c r="Y52" s="286" t="s">
        <v>34</v>
      </c>
    </row>
    <row r="53" spans="1:25" s="10" customFormat="1" ht="12" customHeight="1" x14ac:dyDescent="0.2">
      <c r="A53" s="312" t="s">
        <v>159</v>
      </c>
      <c r="B53" s="285" t="s">
        <v>34</v>
      </c>
      <c r="C53" s="286">
        <v>2574.7793294982398</v>
      </c>
      <c r="D53" s="286" t="s">
        <v>34</v>
      </c>
      <c r="E53" s="286">
        <v>2998.5088462453</v>
      </c>
      <c r="F53" s="286">
        <v>3458.76308986298</v>
      </c>
      <c r="G53" s="285">
        <v>3979.8613696695102</v>
      </c>
      <c r="H53" s="286">
        <v>4516.2695444891697</v>
      </c>
      <c r="I53" s="286">
        <v>4830.8977572476997</v>
      </c>
      <c r="J53" s="286">
        <v>5158.0714392288601</v>
      </c>
      <c r="K53" s="286">
        <v>4756.5222946641898</v>
      </c>
      <c r="L53" s="287">
        <v>4384.5958745728703</v>
      </c>
      <c r="M53" s="286">
        <v>4649.5539747119401</v>
      </c>
      <c r="N53" s="286">
        <v>4675.0899317105504</v>
      </c>
      <c r="O53" s="286">
        <v>4848.8772807452497</v>
      </c>
      <c r="P53" s="286">
        <v>5272.0942430826699</v>
      </c>
      <c r="Q53" s="287">
        <v>5558.8264154840199</v>
      </c>
      <c r="R53" s="286">
        <v>5805.2285146223103</v>
      </c>
      <c r="S53" s="286">
        <v>6038.1345071031001</v>
      </c>
      <c r="T53" s="286">
        <v>5365.68047947585</v>
      </c>
      <c r="U53" s="286">
        <v>4880.9316689330999</v>
      </c>
      <c r="V53" s="287">
        <v>4627.0771386340002</v>
      </c>
      <c r="W53" s="286">
        <v>5176.9093315294604</v>
      </c>
      <c r="X53" s="286">
        <v>5660.2089976611596</v>
      </c>
      <c r="Y53" s="286" t="s">
        <v>34</v>
      </c>
    </row>
    <row r="54" spans="1:25" s="10" customFormat="1" ht="12" customHeight="1" x14ac:dyDescent="0.2">
      <c r="A54" s="314" t="s">
        <v>160</v>
      </c>
      <c r="B54" s="315">
        <v>8722.3392249977896</v>
      </c>
      <c r="C54" s="316">
        <v>9308.9618588491794</v>
      </c>
      <c r="D54" s="316">
        <v>10393.0868319904</v>
      </c>
      <c r="E54" s="316">
        <v>11636.2592250216</v>
      </c>
      <c r="F54" s="316">
        <v>13046.772783091301</v>
      </c>
      <c r="G54" s="315">
        <v>14580.480160863501</v>
      </c>
      <c r="H54" s="316">
        <v>16630.769471346499</v>
      </c>
      <c r="I54" s="316">
        <v>18557.2000110218</v>
      </c>
      <c r="J54" s="316">
        <v>20519.6743999385</v>
      </c>
      <c r="K54" s="316">
        <v>21595.160508395598</v>
      </c>
      <c r="L54" s="317">
        <v>23881.245889820799</v>
      </c>
      <c r="M54" s="316">
        <v>26137.8581605236</v>
      </c>
      <c r="N54" s="316">
        <v>27630.802067923902</v>
      </c>
      <c r="O54" s="316">
        <v>29240.5396647653</v>
      </c>
      <c r="P54" s="316">
        <v>30927.4979867945</v>
      </c>
      <c r="Q54" s="317">
        <v>31878.5170775562</v>
      </c>
      <c r="R54" s="316">
        <v>33823.873123868398</v>
      </c>
      <c r="S54" s="316">
        <v>36886.141972841098</v>
      </c>
      <c r="T54" s="316">
        <v>39562.359162410401</v>
      </c>
      <c r="U54" s="316">
        <v>43244.159524588198</v>
      </c>
      <c r="V54" s="317">
        <v>49050.865110717197</v>
      </c>
      <c r="W54" s="316">
        <v>57004.142770035403</v>
      </c>
      <c r="X54" s="316">
        <v>65469.128498663602</v>
      </c>
      <c r="Y54" s="316">
        <v>69235.161611440402</v>
      </c>
    </row>
    <row r="55" spans="1:25" s="10" customFormat="1" ht="12" customHeight="1" x14ac:dyDescent="0.2">
      <c r="A55" s="35" t="s">
        <v>86</v>
      </c>
      <c r="B55" s="12"/>
      <c r="C55" s="12"/>
      <c r="D55" s="12"/>
      <c r="E55" s="12"/>
      <c r="F55" s="12"/>
      <c r="G55" s="2"/>
      <c r="H55" s="2"/>
      <c r="I55" s="2"/>
      <c r="J55" s="2"/>
      <c r="K55" s="2"/>
      <c r="L55" s="2"/>
    </row>
    <row r="56" spans="1:25" s="10" customFormat="1" ht="12" customHeight="1" x14ac:dyDescent="0.2">
      <c r="A56" s="37" t="s">
        <v>87</v>
      </c>
      <c r="B56" s="12"/>
      <c r="C56" s="12"/>
      <c r="D56" s="12"/>
      <c r="E56" s="12"/>
      <c r="F56" s="12"/>
      <c r="G56" s="2"/>
      <c r="H56" s="2"/>
      <c r="I56" s="2"/>
      <c r="J56" s="2"/>
      <c r="K56" s="2"/>
      <c r="L56" s="2"/>
    </row>
    <row r="57" spans="1:25" s="10" customFormat="1" ht="12" customHeight="1" x14ac:dyDescent="0.2">
      <c r="A57" s="37"/>
      <c r="B57" s="12"/>
      <c r="C57" s="12"/>
      <c r="D57" s="12"/>
      <c r="E57" s="12"/>
      <c r="F57" s="12"/>
      <c r="G57" s="2"/>
      <c r="H57" s="2"/>
      <c r="I57" s="2"/>
      <c r="J57" s="2"/>
      <c r="K57" s="2"/>
      <c r="L57" s="2"/>
    </row>
    <row r="58" spans="1:25" s="2" customFormat="1" ht="12" customHeight="1" x14ac:dyDescent="0.2">
      <c r="A58" s="19" t="s">
        <v>162</v>
      </c>
      <c r="B58" s="7"/>
      <c r="C58" s="7"/>
      <c r="D58" s="7"/>
      <c r="E58" s="7"/>
      <c r="F58" s="7"/>
    </row>
    <row r="59" spans="1:25" s="5" customFormat="1" ht="12" customHeight="1" x14ac:dyDescent="0.2">
      <c r="A59" s="18" t="s">
        <v>43</v>
      </c>
      <c r="L59" s="2"/>
      <c r="M59" s="2"/>
      <c r="N59" s="36"/>
      <c r="Q59" s="36"/>
      <c r="R59" s="2"/>
      <c r="S59" s="38"/>
    </row>
  </sheetData>
  <phoneticPr fontId="7" type="noConversion"/>
  <hyperlinks>
    <hyperlink ref="A1" location="Index!A1" display="Retour à l'index" xr:uid="{00000000-0004-0000-0700-000000000000}"/>
  </hyperlinks>
  <pageMargins left="0" right="0" top="0" bottom="0" header="0.51181102362204722" footer="0.27559055118110237"/>
  <pageSetup paperSize="9" scale="65" orientation="landscape" r:id="rId1"/>
  <headerFooter alignWithMargins="0"/>
  <ignoredErrors>
    <ignoredError sqref="B4:F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8">
    <pageSetUpPr fitToPage="1"/>
  </sheetPr>
  <dimension ref="A1:Y62"/>
  <sheetViews>
    <sheetView showGridLines="0" zoomScaleNormal="100" workbookViewId="0">
      <selection activeCell="A2" sqref="A2"/>
    </sheetView>
  </sheetViews>
  <sheetFormatPr baseColWidth="10" defaultColWidth="11.42578125" defaultRowHeight="11.25" x14ac:dyDescent="0.2"/>
  <cols>
    <col min="1" max="1" width="20.7109375" style="32" customWidth="1"/>
    <col min="2" max="6" width="8.5703125" style="33" customWidth="1"/>
    <col min="7" max="25" width="8.5703125" style="32" customWidth="1"/>
    <col min="26" max="16384" width="11.42578125" style="32"/>
  </cols>
  <sheetData>
    <row r="1" spans="1:25" ht="13.5" customHeight="1" x14ac:dyDescent="0.2">
      <c r="A1" s="135" t="s">
        <v>51</v>
      </c>
    </row>
    <row r="2" spans="1:25" s="34" customFormat="1" ht="13.5" customHeight="1" x14ac:dyDescent="0.2">
      <c r="A2" s="111" t="s">
        <v>125</v>
      </c>
      <c r="B2" s="12"/>
      <c r="C2" s="12"/>
      <c r="D2" s="12"/>
      <c r="E2" s="12"/>
      <c r="F2" s="12"/>
    </row>
    <row r="3" spans="1:25" s="34" customFormat="1" ht="13.5" customHeight="1" x14ac:dyDescent="0.2">
      <c r="A3" s="130" t="s">
        <v>134</v>
      </c>
      <c r="B3" s="12"/>
      <c r="C3" s="12"/>
      <c r="D3" s="12"/>
      <c r="E3" s="12"/>
      <c r="F3" s="12"/>
      <c r="W3" s="49"/>
      <c r="X3" s="49"/>
      <c r="Y3" s="49" t="s">
        <v>119</v>
      </c>
    </row>
    <row r="4" spans="1:25" s="2" customFormat="1" ht="18.75" customHeight="1" x14ac:dyDescent="0.2">
      <c r="A4" s="270" t="s">
        <v>1</v>
      </c>
      <c r="B4" s="272" t="s">
        <v>33</v>
      </c>
      <c r="C4" s="271" t="s">
        <v>40</v>
      </c>
      <c r="D4" s="271" t="s">
        <v>41</v>
      </c>
      <c r="E4" s="271" t="s">
        <v>42</v>
      </c>
      <c r="F4" s="271" t="s">
        <v>44</v>
      </c>
      <c r="G4" s="272">
        <v>2005</v>
      </c>
      <c r="H4" s="271">
        <v>2006</v>
      </c>
      <c r="I4" s="271">
        <v>2007</v>
      </c>
      <c r="J4" s="271">
        <v>2008</v>
      </c>
      <c r="K4" s="271">
        <v>2009</v>
      </c>
      <c r="L4" s="272">
        <v>2010</v>
      </c>
      <c r="M4" s="271">
        <v>2011</v>
      </c>
      <c r="N4" s="271">
        <v>2012</v>
      </c>
      <c r="O4" s="271">
        <v>2013</v>
      </c>
      <c r="P4" s="271">
        <v>2014</v>
      </c>
      <c r="Q4" s="272">
        <v>2015</v>
      </c>
      <c r="R4" s="271">
        <v>2016</v>
      </c>
      <c r="S4" s="271">
        <v>2017</v>
      </c>
      <c r="T4" s="271">
        <v>2018</v>
      </c>
      <c r="U4" s="271">
        <v>2019</v>
      </c>
      <c r="V4" s="271">
        <v>2020</v>
      </c>
      <c r="W4" s="273">
        <v>2021</v>
      </c>
      <c r="X4" s="271">
        <v>2022</v>
      </c>
      <c r="Y4" s="271">
        <v>2023</v>
      </c>
    </row>
    <row r="5" spans="1:25" s="34" customFormat="1" ht="12" customHeight="1" x14ac:dyDescent="0.2">
      <c r="A5" s="56" t="s">
        <v>56</v>
      </c>
      <c r="B5" s="63">
        <v>2.238818343364374</v>
      </c>
      <c r="C5" s="59">
        <v>0</v>
      </c>
      <c r="D5" s="59">
        <v>0</v>
      </c>
      <c r="E5" s="59">
        <v>0</v>
      </c>
      <c r="F5" s="62">
        <v>2.5754612230650626</v>
      </c>
      <c r="G5" s="182">
        <v>0</v>
      </c>
      <c r="H5" s="59">
        <v>0</v>
      </c>
      <c r="I5" s="59">
        <v>0</v>
      </c>
      <c r="J5" s="62">
        <v>2.6188303705653255</v>
      </c>
      <c r="K5" s="59">
        <v>0</v>
      </c>
      <c r="L5" s="182">
        <v>0</v>
      </c>
      <c r="M5" s="59">
        <v>0</v>
      </c>
      <c r="N5" s="62">
        <v>2.8161091620374994</v>
      </c>
      <c r="O5" s="59">
        <v>0</v>
      </c>
      <c r="P5" s="59">
        <v>0</v>
      </c>
      <c r="Q5" s="63">
        <v>2.9936605628215522</v>
      </c>
      <c r="R5" s="59">
        <v>0</v>
      </c>
      <c r="S5" s="62">
        <v>2.9973044631775045</v>
      </c>
      <c r="T5" s="59">
        <v>0</v>
      </c>
      <c r="U5" s="62">
        <v>3.0856068443594187</v>
      </c>
      <c r="V5" s="61">
        <v>0</v>
      </c>
      <c r="W5" s="62">
        <v>3.1504695553862643</v>
      </c>
      <c r="X5" s="62">
        <v>0</v>
      </c>
      <c r="Y5" s="62">
        <v>3.1037602653040279</v>
      </c>
    </row>
    <row r="6" spans="1:25" s="34" customFormat="1" ht="12" customHeight="1" x14ac:dyDescent="0.2">
      <c r="A6" s="53" t="s">
        <v>19</v>
      </c>
      <c r="B6" s="61">
        <v>1.47258560196324</v>
      </c>
      <c r="C6" s="59" t="s">
        <v>34</v>
      </c>
      <c r="D6" s="59">
        <v>1.64505894599481</v>
      </c>
      <c r="E6" s="59" t="s">
        <v>34</v>
      </c>
      <c r="F6" s="59">
        <v>1.72549981522343</v>
      </c>
      <c r="G6" s="61" t="s">
        <v>34</v>
      </c>
      <c r="H6" s="59">
        <v>1.99970064911393</v>
      </c>
      <c r="I6" s="59" t="s">
        <v>34</v>
      </c>
      <c r="J6" s="59">
        <v>2.2433946573799299</v>
      </c>
      <c r="K6" s="59" t="s">
        <v>34</v>
      </c>
      <c r="L6" s="59">
        <v>2.1793242297289002</v>
      </c>
      <c r="M6" s="60">
        <v>2.1122274507608898</v>
      </c>
      <c r="N6" s="59" t="s">
        <v>34</v>
      </c>
      <c r="O6" s="59">
        <v>2.0928412031765702</v>
      </c>
      <c r="P6" s="59" t="s">
        <v>34</v>
      </c>
      <c r="Q6" s="61">
        <v>1.8806162442684</v>
      </c>
      <c r="R6" s="59" t="s">
        <v>34</v>
      </c>
      <c r="S6" s="59">
        <v>1.7948530030482399</v>
      </c>
      <c r="T6" s="59" t="s">
        <v>34</v>
      </c>
      <c r="U6" s="59">
        <v>1.7965718691826</v>
      </c>
      <c r="V6" s="61" t="s">
        <v>34</v>
      </c>
      <c r="W6" s="59">
        <v>1.6628982431236099</v>
      </c>
      <c r="X6" s="59" t="s">
        <v>34</v>
      </c>
      <c r="Y6" s="59" t="s">
        <v>34</v>
      </c>
    </row>
    <row r="7" spans="1:25" ht="12" customHeight="1" x14ac:dyDescent="0.2">
      <c r="A7" s="53" t="s">
        <v>10</v>
      </c>
      <c r="B7" s="61">
        <v>1.8966764344687801</v>
      </c>
      <c r="C7" s="59">
        <v>2.0025636500492801</v>
      </c>
      <c r="D7" s="59">
        <v>2.0811036778331702</v>
      </c>
      <c r="E7" s="59">
        <v>2.1870126875092999</v>
      </c>
      <c r="F7" s="59">
        <v>2.1823847643639702</v>
      </c>
      <c r="G7" s="61">
        <v>2.3894163427729498</v>
      </c>
      <c r="H7" s="59">
        <v>2.3760012996236601</v>
      </c>
      <c r="I7" s="59">
        <v>2.4335984351047601</v>
      </c>
      <c r="J7" s="59">
        <v>2.5863142749375099</v>
      </c>
      <c r="K7" s="59">
        <v>2.6127911440687401</v>
      </c>
      <c r="L7" s="59">
        <v>2.7432148882556899</v>
      </c>
      <c r="M7" s="60">
        <v>2.68566517030736</v>
      </c>
      <c r="N7" s="59">
        <v>2.9337178351853601</v>
      </c>
      <c r="O7" s="59">
        <v>2.9799281036173699</v>
      </c>
      <c r="P7" s="59">
        <v>3.1126205157659399</v>
      </c>
      <c r="Q7" s="61">
        <v>3.0691760246140301</v>
      </c>
      <c r="R7" s="59">
        <v>3.1335670325134299</v>
      </c>
      <c r="S7" s="59">
        <v>3.0737646798388298</v>
      </c>
      <c r="T7" s="59">
        <v>3.1082811434734601</v>
      </c>
      <c r="U7" s="59">
        <v>3.1440533602841301</v>
      </c>
      <c r="V7" s="61">
        <v>3.2075852012444099</v>
      </c>
      <c r="W7" s="59">
        <v>3.2556487195870201</v>
      </c>
      <c r="X7" s="59">
        <v>3.17774629706379</v>
      </c>
      <c r="Y7" s="59">
        <v>3.2551697581901098</v>
      </c>
    </row>
    <row r="8" spans="1:25" ht="12" customHeight="1" x14ac:dyDescent="0.2">
      <c r="A8" s="53" t="s">
        <v>16</v>
      </c>
      <c r="B8" s="61">
        <v>1.9361951658967</v>
      </c>
      <c r="C8" s="59">
        <v>2.0327916505539001</v>
      </c>
      <c r="D8" s="59">
        <v>1.90324791270747</v>
      </c>
      <c r="E8" s="59">
        <v>1.8411950041642899</v>
      </c>
      <c r="F8" s="59">
        <v>1.82050497301897</v>
      </c>
      <c r="G8" s="61">
        <v>1.7906064017396599</v>
      </c>
      <c r="H8" s="59">
        <v>1.8226927755215601</v>
      </c>
      <c r="I8" s="59">
        <v>1.8499946306795101</v>
      </c>
      <c r="J8" s="59">
        <v>1.9368393864726801</v>
      </c>
      <c r="K8" s="59">
        <v>1.9913445558671301</v>
      </c>
      <c r="L8" s="59">
        <v>2.0612957077698</v>
      </c>
      <c r="M8" s="60">
        <v>2.1573859378886202</v>
      </c>
      <c r="N8" s="59">
        <v>2.2707902795030801</v>
      </c>
      <c r="O8" s="59">
        <v>2.3204700363365598</v>
      </c>
      <c r="P8" s="59">
        <v>2.3585746976911</v>
      </c>
      <c r="Q8" s="61">
        <v>2.4349638300227698</v>
      </c>
      <c r="R8" s="59">
        <v>2.53290719404127</v>
      </c>
      <c r="S8" s="59">
        <v>2.6765422392780298</v>
      </c>
      <c r="T8" s="59">
        <v>2.8636548029801601</v>
      </c>
      <c r="U8" s="59">
        <v>3.15154004141039</v>
      </c>
      <c r="V8" s="61">
        <v>3.3682323851015701</v>
      </c>
      <c r="W8" s="59">
        <v>3.4058927704767501</v>
      </c>
      <c r="X8" s="59">
        <v>3.1959266910941002</v>
      </c>
      <c r="Y8" s="59">
        <v>3.27234897627938</v>
      </c>
    </row>
    <row r="9" spans="1:25" ht="12" customHeight="1" x14ac:dyDescent="0.2">
      <c r="A9" s="53" t="s">
        <v>3</v>
      </c>
      <c r="B9" s="61">
        <v>1.8584702067046299</v>
      </c>
      <c r="C9" s="59">
        <v>2.0211560421932599</v>
      </c>
      <c r="D9" s="59">
        <v>1.9716945883953501</v>
      </c>
      <c r="E9" s="59">
        <v>1.9678070559244201</v>
      </c>
      <c r="F9" s="59">
        <v>1.9973332954015399</v>
      </c>
      <c r="G9" s="61">
        <v>1.97124346682236</v>
      </c>
      <c r="H9" s="59">
        <v>1.94299894962194</v>
      </c>
      <c r="I9" s="59">
        <v>1.9035775112650899</v>
      </c>
      <c r="J9" s="59">
        <v>1.8557778594494601</v>
      </c>
      <c r="K9" s="59">
        <v>1.9174153935445899</v>
      </c>
      <c r="L9" s="59">
        <v>1.82503745390289</v>
      </c>
      <c r="M9" s="60">
        <v>1.78714059196319</v>
      </c>
      <c r="N9" s="59">
        <v>1.77303974767965</v>
      </c>
      <c r="O9" s="59">
        <v>1.7062452983235099</v>
      </c>
      <c r="P9" s="59">
        <v>1.71482451734374</v>
      </c>
      <c r="Q9" s="61">
        <v>1.69359453508042</v>
      </c>
      <c r="R9" s="59">
        <v>1.7290246774308999</v>
      </c>
      <c r="S9" s="59">
        <v>1.6870180473979499</v>
      </c>
      <c r="T9" s="59">
        <v>1.73719346506089</v>
      </c>
      <c r="U9" s="59">
        <v>1.7557766959447401</v>
      </c>
      <c r="V9" s="61">
        <v>1.93413545523202</v>
      </c>
      <c r="W9" s="59">
        <v>1.8706389811887101</v>
      </c>
      <c r="X9" s="59">
        <v>1.81291082941065</v>
      </c>
      <c r="Y9" s="59">
        <v>1.8104785245124899</v>
      </c>
    </row>
    <row r="10" spans="1:25" ht="12" customHeight="1" x14ac:dyDescent="0.2">
      <c r="A10" s="53" t="s">
        <v>52</v>
      </c>
      <c r="B10" s="61" t="s">
        <v>34</v>
      </c>
      <c r="C10" s="59" t="s">
        <v>34</v>
      </c>
      <c r="D10" s="59" t="s">
        <v>34</v>
      </c>
      <c r="E10" s="59" t="s">
        <v>34</v>
      </c>
      <c r="F10" s="59" t="s">
        <v>34</v>
      </c>
      <c r="G10" s="61" t="s">
        <v>34</v>
      </c>
      <c r="H10" s="59" t="s">
        <v>34</v>
      </c>
      <c r="I10" s="59">
        <v>0.31143123881469598</v>
      </c>
      <c r="J10" s="59">
        <v>0.374915906799828</v>
      </c>
      <c r="K10" s="59">
        <v>0.35402737243055898</v>
      </c>
      <c r="L10" s="59">
        <v>0.33164826995706898</v>
      </c>
      <c r="M10" s="60">
        <v>0.35287893127830799</v>
      </c>
      <c r="N10" s="59">
        <v>0.36213210208501301</v>
      </c>
      <c r="O10" s="59">
        <v>0.39030481218721003</v>
      </c>
      <c r="P10" s="59">
        <v>0.37667734013314702</v>
      </c>
      <c r="Q10" s="61">
        <v>0.38296036328177901</v>
      </c>
      <c r="R10" s="59">
        <v>0.37103400464277198</v>
      </c>
      <c r="S10" s="59">
        <v>0.356788930503108</v>
      </c>
      <c r="T10" s="59">
        <v>0.369163593426171</v>
      </c>
      <c r="U10" s="59">
        <v>0.342432532627438</v>
      </c>
      <c r="V10" s="61">
        <v>0.335248332233678</v>
      </c>
      <c r="W10" s="59">
        <v>0.36063142763108302</v>
      </c>
      <c r="X10" s="59">
        <v>0.39204770989997301</v>
      </c>
      <c r="Y10" s="59" t="s">
        <v>34</v>
      </c>
    </row>
    <row r="11" spans="1:25" ht="12" customHeight="1" x14ac:dyDescent="0.2">
      <c r="A11" s="53" t="s">
        <v>58</v>
      </c>
      <c r="B11" s="61">
        <v>0.14008124689902299</v>
      </c>
      <c r="C11" s="59">
        <v>0.14103607268350701</v>
      </c>
      <c r="D11" s="59">
        <v>0.16390566957986799</v>
      </c>
      <c r="E11" s="59">
        <v>0.179071814084341</v>
      </c>
      <c r="F11" s="59">
        <v>0.173721658847896</v>
      </c>
      <c r="G11" s="61">
        <v>0.16556668352508</v>
      </c>
      <c r="H11" s="59">
        <v>0.16426629263792</v>
      </c>
      <c r="I11" s="59">
        <v>0.183066502863206</v>
      </c>
      <c r="J11" s="59">
        <v>0.19541050662517601</v>
      </c>
      <c r="K11" s="59">
        <v>0.193505310651922</v>
      </c>
      <c r="L11" s="59">
        <v>0.19357908217782999</v>
      </c>
      <c r="M11" s="60">
        <v>0.19841981731863001</v>
      </c>
      <c r="N11" s="59">
        <v>0.22115853776278399</v>
      </c>
      <c r="O11" s="59">
        <v>0.25760723309750999</v>
      </c>
      <c r="P11" s="59">
        <v>0.30317360690782402</v>
      </c>
      <c r="Q11" s="61">
        <v>0.36542298009184898</v>
      </c>
      <c r="R11" s="59">
        <v>0.27051053474799203</v>
      </c>
      <c r="S11" s="59">
        <v>0.26108776776249298</v>
      </c>
      <c r="T11" s="59">
        <v>0.31233076243477598</v>
      </c>
      <c r="U11" s="59">
        <v>0.322012015266049</v>
      </c>
      <c r="V11" s="61">
        <v>0.28940260440783</v>
      </c>
      <c r="W11" s="59" t="s">
        <v>34</v>
      </c>
      <c r="X11" s="59" t="s">
        <v>34</v>
      </c>
      <c r="Y11" s="59" t="s">
        <v>34</v>
      </c>
    </row>
    <row r="12" spans="1:25" ht="12" customHeight="1" x14ac:dyDescent="0.2">
      <c r="A12" s="53" t="s">
        <v>108</v>
      </c>
      <c r="B12" s="61" t="s">
        <v>34</v>
      </c>
      <c r="C12" s="59" t="s">
        <v>34</v>
      </c>
      <c r="D12" s="59" t="s">
        <v>34</v>
      </c>
      <c r="E12" s="59" t="s">
        <v>34</v>
      </c>
      <c r="F12" s="59" t="s">
        <v>34</v>
      </c>
      <c r="G12" s="61" t="s">
        <v>34</v>
      </c>
      <c r="H12" s="59" t="s">
        <v>34</v>
      </c>
      <c r="I12" s="59" t="s">
        <v>34</v>
      </c>
      <c r="J12" s="59" t="s">
        <v>34</v>
      </c>
      <c r="K12" s="59" t="s">
        <v>34</v>
      </c>
      <c r="L12" s="59" t="s">
        <v>34</v>
      </c>
      <c r="M12" s="60" t="s">
        <v>34</v>
      </c>
      <c r="N12" s="59" t="s">
        <v>34</v>
      </c>
      <c r="O12" s="59" t="s">
        <v>34</v>
      </c>
      <c r="P12" s="59">
        <v>0.55621329894236005</v>
      </c>
      <c r="Q12" s="61">
        <v>0.48577119641169902</v>
      </c>
      <c r="R12" s="59">
        <v>0.44410768472983703</v>
      </c>
      <c r="S12" s="59">
        <v>0.43053924088887602</v>
      </c>
      <c r="T12" s="59">
        <v>0.37129998927052899</v>
      </c>
      <c r="U12" s="59" t="s">
        <v>34</v>
      </c>
      <c r="V12" s="61">
        <v>0.33002157004618499</v>
      </c>
      <c r="W12" s="59">
        <v>0.27384889810634999</v>
      </c>
      <c r="X12" s="59" t="s">
        <v>34</v>
      </c>
      <c r="Y12" s="59" t="s">
        <v>34</v>
      </c>
    </row>
    <row r="13" spans="1:25" ht="12" customHeight="1" x14ac:dyDescent="0.2">
      <c r="A13" s="53" t="s">
        <v>20</v>
      </c>
      <c r="B13" s="61">
        <v>1.1037713047464299</v>
      </c>
      <c r="C13" s="59">
        <v>1.0934281637337</v>
      </c>
      <c r="D13" s="59">
        <v>1.09271848860367</v>
      </c>
      <c r="E13" s="59">
        <v>1.13816991194047</v>
      </c>
      <c r="F13" s="59">
        <v>1.13619082466124</v>
      </c>
      <c r="G13" s="61">
        <v>1.15997647980397</v>
      </c>
      <c r="H13" s="59">
        <v>1.2256420635127501</v>
      </c>
      <c r="I13" s="59">
        <v>1.2966994732965</v>
      </c>
      <c r="J13" s="59">
        <v>1.2351996689092699</v>
      </c>
      <c r="K13" s="59">
        <v>1.2894323798854599</v>
      </c>
      <c r="L13" s="59">
        <v>1.3135184259569701</v>
      </c>
      <c r="M13" s="60">
        <v>1.5323067953816001</v>
      </c>
      <c r="N13" s="59">
        <v>1.7570064433008501</v>
      </c>
      <c r="O13" s="59">
        <v>1.8674305731023499</v>
      </c>
      <c r="P13" s="59">
        <v>1.9439159847519101</v>
      </c>
      <c r="Q13" s="61">
        <v>1.9059964362282</v>
      </c>
      <c r="R13" s="59">
        <v>1.65411234842917</v>
      </c>
      <c r="S13" s="59">
        <v>1.74512495756175</v>
      </c>
      <c r="T13" s="59">
        <v>1.8765155074909099</v>
      </c>
      <c r="U13" s="59">
        <v>1.8954751209442799</v>
      </c>
      <c r="V13" s="61">
        <v>1.9453726701254099</v>
      </c>
      <c r="W13" s="59">
        <v>1.93302318178179</v>
      </c>
      <c r="X13" s="59">
        <v>1.89088610261293</v>
      </c>
      <c r="Y13" s="59">
        <v>1.82384188452352</v>
      </c>
    </row>
    <row r="14" spans="1:25" ht="12" customHeight="1" x14ac:dyDescent="0.2">
      <c r="A14" s="53" t="s">
        <v>8</v>
      </c>
      <c r="B14" s="61" t="s">
        <v>34</v>
      </c>
      <c r="C14" s="59">
        <v>2.3233932361332599</v>
      </c>
      <c r="D14" s="59">
        <v>2.4393556842568098</v>
      </c>
      <c r="E14" s="59">
        <v>2.5071071851042901</v>
      </c>
      <c r="F14" s="59">
        <v>2.4132768147877299</v>
      </c>
      <c r="G14" s="61">
        <v>2.3872100638303002</v>
      </c>
      <c r="H14" s="59">
        <v>2.3987525886849999</v>
      </c>
      <c r="I14" s="59">
        <v>2.5092086951104502</v>
      </c>
      <c r="J14" s="59">
        <v>2.76081253694085</v>
      </c>
      <c r="K14" s="59">
        <v>3.0420940964001</v>
      </c>
      <c r="L14" s="59">
        <v>2.91389610409031</v>
      </c>
      <c r="M14" s="60">
        <v>2.9419791619757798</v>
      </c>
      <c r="N14" s="59">
        <v>2.9844981842384599</v>
      </c>
      <c r="O14" s="59">
        <v>2.9614603480739401</v>
      </c>
      <c r="P14" s="59">
        <v>2.9154234539980801</v>
      </c>
      <c r="Q14" s="61">
        <v>3.0642211974837998</v>
      </c>
      <c r="R14" s="59">
        <v>3.1020876360765799</v>
      </c>
      <c r="S14" s="59">
        <v>2.9357558679914399</v>
      </c>
      <c r="T14" s="59">
        <v>2.9789499570906202</v>
      </c>
      <c r="U14" s="59">
        <v>2.9060572110137199</v>
      </c>
      <c r="V14" s="61">
        <v>2.9653240394109601</v>
      </c>
      <c r="W14" s="59">
        <v>2.7585512579459999</v>
      </c>
      <c r="X14" s="59">
        <v>2.8802108486176201</v>
      </c>
      <c r="Y14" s="59">
        <v>3.06679123947817</v>
      </c>
    </row>
    <row r="15" spans="1:25" ht="12" customHeight="1" x14ac:dyDescent="0.2">
      <c r="A15" s="53" t="s">
        <v>50</v>
      </c>
      <c r="B15" s="61">
        <v>0.60000721350642106</v>
      </c>
      <c r="C15" s="59">
        <v>0.69887692903975296</v>
      </c>
      <c r="D15" s="59">
        <v>0.71141123423031805</v>
      </c>
      <c r="E15" s="59">
        <v>0.76444944129598602</v>
      </c>
      <c r="F15" s="59">
        <v>0.84565112233727402</v>
      </c>
      <c r="G15" s="61">
        <v>0.91686691171489798</v>
      </c>
      <c r="H15" s="59">
        <v>1.1125892812890601</v>
      </c>
      <c r="I15" s="59">
        <v>1.05868900473968</v>
      </c>
      <c r="J15" s="59">
        <v>1.2518188737103499</v>
      </c>
      <c r="K15" s="59">
        <v>1.39672888094732</v>
      </c>
      <c r="L15" s="59">
        <v>1.57891264241555</v>
      </c>
      <c r="M15" s="60">
        <v>2.2963199802042502</v>
      </c>
      <c r="N15" s="59">
        <v>2.1048486520104901</v>
      </c>
      <c r="O15" s="59">
        <v>1.7014072186434901</v>
      </c>
      <c r="P15" s="59">
        <v>1.40794416467879</v>
      </c>
      <c r="Q15" s="61">
        <v>1.4412529670168901</v>
      </c>
      <c r="R15" s="59">
        <v>1.21835367372065</v>
      </c>
      <c r="S15" s="59">
        <v>1.2515154952215599</v>
      </c>
      <c r="T15" s="59">
        <v>1.3829846070207099</v>
      </c>
      <c r="U15" s="59">
        <v>1.5909279104971299</v>
      </c>
      <c r="V15" s="61">
        <v>1.72613884160345</v>
      </c>
      <c r="W15" s="59">
        <v>1.7516820113053</v>
      </c>
      <c r="X15" s="59">
        <v>1.7678253616142401</v>
      </c>
      <c r="Y15" s="59">
        <v>1.8308358158783</v>
      </c>
    </row>
    <row r="16" spans="1:25" ht="12" customHeight="1" x14ac:dyDescent="0.2">
      <c r="A16" s="53" t="s">
        <v>9</v>
      </c>
      <c r="B16" s="61">
        <v>3.2427129154018699</v>
      </c>
      <c r="C16" s="59">
        <v>3.1940546035280399</v>
      </c>
      <c r="D16" s="59">
        <v>3.2540857210994298</v>
      </c>
      <c r="E16" s="59">
        <v>3.2989822956352102</v>
      </c>
      <c r="F16" s="59">
        <v>3.3094265853812201</v>
      </c>
      <c r="G16" s="61">
        <v>3.32412276972781</v>
      </c>
      <c r="H16" s="59">
        <v>3.3328490521285898</v>
      </c>
      <c r="I16" s="59">
        <v>3.33727348055961</v>
      </c>
      <c r="J16" s="59">
        <v>3.5371868130736699</v>
      </c>
      <c r="K16" s="59">
        <v>3.73426824772333</v>
      </c>
      <c r="L16" s="59">
        <v>3.70524148670986</v>
      </c>
      <c r="M16" s="60">
        <v>3.6243414029495802</v>
      </c>
      <c r="N16" s="59">
        <v>3.4095000449151098</v>
      </c>
      <c r="O16" s="59">
        <v>3.2846184464635799</v>
      </c>
      <c r="P16" s="59">
        <v>3.1634402856379502</v>
      </c>
      <c r="Q16" s="61">
        <v>2.8882640633325698</v>
      </c>
      <c r="R16" s="59">
        <v>2.7471641085310901</v>
      </c>
      <c r="S16" s="59">
        <v>2.7472341637517501</v>
      </c>
      <c r="T16" s="59">
        <v>2.7760074168301698</v>
      </c>
      <c r="U16" s="59">
        <v>2.8153430768327801</v>
      </c>
      <c r="V16" s="61">
        <v>2.9327754910379999</v>
      </c>
      <c r="W16" s="59">
        <v>3.0113280056599798</v>
      </c>
      <c r="X16" s="59">
        <v>2.9819978582298501</v>
      </c>
      <c r="Y16" s="59">
        <v>3.0930551076057</v>
      </c>
    </row>
    <row r="17" spans="1:25" ht="12" customHeight="1" x14ac:dyDescent="0.2">
      <c r="A17" s="53" t="s">
        <v>5</v>
      </c>
      <c r="B17" s="61">
        <v>2.10066077948321</v>
      </c>
      <c r="C17" s="59">
        <v>2.1494017041955402</v>
      </c>
      <c r="D17" s="59">
        <v>2.1875809082813098</v>
      </c>
      <c r="E17" s="59">
        <v>2.1308526493781001</v>
      </c>
      <c r="F17" s="59">
        <v>2.10438292568332</v>
      </c>
      <c r="G17" s="61">
        <v>2.0559967763642302</v>
      </c>
      <c r="H17" s="59">
        <v>2.0533046539887301</v>
      </c>
      <c r="I17" s="59">
        <v>2.0281524419283099</v>
      </c>
      <c r="J17" s="59">
        <v>2.0636346226584901</v>
      </c>
      <c r="K17" s="59">
        <v>2.2127299970317802</v>
      </c>
      <c r="L17" s="59">
        <v>2.1777152472870398</v>
      </c>
      <c r="M17" s="60">
        <v>2.1876052728488902</v>
      </c>
      <c r="N17" s="59">
        <v>2.2276175009877699</v>
      </c>
      <c r="O17" s="59">
        <v>2.2336881910969599</v>
      </c>
      <c r="P17" s="59">
        <v>2.2717234554272299</v>
      </c>
      <c r="Q17" s="61">
        <v>2.2240126926409101</v>
      </c>
      <c r="R17" s="59">
        <v>2.2246839260097802</v>
      </c>
      <c r="S17" s="59">
        <v>2.2042164254572101</v>
      </c>
      <c r="T17" s="59">
        <v>2.2040680951571501</v>
      </c>
      <c r="U17" s="59">
        <v>2.1966803974069999</v>
      </c>
      <c r="V17" s="61">
        <v>2.2742014743540899</v>
      </c>
      <c r="W17" s="59">
        <v>2.2127828996448802</v>
      </c>
      <c r="X17" s="59">
        <v>2.2205749124377401</v>
      </c>
      <c r="Y17" s="59">
        <v>2.17516588877255</v>
      </c>
    </row>
    <row r="18" spans="1:25" ht="12" customHeight="1" x14ac:dyDescent="0.2">
      <c r="A18" s="53" t="s">
        <v>4</v>
      </c>
      <c r="B18" s="61">
        <v>2.3865413728012901</v>
      </c>
      <c r="C18" s="59">
        <v>2.3791955928636801</v>
      </c>
      <c r="D18" s="59">
        <v>2.4085645599453098</v>
      </c>
      <c r="E18" s="59">
        <v>2.4423229992725801</v>
      </c>
      <c r="F18" s="59">
        <v>2.4027763580225399</v>
      </c>
      <c r="G18" s="61">
        <v>2.4026593599374002</v>
      </c>
      <c r="H18" s="59">
        <v>2.43043393317891</v>
      </c>
      <c r="I18" s="59">
        <v>2.4191825255091999</v>
      </c>
      <c r="J18" s="59">
        <v>2.5719157835382802</v>
      </c>
      <c r="K18" s="59">
        <v>2.68961218458923</v>
      </c>
      <c r="L18" s="59">
        <v>2.6771413772244399</v>
      </c>
      <c r="M18" s="60">
        <v>2.7510574599458999</v>
      </c>
      <c r="N18" s="59">
        <v>2.8260973536052099</v>
      </c>
      <c r="O18" s="59">
        <v>2.78144301721973</v>
      </c>
      <c r="P18" s="59">
        <v>2.8228384269233699</v>
      </c>
      <c r="Q18" s="61">
        <v>2.8759623003339798</v>
      </c>
      <c r="R18" s="59">
        <v>2.8847417227662699</v>
      </c>
      <c r="S18" s="59">
        <v>2.9868085961759401</v>
      </c>
      <c r="T18" s="59">
        <v>3.0479944846142901</v>
      </c>
      <c r="U18" s="59">
        <v>3.1104523814908598</v>
      </c>
      <c r="V18" s="61">
        <v>3.08871687647795</v>
      </c>
      <c r="W18" s="59">
        <v>3.0736862538494498</v>
      </c>
      <c r="X18" s="59">
        <v>3.0436046112312898</v>
      </c>
      <c r="Y18" s="59">
        <v>3.1286641654678098</v>
      </c>
    </row>
    <row r="19" spans="1:25" ht="12" customHeight="1" x14ac:dyDescent="0.2">
      <c r="A19" s="53" t="s">
        <v>21</v>
      </c>
      <c r="B19" s="61" t="s">
        <v>34</v>
      </c>
      <c r="C19" s="59">
        <v>0.57752805958245901</v>
      </c>
      <c r="D19" s="59" t="s">
        <v>34</v>
      </c>
      <c r="E19" s="59">
        <v>0.56163263472782599</v>
      </c>
      <c r="F19" s="59">
        <v>0.54073154124028699</v>
      </c>
      <c r="G19" s="61">
        <v>0.59223990486367994</v>
      </c>
      <c r="H19" s="59">
        <v>0.57051162884901896</v>
      </c>
      <c r="I19" s="59">
        <v>0.58512901635637504</v>
      </c>
      <c r="J19" s="59">
        <v>0.67085567397254697</v>
      </c>
      <c r="K19" s="59">
        <v>0.63414282295466295</v>
      </c>
      <c r="L19" s="59">
        <v>0.60490943639597905</v>
      </c>
      <c r="M19" s="60">
        <v>0.68369896886716297</v>
      </c>
      <c r="N19" s="59">
        <v>0.71952986275778097</v>
      </c>
      <c r="O19" s="59">
        <v>0.82288357402733203</v>
      </c>
      <c r="P19" s="59">
        <v>0.84552962639039297</v>
      </c>
      <c r="Q19" s="61">
        <v>0.97159673408925695</v>
      </c>
      <c r="R19" s="59">
        <v>1.0055593306331501</v>
      </c>
      <c r="S19" s="59">
        <v>1.14919818208376</v>
      </c>
      <c r="T19" s="59">
        <v>1.2066008253293099</v>
      </c>
      <c r="U19" s="59">
        <v>1.26236346628484</v>
      </c>
      <c r="V19" s="61">
        <v>1.4887233941062199</v>
      </c>
      <c r="W19" s="59">
        <v>1.43353539405274</v>
      </c>
      <c r="X19" s="59">
        <v>1.4771432204536199</v>
      </c>
      <c r="Y19" s="59">
        <v>1.49430074446207</v>
      </c>
    </row>
    <row r="20" spans="1:25" ht="12" customHeight="1" x14ac:dyDescent="0.2">
      <c r="A20" s="53" t="s">
        <v>22</v>
      </c>
      <c r="B20" s="61">
        <v>0.78999476098385002</v>
      </c>
      <c r="C20" s="59">
        <v>0.91224791567819197</v>
      </c>
      <c r="D20" s="59">
        <v>0.98314640080367099</v>
      </c>
      <c r="E20" s="59">
        <v>0.91985349362463598</v>
      </c>
      <c r="F20" s="59">
        <v>0.860771832165108</v>
      </c>
      <c r="G20" s="61">
        <v>0.92043262158450001</v>
      </c>
      <c r="H20" s="59">
        <v>0.97834758225995799</v>
      </c>
      <c r="I20" s="59">
        <v>0.95487888228715001</v>
      </c>
      <c r="J20" s="59">
        <v>0.97817409485169005</v>
      </c>
      <c r="K20" s="59">
        <v>1.1302741444321001</v>
      </c>
      <c r="L20" s="59">
        <v>1.13101695144518</v>
      </c>
      <c r="M20" s="60">
        <v>1.18116136743742</v>
      </c>
      <c r="N20" s="59">
        <v>1.25758488488942</v>
      </c>
      <c r="O20" s="59">
        <v>1.38448913211411</v>
      </c>
      <c r="P20" s="59">
        <v>1.3436963185838899</v>
      </c>
      <c r="Q20" s="61">
        <v>1.33883944592437</v>
      </c>
      <c r="R20" s="59">
        <v>1.1764518291836299</v>
      </c>
      <c r="S20" s="59">
        <v>1.3149759345965899</v>
      </c>
      <c r="T20" s="59">
        <v>1.50195926967324</v>
      </c>
      <c r="U20" s="59">
        <v>1.4647309865129501</v>
      </c>
      <c r="V20" s="61">
        <v>1.5806697647255601</v>
      </c>
      <c r="W20" s="59">
        <v>1.6332716197880699</v>
      </c>
      <c r="X20" s="59">
        <v>1.3905638784452801</v>
      </c>
      <c r="Y20" s="59">
        <v>1.3774766523248301</v>
      </c>
    </row>
    <row r="21" spans="1:25" ht="12" customHeight="1" x14ac:dyDescent="0.2">
      <c r="A21" s="53" t="s">
        <v>23</v>
      </c>
      <c r="B21" s="61">
        <v>2.53978938436632</v>
      </c>
      <c r="C21" s="59">
        <v>2.8096783319032701</v>
      </c>
      <c r="D21" s="59">
        <v>2.7919006805982498</v>
      </c>
      <c r="E21" s="59">
        <v>2.6738340676405299</v>
      </c>
      <c r="F21" s="59" t="s">
        <v>34</v>
      </c>
      <c r="G21" s="61">
        <v>2.6338314341511202</v>
      </c>
      <c r="H21" s="59">
        <v>2.8193496527027002</v>
      </c>
      <c r="I21" s="59">
        <v>2.4974552249012199</v>
      </c>
      <c r="J21" s="59">
        <v>2.44073849333695</v>
      </c>
      <c r="K21" s="59">
        <v>2.5857074273475402</v>
      </c>
      <c r="L21" s="59" t="s">
        <v>34</v>
      </c>
      <c r="M21" s="60">
        <v>2.3767488670795802</v>
      </c>
      <c r="N21" s="59" t="s">
        <v>34</v>
      </c>
      <c r="O21" s="59">
        <v>1.6799525758840199</v>
      </c>
      <c r="P21" s="59">
        <v>1.91636970543855</v>
      </c>
      <c r="Q21" s="61">
        <v>2.1587888276030398</v>
      </c>
      <c r="R21" s="59">
        <v>2.0810280503609602</v>
      </c>
      <c r="S21" s="59">
        <v>2.0560663755477102</v>
      </c>
      <c r="T21" s="59">
        <v>1.96954690227229</v>
      </c>
      <c r="U21" s="59">
        <v>2.3116707464735899</v>
      </c>
      <c r="V21" s="61">
        <v>2.44073392363453</v>
      </c>
      <c r="W21" s="59">
        <v>2.7324631845529601</v>
      </c>
      <c r="X21" s="59">
        <v>2.55626376681183</v>
      </c>
      <c r="Y21" s="59">
        <v>2.6200645672714602</v>
      </c>
    </row>
    <row r="22" spans="1:25" ht="12" customHeight="1" x14ac:dyDescent="0.2">
      <c r="A22" s="53" t="s">
        <v>24</v>
      </c>
      <c r="B22" s="61">
        <v>1.08382586200177</v>
      </c>
      <c r="C22" s="59">
        <v>1.0519360232967201</v>
      </c>
      <c r="D22" s="59">
        <v>1.0557516454594</v>
      </c>
      <c r="E22" s="59">
        <v>1.12435455990894</v>
      </c>
      <c r="F22" s="59">
        <v>1.1777809927253899</v>
      </c>
      <c r="G22" s="61">
        <v>1.19196674118124</v>
      </c>
      <c r="H22" s="59">
        <v>1.19886710147012</v>
      </c>
      <c r="I22" s="59">
        <v>1.2340830434932899</v>
      </c>
      <c r="J22" s="59">
        <v>1.39126361680681</v>
      </c>
      <c r="K22" s="59">
        <v>1.61370966680465</v>
      </c>
      <c r="L22" s="59">
        <v>1.5960682772857899</v>
      </c>
      <c r="M22" s="60">
        <v>1.53991081980637</v>
      </c>
      <c r="N22" s="59">
        <v>1.5478781864770399</v>
      </c>
      <c r="O22" s="59">
        <v>1.5380029168977101</v>
      </c>
      <c r="P22" s="59">
        <v>1.47920033728911</v>
      </c>
      <c r="Q22" s="61">
        <v>1.1417169386728201</v>
      </c>
      <c r="R22" s="59">
        <v>1.15067729449046</v>
      </c>
      <c r="S22" s="59">
        <v>1.2088244399705901</v>
      </c>
      <c r="T22" s="59">
        <v>1.0815688794099201</v>
      </c>
      <c r="U22" s="59">
        <v>1.1370838430647201</v>
      </c>
      <c r="V22" s="61">
        <v>1.12606614341288</v>
      </c>
      <c r="W22" s="59">
        <v>1.0750422839879299</v>
      </c>
      <c r="X22" s="59">
        <v>1.53278823066673</v>
      </c>
      <c r="Y22" s="59">
        <v>1.5435658397861101</v>
      </c>
    </row>
    <row r="23" spans="1:25" s="34" customFormat="1" ht="12" customHeight="1" x14ac:dyDescent="0.2">
      <c r="A23" s="55" t="s">
        <v>45</v>
      </c>
      <c r="B23" s="61">
        <v>3.8131614161439402</v>
      </c>
      <c r="C23" s="59">
        <v>4.0533791601362203</v>
      </c>
      <c r="D23" s="59">
        <v>3.9919741882943298</v>
      </c>
      <c r="E23" s="59">
        <v>3.7614249711764902</v>
      </c>
      <c r="F23" s="59">
        <v>3.7470304390665099</v>
      </c>
      <c r="G23" s="61">
        <v>3.9112232745587101</v>
      </c>
      <c r="H23" s="59">
        <v>4.0141572164583996</v>
      </c>
      <c r="I23" s="59">
        <v>4.2853271179038099</v>
      </c>
      <c r="J23" s="59">
        <v>4.2416481626052098</v>
      </c>
      <c r="K23" s="59">
        <v>4.0179936809925598</v>
      </c>
      <c r="L23" s="59">
        <v>3.8420953418922301</v>
      </c>
      <c r="M23" s="60">
        <v>3.9160794525884799</v>
      </c>
      <c r="N23" s="59">
        <v>4.0602596627589502</v>
      </c>
      <c r="O23" s="59">
        <v>4.1064832878594597</v>
      </c>
      <c r="P23" s="59">
        <v>4.1961217959339896</v>
      </c>
      <c r="Q23" s="61">
        <v>4.29763206082864</v>
      </c>
      <c r="R23" s="59">
        <v>4.5905230081021999</v>
      </c>
      <c r="S23" s="59">
        <v>4.7403103616129503</v>
      </c>
      <c r="T23" s="59">
        <v>4.9196146119326203</v>
      </c>
      <c r="U23" s="59">
        <v>5.3552361160131596</v>
      </c>
      <c r="V23" s="61">
        <v>5.8320495079114503</v>
      </c>
      <c r="W23" s="59">
        <v>5.7572348394631598</v>
      </c>
      <c r="X23" s="59">
        <v>6.1783064247384099</v>
      </c>
      <c r="Y23" s="59">
        <v>6.3458833640578902</v>
      </c>
    </row>
    <row r="24" spans="1:25" ht="12" customHeight="1" x14ac:dyDescent="0.2">
      <c r="A24" s="53" t="s">
        <v>2</v>
      </c>
      <c r="B24" s="61">
        <v>1.0010329833230001</v>
      </c>
      <c r="C24" s="59">
        <v>1.0371359026139799</v>
      </c>
      <c r="D24" s="59">
        <v>1.0770387178433001</v>
      </c>
      <c r="E24" s="59">
        <v>1.0553914359583401</v>
      </c>
      <c r="F24" s="59">
        <v>1.04662127213649</v>
      </c>
      <c r="G24" s="61">
        <v>1.04056299856224</v>
      </c>
      <c r="H24" s="59">
        <v>1.07902341755135</v>
      </c>
      <c r="I24" s="59">
        <v>1.1242052778093801</v>
      </c>
      <c r="J24" s="59">
        <v>1.1554774454122001</v>
      </c>
      <c r="K24" s="59">
        <v>1.2126076347882599</v>
      </c>
      <c r="L24" s="59">
        <v>1.2129524575221899</v>
      </c>
      <c r="M24" s="60">
        <v>1.19530902780334</v>
      </c>
      <c r="N24" s="59">
        <v>1.25558937068042</v>
      </c>
      <c r="O24" s="59">
        <v>1.29424589148432</v>
      </c>
      <c r="P24" s="59">
        <v>1.3314790099242</v>
      </c>
      <c r="Q24" s="61">
        <v>1.33212872390461</v>
      </c>
      <c r="R24" s="59">
        <v>1.35915305960906</v>
      </c>
      <c r="S24" s="59">
        <v>1.3639292333073301</v>
      </c>
      <c r="T24" s="59">
        <v>1.4193403168644501</v>
      </c>
      <c r="U24" s="59">
        <v>1.45558141195215</v>
      </c>
      <c r="V24" s="61">
        <v>1.49868734468299</v>
      </c>
      <c r="W24" s="59">
        <v>1.41064985682011</v>
      </c>
      <c r="X24" s="59">
        <v>1.3656268545997801</v>
      </c>
      <c r="Y24" s="59">
        <v>1.37213565825137</v>
      </c>
    </row>
    <row r="25" spans="1:25" ht="12" customHeight="1" x14ac:dyDescent="0.2">
      <c r="A25" s="53" t="s">
        <v>39</v>
      </c>
      <c r="B25" s="61">
        <v>2.8584081176248</v>
      </c>
      <c r="C25" s="59">
        <v>2.9234849965362799</v>
      </c>
      <c r="D25" s="59">
        <v>2.9651371924160101</v>
      </c>
      <c r="E25" s="59">
        <v>2.9931952029186499</v>
      </c>
      <c r="F25" s="59">
        <v>2.9812459706811998</v>
      </c>
      <c r="G25" s="61">
        <v>3.13091898152843</v>
      </c>
      <c r="H25" s="59">
        <v>3.22765561311149</v>
      </c>
      <c r="I25" s="59">
        <v>3.2925719526548001</v>
      </c>
      <c r="J25" s="59">
        <v>3.2922388115124801</v>
      </c>
      <c r="K25" s="59">
        <v>3.1958983178512699</v>
      </c>
      <c r="L25" s="59">
        <v>3.1049513125417101</v>
      </c>
      <c r="M25" s="60">
        <v>3.20536601849959</v>
      </c>
      <c r="N25" s="59">
        <v>3.1737052842031801</v>
      </c>
      <c r="O25" s="59">
        <v>3.27895603032511</v>
      </c>
      <c r="P25" s="59">
        <v>3.36787519925368</v>
      </c>
      <c r="Q25" s="61">
        <v>3.2407072958259202</v>
      </c>
      <c r="R25" s="59">
        <v>3.1066564578225702</v>
      </c>
      <c r="S25" s="59">
        <v>3.1663561591326999</v>
      </c>
      <c r="T25" s="59">
        <v>3.2191960154508399</v>
      </c>
      <c r="U25" s="59">
        <v>3.2182373956553598</v>
      </c>
      <c r="V25" s="61">
        <v>3.2655570503626499</v>
      </c>
      <c r="W25" s="59">
        <v>3.2738269396383801</v>
      </c>
      <c r="X25" s="59">
        <v>3.4005321976928</v>
      </c>
      <c r="Y25" s="59">
        <v>3.4412493400629298</v>
      </c>
    </row>
    <row r="26" spans="1:25" ht="12" customHeight="1" x14ac:dyDescent="0.2">
      <c r="A26" s="53" t="s">
        <v>103</v>
      </c>
      <c r="B26" s="61">
        <v>2.0494054896863001</v>
      </c>
      <c r="C26" s="59">
        <v>2.1987188611905402</v>
      </c>
      <c r="D26" s="59">
        <v>2.1304156264671499</v>
      </c>
      <c r="E26" s="59">
        <v>2.19657276388515</v>
      </c>
      <c r="F26" s="59">
        <v>2.3529206932168698</v>
      </c>
      <c r="G26" s="61">
        <v>2.4272516355155398</v>
      </c>
      <c r="H26" s="59">
        <v>2.6151541050693998</v>
      </c>
      <c r="I26" s="59">
        <v>2.75894559854278</v>
      </c>
      <c r="J26" s="59">
        <v>2.86773324985126</v>
      </c>
      <c r="K26" s="59">
        <v>3.02145591172826</v>
      </c>
      <c r="L26" s="59">
        <v>3.1791300889289902</v>
      </c>
      <c r="M26" s="60">
        <v>3.4441018439079101</v>
      </c>
      <c r="N26" s="59">
        <v>3.6851910755292501</v>
      </c>
      <c r="O26" s="59">
        <v>3.7748747423673299</v>
      </c>
      <c r="P26" s="59">
        <v>3.88982105863905</v>
      </c>
      <c r="Q26" s="61">
        <v>3.7890786480856802</v>
      </c>
      <c r="R26" s="59">
        <v>3.78638967300747</v>
      </c>
      <c r="S26" s="59">
        <v>4.0734053608995797</v>
      </c>
      <c r="T26" s="59">
        <v>4.2715398097163702</v>
      </c>
      <c r="U26" s="59">
        <v>4.3637815276657399</v>
      </c>
      <c r="V26" s="61">
        <v>4.5214088492737199</v>
      </c>
      <c r="W26" s="59">
        <v>4.5967258007372802</v>
      </c>
      <c r="X26" s="59">
        <v>4.8475301261758004</v>
      </c>
      <c r="Y26" s="59">
        <v>4.9589601364223901</v>
      </c>
    </row>
    <row r="27" spans="1:25" ht="12" customHeight="1" x14ac:dyDescent="0.2">
      <c r="A27" s="53" t="s">
        <v>53</v>
      </c>
      <c r="B27" s="61">
        <v>0.44589838609093102</v>
      </c>
      <c r="C27" s="59">
        <v>0.411049039730846</v>
      </c>
      <c r="D27" s="59">
        <v>0.42202843924863598</v>
      </c>
      <c r="E27" s="59">
        <v>0.37615291906578402</v>
      </c>
      <c r="F27" s="59">
        <v>0.41592948412479303</v>
      </c>
      <c r="G27" s="61">
        <v>0.54958537691269904</v>
      </c>
      <c r="H27" s="59">
        <v>0.68284699536484195</v>
      </c>
      <c r="I27" s="59">
        <v>0.58166905919464595</v>
      </c>
      <c r="J27" s="59">
        <v>0.606270815498411</v>
      </c>
      <c r="K27" s="59">
        <v>0.461139239540653</v>
      </c>
      <c r="L27" s="59">
        <v>0.61830319351860397</v>
      </c>
      <c r="M27" s="60">
        <v>0.73982097852935003</v>
      </c>
      <c r="N27" s="59">
        <v>0.68883270662138196</v>
      </c>
      <c r="O27" s="59">
        <v>0.63535604738034501</v>
      </c>
      <c r="P27" s="59">
        <v>0.71433256963810199</v>
      </c>
      <c r="Q27" s="61">
        <v>0.640996943135274</v>
      </c>
      <c r="R27" s="59">
        <v>0.45064583180770901</v>
      </c>
      <c r="S27" s="59">
        <v>0.53003544434266503</v>
      </c>
      <c r="T27" s="59">
        <v>0.66137559090019604</v>
      </c>
      <c r="U27" s="59">
        <v>0.66019546588441602</v>
      </c>
      <c r="V27" s="61">
        <v>0.75663073657095403</v>
      </c>
      <c r="W27" s="59">
        <v>0.77084486298831401</v>
      </c>
      <c r="X27" s="59">
        <v>0.81219848655147198</v>
      </c>
      <c r="Y27" s="59">
        <v>0.82360019109828397</v>
      </c>
    </row>
    <row r="28" spans="1:25" ht="12" customHeight="1" x14ac:dyDescent="0.2">
      <c r="A28" s="53" t="s">
        <v>57</v>
      </c>
      <c r="B28" s="61">
        <v>0.584217853925872</v>
      </c>
      <c r="C28" s="59">
        <v>0.66634318899225697</v>
      </c>
      <c r="D28" s="59">
        <v>0.65651490852428995</v>
      </c>
      <c r="E28" s="59">
        <v>0.66315612861270501</v>
      </c>
      <c r="F28" s="59">
        <v>0.74758110396903199</v>
      </c>
      <c r="G28" s="61">
        <v>0.74799475394293402</v>
      </c>
      <c r="H28" s="59">
        <v>0.79381342533648003</v>
      </c>
      <c r="I28" s="59">
        <v>0.80110728358927297</v>
      </c>
      <c r="J28" s="59">
        <v>0.788759423012108</v>
      </c>
      <c r="K28" s="59">
        <v>0.82848483205336398</v>
      </c>
      <c r="L28" s="59">
        <v>0.79379155728912099</v>
      </c>
      <c r="M28" s="60">
        <v>0.90997882713271006</v>
      </c>
      <c r="N28" s="59">
        <v>0.89760267761706303</v>
      </c>
      <c r="O28" s="59">
        <v>0.95321942495555301</v>
      </c>
      <c r="P28" s="59">
        <v>1.0349510163922899</v>
      </c>
      <c r="Q28" s="61">
        <v>1.0407654219620699</v>
      </c>
      <c r="R28" s="59">
        <v>0.84391068445794903</v>
      </c>
      <c r="S28" s="59">
        <v>0.89629809805937699</v>
      </c>
      <c r="T28" s="59">
        <v>0.92781301173210595</v>
      </c>
      <c r="U28" s="59">
        <v>0.98701374575859502</v>
      </c>
      <c r="V28" s="61">
        <v>1.1237887517412799</v>
      </c>
      <c r="W28" s="59">
        <v>1.1004358376013199</v>
      </c>
      <c r="X28" s="59">
        <v>1.05289172838571</v>
      </c>
      <c r="Y28" s="59">
        <v>1.0497698068927399</v>
      </c>
    </row>
    <row r="29" spans="1:25" ht="12" customHeight="1" x14ac:dyDescent="0.2">
      <c r="A29" s="53" t="s">
        <v>18</v>
      </c>
      <c r="B29" s="61">
        <v>1.5831357023986801</v>
      </c>
      <c r="C29" s="59" t="s">
        <v>34</v>
      </c>
      <c r="D29" s="59" t="s">
        <v>34</v>
      </c>
      <c r="E29" s="59">
        <v>1.6234999830520001</v>
      </c>
      <c r="F29" s="59">
        <v>1.5881863624774799</v>
      </c>
      <c r="G29" s="61">
        <v>1.5587339196946901</v>
      </c>
      <c r="H29" s="59">
        <v>1.6488639590672101</v>
      </c>
      <c r="I29" s="59">
        <v>1.5716527402984899</v>
      </c>
      <c r="J29" s="59">
        <v>1.54663039400159</v>
      </c>
      <c r="K29" s="59">
        <v>1.5883948738184099</v>
      </c>
      <c r="L29" s="59">
        <v>1.4237295890133499</v>
      </c>
      <c r="M29" s="60">
        <v>1.4245275854555199</v>
      </c>
      <c r="N29" s="59">
        <v>1.2066376940254699</v>
      </c>
      <c r="O29" s="59">
        <v>1.2338069146620501</v>
      </c>
      <c r="P29" s="59">
        <v>1.2169992494109301</v>
      </c>
      <c r="Q29" s="61">
        <v>1.25225553755525</v>
      </c>
      <c r="R29" s="59">
        <v>1.26689997599633</v>
      </c>
      <c r="S29" s="59">
        <v>1.2389806876485501</v>
      </c>
      <c r="T29" s="59">
        <v>1.1703948157872499</v>
      </c>
      <c r="U29" s="59">
        <v>1.1820870710147899</v>
      </c>
      <c r="V29" s="61">
        <v>1.09626716382601</v>
      </c>
      <c r="W29" s="59">
        <v>1.03152665381782</v>
      </c>
      <c r="X29" s="59">
        <v>1.0653020586998501</v>
      </c>
      <c r="Y29" s="59">
        <v>1.0558066585991699</v>
      </c>
    </row>
    <row r="30" spans="1:25" ht="12" customHeight="1" x14ac:dyDescent="0.2">
      <c r="A30" s="53" t="s">
        <v>25</v>
      </c>
      <c r="B30" s="61">
        <v>0.29204584111325899</v>
      </c>
      <c r="C30" s="59">
        <v>0.30815070914056097</v>
      </c>
      <c r="D30" s="59">
        <v>0.337445371899396</v>
      </c>
      <c r="E30" s="59">
        <v>0.374541507969325</v>
      </c>
      <c r="F30" s="59">
        <v>0.37053412033314898</v>
      </c>
      <c r="G30" s="61">
        <v>0.38102808008391797</v>
      </c>
      <c r="H30" s="59">
        <v>0.35297530766624402</v>
      </c>
      <c r="I30" s="59">
        <v>0.38038978193275902</v>
      </c>
      <c r="J30" s="59">
        <v>0.42416482619559498</v>
      </c>
      <c r="K30" s="59">
        <v>0.457483924823956</v>
      </c>
      <c r="L30" s="59">
        <v>0.47352963975713402</v>
      </c>
      <c r="M30" s="60">
        <v>0.452682928257648</v>
      </c>
      <c r="N30" s="59">
        <v>0.40284349503558797</v>
      </c>
      <c r="O30" s="59">
        <v>0.40806068419395503</v>
      </c>
      <c r="P30" s="59">
        <v>0.419620723620521</v>
      </c>
      <c r="Q30" s="61">
        <v>0.41476560803810297</v>
      </c>
      <c r="R30" s="59">
        <v>0.376012523718466</v>
      </c>
      <c r="S30" s="59">
        <v>0.31954589902639102</v>
      </c>
      <c r="T30" s="59" t="s">
        <v>34</v>
      </c>
      <c r="U30" s="59" t="s">
        <v>34</v>
      </c>
      <c r="V30" s="61" t="s">
        <v>34</v>
      </c>
      <c r="W30" s="59" t="s">
        <v>34</v>
      </c>
      <c r="X30" s="59" t="s">
        <v>34</v>
      </c>
      <c r="Y30" s="59" t="s">
        <v>34</v>
      </c>
    </row>
    <row r="31" spans="1:25" ht="12" customHeight="1" x14ac:dyDescent="0.2">
      <c r="A31" s="53" t="s">
        <v>13</v>
      </c>
      <c r="B31" s="61">
        <v>1.7890670092947401</v>
      </c>
      <c r="C31" s="59">
        <v>1.7921443820259599</v>
      </c>
      <c r="D31" s="59">
        <v>1.73930853189793</v>
      </c>
      <c r="E31" s="59">
        <v>1.77665221081334</v>
      </c>
      <c r="F31" s="59">
        <v>1.7813169592887499</v>
      </c>
      <c r="G31" s="61">
        <v>1.7666988476321701</v>
      </c>
      <c r="H31" s="59">
        <v>1.7320799940079401</v>
      </c>
      <c r="I31" s="59">
        <v>1.6606318493838099</v>
      </c>
      <c r="J31" s="59">
        <v>1.61246984871772</v>
      </c>
      <c r="K31" s="59">
        <v>1.65160995472672</v>
      </c>
      <c r="L31" s="59">
        <v>1.6938767258352001</v>
      </c>
      <c r="M31" s="60">
        <v>1.86510018856334</v>
      </c>
      <c r="N31" s="59">
        <v>1.90094313995673</v>
      </c>
      <c r="O31" s="59">
        <v>2.13952915333843</v>
      </c>
      <c r="P31" s="59">
        <v>2.1506659770389298</v>
      </c>
      <c r="Q31" s="61">
        <v>2.11792469696428</v>
      </c>
      <c r="R31" s="59">
        <v>2.1154580483910199</v>
      </c>
      <c r="S31" s="59">
        <v>2.1416746907883102</v>
      </c>
      <c r="T31" s="59">
        <v>2.1027013501034602</v>
      </c>
      <c r="U31" s="59">
        <v>2.14035988416025</v>
      </c>
      <c r="V31" s="61">
        <v>2.2651363258347299</v>
      </c>
      <c r="W31" s="59">
        <v>2.2154204475351902</v>
      </c>
      <c r="X31" s="59">
        <v>2.1752892877985901</v>
      </c>
      <c r="Y31" s="59">
        <v>2.3048961417268101</v>
      </c>
    </row>
    <row r="32" spans="1:25" ht="12" customHeight="1" x14ac:dyDescent="0.2">
      <c r="A32" s="53" t="s">
        <v>26</v>
      </c>
      <c r="B32" s="61" t="s">
        <v>34</v>
      </c>
      <c r="C32" s="59">
        <v>1.1002859096277</v>
      </c>
      <c r="D32" s="59" t="s">
        <v>34</v>
      </c>
      <c r="E32" s="59">
        <v>1.1489273356401399</v>
      </c>
      <c r="F32" s="59" t="s">
        <v>34</v>
      </c>
      <c r="G32" s="61">
        <v>1.1204192980195</v>
      </c>
      <c r="H32" s="59" t="s">
        <v>34</v>
      </c>
      <c r="I32" s="59">
        <v>1.15763309298563</v>
      </c>
      <c r="J32" s="59" t="s">
        <v>34</v>
      </c>
      <c r="K32" s="59">
        <v>1.2491592690903699</v>
      </c>
      <c r="L32" s="59" t="s">
        <v>34</v>
      </c>
      <c r="M32" s="60">
        <v>1.2308283826680599</v>
      </c>
      <c r="N32" s="59" t="s">
        <v>34</v>
      </c>
      <c r="O32" s="59">
        <v>1.15274641296228</v>
      </c>
      <c r="P32" s="59" t="s">
        <v>34</v>
      </c>
      <c r="Q32" s="61">
        <v>1.2270658804471599</v>
      </c>
      <c r="R32" s="59" t="s">
        <v>34</v>
      </c>
      <c r="S32" s="59">
        <v>1.34787748817772</v>
      </c>
      <c r="T32" s="59" t="s">
        <v>34</v>
      </c>
      <c r="U32" s="59">
        <v>1.4641976759650699</v>
      </c>
      <c r="V32" s="61" t="s">
        <v>34</v>
      </c>
      <c r="W32" s="59">
        <v>1.48604879787675</v>
      </c>
      <c r="X32" s="59" t="s">
        <v>34</v>
      </c>
      <c r="Y32" s="59">
        <v>1.54848304008008</v>
      </c>
    </row>
    <row r="33" spans="1:25" ht="12" customHeight="1" x14ac:dyDescent="0.2">
      <c r="A33" s="53" t="s">
        <v>17</v>
      </c>
      <c r="B33" s="61" t="s">
        <v>34</v>
      </c>
      <c r="C33" s="59">
        <v>1.56019500762108</v>
      </c>
      <c r="D33" s="59">
        <v>1.62644767588683</v>
      </c>
      <c r="E33" s="59">
        <v>1.67572093996964</v>
      </c>
      <c r="F33" s="59">
        <v>1.53975425627879</v>
      </c>
      <c r="G33" s="61">
        <v>1.4771534027662001</v>
      </c>
      <c r="H33" s="59">
        <v>1.44972000623856</v>
      </c>
      <c r="I33" s="59">
        <v>1.55794445663752</v>
      </c>
      <c r="J33" s="59">
        <v>1.5455611553180899</v>
      </c>
      <c r="K33" s="59">
        <v>1.7167805052399601</v>
      </c>
      <c r="L33" s="59">
        <v>1.64120304711342</v>
      </c>
      <c r="M33" s="60">
        <v>1.61713694545307</v>
      </c>
      <c r="N33" s="59">
        <v>1.6105323286453399</v>
      </c>
      <c r="O33" s="59">
        <v>1.64215853621048</v>
      </c>
      <c r="P33" s="59">
        <v>1.7036912165820699</v>
      </c>
      <c r="Q33" s="61">
        <v>1.92350415295208</v>
      </c>
      <c r="R33" s="59">
        <v>2.03286548450194</v>
      </c>
      <c r="S33" s="59">
        <v>2.0816748683384199</v>
      </c>
      <c r="T33" s="59">
        <v>2.034823201264</v>
      </c>
      <c r="U33" s="59">
        <v>2.13599515365435</v>
      </c>
      <c r="V33" s="61">
        <v>2.2443627539487099</v>
      </c>
      <c r="W33" s="59">
        <v>1.8876381926538599</v>
      </c>
      <c r="X33" s="59">
        <v>1.5508078190725301</v>
      </c>
      <c r="Y33" s="59">
        <v>1.85142420111186</v>
      </c>
    </row>
    <row r="34" spans="1:25" ht="12" customHeight="1" x14ac:dyDescent="0.2">
      <c r="A34" s="53" t="s">
        <v>27</v>
      </c>
      <c r="B34" s="61">
        <v>0.63806010358282705</v>
      </c>
      <c r="C34" s="59">
        <v>0.61861315030465902</v>
      </c>
      <c r="D34" s="59">
        <v>0.55501006431341704</v>
      </c>
      <c r="E34" s="59">
        <v>0.53625819263742003</v>
      </c>
      <c r="F34" s="59">
        <v>0.54999311881827195</v>
      </c>
      <c r="G34" s="61">
        <v>0.56121406271865404</v>
      </c>
      <c r="H34" s="59">
        <v>0.54899732153254899</v>
      </c>
      <c r="I34" s="59">
        <v>0.56102502879530503</v>
      </c>
      <c r="J34" s="59">
        <v>0.59718587528546896</v>
      </c>
      <c r="K34" s="59">
        <v>0.65932028926088404</v>
      </c>
      <c r="L34" s="59">
        <v>0.722519335483647</v>
      </c>
      <c r="M34" s="60">
        <v>0.74726251410704403</v>
      </c>
      <c r="N34" s="59">
        <v>0.88475702145549195</v>
      </c>
      <c r="O34" s="59">
        <v>0.88069860932683997</v>
      </c>
      <c r="P34" s="59">
        <v>0.94540649111061104</v>
      </c>
      <c r="Q34" s="61">
        <v>0.99806914814839398</v>
      </c>
      <c r="R34" s="59">
        <v>0.96159617569508404</v>
      </c>
      <c r="S34" s="59">
        <v>1.0305553385455799</v>
      </c>
      <c r="T34" s="59">
        <v>1.19426088908156</v>
      </c>
      <c r="U34" s="59">
        <v>1.3088051534856899</v>
      </c>
      <c r="V34" s="61">
        <v>1.3712796006955801</v>
      </c>
      <c r="W34" s="59">
        <v>1.41557747120252</v>
      </c>
      <c r="X34" s="59">
        <v>1.4416172726833001</v>
      </c>
      <c r="Y34" s="59">
        <v>1.5552468118224201</v>
      </c>
    </row>
    <row r="35" spans="1:25" ht="12" customHeight="1" x14ac:dyDescent="0.2">
      <c r="A35" s="53" t="s">
        <v>14</v>
      </c>
      <c r="B35" s="61">
        <v>0.72156168564992795</v>
      </c>
      <c r="C35" s="59">
        <v>0.76481803208718602</v>
      </c>
      <c r="D35" s="59">
        <v>0.72183488255275796</v>
      </c>
      <c r="E35" s="59">
        <v>0.69801875372198596</v>
      </c>
      <c r="F35" s="59">
        <v>0.72929923448516198</v>
      </c>
      <c r="G35" s="61">
        <v>0.75754722827054399</v>
      </c>
      <c r="H35" s="59">
        <v>0.95447950408464199</v>
      </c>
      <c r="I35" s="59">
        <v>1.1241704849337899</v>
      </c>
      <c r="J35" s="59">
        <v>1.4433471583001301</v>
      </c>
      <c r="K35" s="59">
        <v>1.58001139881777</v>
      </c>
      <c r="L35" s="59">
        <v>1.53316436038758</v>
      </c>
      <c r="M35" s="60">
        <v>1.4555801934256301</v>
      </c>
      <c r="N35" s="59">
        <v>1.37661683144084</v>
      </c>
      <c r="O35" s="59">
        <v>1.3232532201103899</v>
      </c>
      <c r="P35" s="59">
        <v>1.2889265687215601</v>
      </c>
      <c r="Q35" s="61">
        <v>1.2455188465881299</v>
      </c>
      <c r="R35" s="59">
        <v>1.28149876680665</v>
      </c>
      <c r="S35" s="59">
        <v>1.3222397596805899</v>
      </c>
      <c r="T35" s="59">
        <v>1.3507824865462099</v>
      </c>
      <c r="U35" s="59">
        <v>1.39487417017944</v>
      </c>
      <c r="V35" s="61">
        <v>1.6097938502096001</v>
      </c>
      <c r="W35" s="59">
        <v>1.66711112508123</v>
      </c>
      <c r="X35" s="59">
        <v>1.6905120902330499</v>
      </c>
      <c r="Y35" s="59">
        <v>1.6949049838015</v>
      </c>
    </row>
    <row r="36" spans="1:25" ht="12" customHeight="1" x14ac:dyDescent="0.2">
      <c r="A36" s="53" t="s">
        <v>38</v>
      </c>
      <c r="B36" s="61">
        <v>0.63865103209517304</v>
      </c>
      <c r="C36" s="59">
        <v>0.62571194215860304</v>
      </c>
      <c r="D36" s="59">
        <v>0.56400431825308694</v>
      </c>
      <c r="E36" s="59">
        <v>0.56511378860597805</v>
      </c>
      <c r="F36" s="59">
        <v>0.50263464206249797</v>
      </c>
      <c r="G36" s="61">
        <v>0.49537450970540597</v>
      </c>
      <c r="H36" s="59">
        <v>0.47498432094519399</v>
      </c>
      <c r="I36" s="59">
        <v>0.44733540505278702</v>
      </c>
      <c r="J36" s="59">
        <v>0.46160266448277898</v>
      </c>
      <c r="K36" s="59">
        <v>0.47302104916137799</v>
      </c>
      <c r="L36" s="59">
        <v>0.60583232821725497</v>
      </c>
      <c r="M36" s="60">
        <v>0.65397522555396204</v>
      </c>
      <c r="N36" s="59">
        <v>0.793766744660518</v>
      </c>
      <c r="O36" s="59">
        <v>0.81840074694004405</v>
      </c>
      <c r="P36" s="59">
        <v>0.87462406824246397</v>
      </c>
      <c r="Q36" s="61">
        <v>1.1536633550481501</v>
      </c>
      <c r="R36" s="59">
        <v>0.78512944120790196</v>
      </c>
      <c r="S36" s="59">
        <v>0.88153453192353104</v>
      </c>
      <c r="T36" s="59">
        <v>0.83183596906774104</v>
      </c>
      <c r="U36" s="59">
        <v>0.82137513040537402</v>
      </c>
      <c r="V36" s="61">
        <v>0.88944243485009</v>
      </c>
      <c r="W36" s="59">
        <v>0.90093011088744102</v>
      </c>
      <c r="X36" s="59">
        <v>0.97685660876578195</v>
      </c>
      <c r="Y36" s="59">
        <v>1.0335854359355501</v>
      </c>
    </row>
    <row r="37" spans="1:25" ht="12" customHeight="1" x14ac:dyDescent="0.2">
      <c r="A37" s="53" t="s">
        <v>49</v>
      </c>
      <c r="B37" s="61">
        <v>1.3686150984608401</v>
      </c>
      <c r="C37" s="59">
        <v>1.48240014798493</v>
      </c>
      <c r="D37" s="59">
        <v>1.46036262640443</v>
      </c>
      <c r="E37" s="59">
        <v>1.2595681922820801</v>
      </c>
      <c r="F37" s="59">
        <v>1.3806234542263101</v>
      </c>
      <c r="G37" s="61">
        <v>1.4279691174161</v>
      </c>
      <c r="H37" s="59">
        <v>1.54569180222349</v>
      </c>
      <c r="I37" s="59">
        <v>1.4326109819450401</v>
      </c>
      <c r="J37" s="59">
        <v>1.6346471421358499</v>
      </c>
      <c r="K37" s="59">
        <v>1.83331090738202</v>
      </c>
      <c r="L37" s="59">
        <v>2.0691425569688402</v>
      </c>
      <c r="M37" s="60">
        <v>2.43110058377298</v>
      </c>
      <c r="N37" s="59">
        <v>2.5833942634792102</v>
      </c>
      <c r="O37" s="59">
        <v>2.5942639733454498</v>
      </c>
      <c r="P37" s="59">
        <v>2.3885408347885302</v>
      </c>
      <c r="Q37" s="61">
        <v>2.2161101078977601</v>
      </c>
      <c r="R37" s="59">
        <v>2.0292151243232799</v>
      </c>
      <c r="S37" s="59">
        <v>1.88218616542755</v>
      </c>
      <c r="T37" s="59">
        <v>1.96365169795703</v>
      </c>
      <c r="U37" s="59">
        <v>2.0572488858208602</v>
      </c>
      <c r="V37" s="61">
        <v>2.1555862692082699</v>
      </c>
      <c r="W37" s="59">
        <v>2.13807157062356</v>
      </c>
      <c r="X37" s="59">
        <v>2.10100009922167</v>
      </c>
      <c r="Y37" s="59">
        <v>2.13056327465234</v>
      </c>
    </row>
    <row r="38" spans="1:25" ht="12" customHeight="1" x14ac:dyDescent="0.2">
      <c r="A38" s="53" t="s">
        <v>11</v>
      </c>
      <c r="B38" s="61">
        <v>0.88314727851395003</v>
      </c>
      <c r="C38" s="59">
        <v>0.88837804832814504</v>
      </c>
      <c r="D38" s="59">
        <v>0.959465897693079</v>
      </c>
      <c r="E38" s="59">
        <v>1.0231979498756001</v>
      </c>
      <c r="F38" s="59">
        <v>1.0401334094521399</v>
      </c>
      <c r="G38" s="61">
        <v>1.0986563188891101</v>
      </c>
      <c r="H38" s="59">
        <v>1.1756716478801501</v>
      </c>
      <c r="I38" s="59">
        <v>1.2382239376506301</v>
      </c>
      <c r="J38" s="59">
        <v>1.32155430624074</v>
      </c>
      <c r="K38" s="59">
        <v>1.35897591776251</v>
      </c>
      <c r="L38" s="59">
        <v>1.3543631544499599</v>
      </c>
      <c r="M38" s="60">
        <v>1.3272599724896801</v>
      </c>
      <c r="N38" s="59">
        <v>1.2926710580676499</v>
      </c>
      <c r="O38" s="59">
        <v>1.2686367305869799</v>
      </c>
      <c r="P38" s="59">
        <v>1.23401210261524</v>
      </c>
      <c r="Q38" s="61">
        <v>1.2116506854859499</v>
      </c>
      <c r="R38" s="59">
        <v>1.18080050437813</v>
      </c>
      <c r="S38" s="59">
        <v>1.2019791132489599</v>
      </c>
      <c r="T38" s="59">
        <v>1.2328875602585501</v>
      </c>
      <c r="U38" s="59">
        <v>1.2420735257755</v>
      </c>
      <c r="V38" s="61">
        <v>1.39636951011943</v>
      </c>
      <c r="W38" s="59">
        <v>1.3961645109488301</v>
      </c>
      <c r="X38" s="59">
        <v>1.40683947412293</v>
      </c>
      <c r="Y38" s="59">
        <v>1.49361246499422</v>
      </c>
    </row>
    <row r="39" spans="1:25" ht="12" customHeight="1" x14ac:dyDescent="0.2">
      <c r="A39" s="53" t="s">
        <v>7</v>
      </c>
      <c r="B39" s="61" t="s">
        <v>34</v>
      </c>
      <c r="C39" s="59">
        <v>3.8721742473602498</v>
      </c>
      <c r="D39" s="59" t="s">
        <v>34</v>
      </c>
      <c r="E39" s="59">
        <v>3.5823144209875601</v>
      </c>
      <c r="F39" s="59">
        <v>3.3662941005369502</v>
      </c>
      <c r="G39" s="61">
        <v>3.3641177851183102</v>
      </c>
      <c r="H39" s="59">
        <v>3.4796428002061899</v>
      </c>
      <c r="I39" s="59">
        <v>3.24177607494864</v>
      </c>
      <c r="J39" s="59">
        <v>3.4908441442235598</v>
      </c>
      <c r="K39" s="59">
        <v>3.41267728296233</v>
      </c>
      <c r="L39" s="59">
        <v>3.1875701461404899</v>
      </c>
      <c r="M39" s="60">
        <v>3.2068790442281001</v>
      </c>
      <c r="N39" s="59">
        <v>3.2463729982185501</v>
      </c>
      <c r="O39" s="59">
        <v>3.275579136373</v>
      </c>
      <c r="P39" s="59">
        <v>3.1245821418858202</v>
      </c>
      <c r="Q39" s="61">
        <v>3.2415049530411202</v>
      </c>
      <c r="R39" s="59">
        <v>3.2637945584150101</v>
      </c>
      <c r="S39" s="59">
        <v>3.3995218479801799</v>
      </c>
      <c r="T39" s="59">
        <v>3.3561421203778998</v>
      </c>
      <c r="U39" s="59">
        <v>3.4066318794308001</v>
      </c>
      <c r="V39" s="61">
        <v>3.5074822631015699</v>
      </c>
      <c r="W39" s="59">
        <v>3.4453593680783201</v>
      </c>
      <c r="X39" s="59">
        <v>3.5015204726622802</v>
      </c>
      <c r="Y39" s="59">
        <v>3.64018741412234</v>
      </c>
    </row>
    <row r="40" spans="1:25" ht="12" customHeight="1" x14ac:dyDescent="0.2">
      <c r="A40" s="53" t="s">
        <v>28</v>
      </c>
      <c r="B40" s="61">
        <v>0.465577219578301</v>
      </c>
      <c r="C40" s="59">
        <v>0.52246985038893801</v>
      </c>
      <c r="D40" s="59">
        <v>0.50904140504977702</v>
      </c>
      <c r="E40" s="59">
        <v>0.46531583384034297</v>
      </c>
      <c r="F40" s="59">
        <v>0.49712659096280698</v>
      </c>
      <c r="G40" s="61">
        <v>0.56380674000322095</v>
      </c>
      <c r="H40" s="59">
        <v>0.55291754378784996</v>
      </c>
      <c r="I40" s="59">
        <v>0.68616419919931604</v>
      </c>
      <c r="J40" s="59">
        <v>0.68740995651709003</v>
      </c>
      <c r="K40" s="59">
        <v>0.80362421833030195</v>
      </c>
      <c r="L40" s="59">
        <v>0.79368604309491897</v>
      </c>
      <c r="M40" s="60">
        <v>0.79393058267987704</v>
      </c>
      <c r="N40" s="59">
        <v>0.82595222110821098</v>
      </c>
      <c r="O40" s="59">
        <v>0.81205989831297398</v>
      </c>
      <c r="P40" s="59">
        <v>0.85639863745089295</v>
      </c>
      <c r="Q40" s="61">
        <v>0.967318940037034</v>
      </c>
      <c r="R40" s="59">
        <v>1.11978674225533</v>
      </c>
      <c r="S40" s="59">
        <v>1.17631897713467</v>
      </c>
      <c r="T40" s="59">
        <v>1.2709321808776699</v>
      </c>
      <c r="U40" s="59">
        <v>1.31959747099783</v>
      </c>
      <c r="V40" s="61">
        <v>1.3674793775603999</v>
      </c>
      <c r="W40" s="59">
        <v>1.40209344562862</v>
      </c>
      <c r="X40" s="59">
        <v>1.32342598298265</v>
      </c>
      <c r="Y40" s="59">
        <v>1.42223401194873</v>
      </c>
    </row>
    <row r="41" spans="1:25" ht="12" customHeight="1" x14ac:dyDescent="0.2">
      <c r="A41" s="53" t="s">
        <v>12</v>
      </c>
      <c r="B41" s="61">
        <v>1.60962687326482</v>
      </c>
      <c r="C41" s="59">
        <v>1.5954490526857701</v>
      </c>
      <c r="D41" s="59">
        <v>1.6138299988501299</v>
      </c>
      <c r="E41" s="59">
        <v>1.58130512248735</v>
      </c>
      <c r="F41" s="59">
        <v>1.5308886716461101</v>
      </c>
      <c r="G41" s="61">
        <v>1.5500422162947001</v>
      </c>
      <c r="H41" s="59">
        <v>1.5762568629342399</v>
      </c>
      <c r="I41" s="59">
        <v>1.6182984740104001</v>
      </c>
      <c r="J41" s="59">
        <v>1.6090117344377499</v>
      </c>
      <c r="K41" s="59">
        <v>1.6699100336905599</v>
      </c>
      <c r="L41" s="59">
        <v>1.6388642463133001</v>
      </c>
      <c r="M41" s="60">
        <v>1.6468100974984801</v>
      </c>
      <c r="N41" s="59">
        <v>1.5758746349305499</v>
      </c>
      <c r="O41" s="59">
        <v>1.62095723438427</v>
      </c>
      <c r="P41" s="59">
        <v>2.2648796196968202</v>
      </c>
      <c r="Q41" s="61">
        <v>2.2756590176320701</v>
      </c>
      <c r="R41" s="59">
        <v>2.3205164575012098</v>
      </c>
      <c r="S41" s="59">
        <v>2.3260162632858301</v>
      </c>
      <c r="T41" s="59">
        <v>2.7088803440406202</v>
      </c>
      <c r="U41" s="59">
        <v>2.67069829237471</v>
      </c>
      <c r="V41" s="61">
        <v>2.9399330444795</v>
      </c>
      <c r="W41" s="59">
        <v>2.8996753303579199</v>
      </c>
      <c r="X41" s="59">
        <v>2.7522395255277399</v>
      </c>
      <c r="Y41" s="59">
        <v>2.67614013798394</v>
      </c>
    </row>
    <row r="42" spans="1:25" ht="12" customHeight="1" x14ac:dyDescent="0.2">
      <c r="A42" s="53" t="s">
        <v>6</v>
      </c>
      <c r="B42" s="61">
        <v>2.6198347236432298</v>
      </c>
      <c r="C42" s="59">
        <v>2.6371467810831102</v>
      </c>
      <c r="D42" s="59">
        <v>2.5474540099704401</v>
      </c>
      <c r="E42" s="59">
        <v>2.5501529705973498</v>
      </c>
      <c r="F42" s="59">
        <v>2.4868554126495099</v>
      </c>
      <c r="G42" s="61">
        <v>2.5019255403534402</v>
      </c>
      <c r="H42" s="59">
        <v>2.5454517554561402</v>
      </c>
      <c r="I42" s="59">
        <v>2.6151584733914701</v>
      </c>
      <c r="J42" s="59">
        <v>2.7448123753627498</v>
      </c>
      <c r="K42" s="59">
        <v>2.79180915518626</v>
      </c>
      <c r="L42" s="59">
        <v>2.7144380835074999</v>
      </c>
      <c r="M42" s="60">
        <v>2.73802780714438</v>
      </c>
      <c r="N42" s="59">
        <v>2.6727254941408201</v>
      </c>
      <c r="O42" s="59">
        <v>2.6959157991415399</v>
      </c>
      <c r="P42" s="59">
        <v>2.70880998320209</v>
      </c>
      <c r="Q42" s="61">
        <v>2.7732794374250198</v>
      </c>
      <c r="R42" s="59">
        <v>2.83676398821946</v>
      </c>
      <c r="S42" s="59">
        <v>2.8831483744067801</v>
      </c>
      <c r="T42" s="59">
        <v>2.98955545068684</v>
      </c>
      <c r="U42" s="59">
        <v>3.1429692002528098</v>
      </c>
      <c r="V42" s="61">
        <v>3.4178767969905599</v>
      </c>
      <c r="W42" s="59">
        <v>3.4689078508828799</v>
      </c>
      <c r="X42" s="59">
        <v>3.4873562174458899</v>
      </c>
      <c r="Y42" s="59">
        <v>3.4471629134738202</v>
      </c>
    </row>
    <row r="43" spans="1:25" ht="12" customHeight="1" x14ac:dyDescent="0.2">
      <c r="A43" s="57" t="s">
        <v>15</v>
      </c>
      <c r="B43" s="66">
        <v>2.1539756979124198</v>
      </c>
      <c r="C43" s="64">
        <v>2.1875146189482799</v>
      </c>
      <c r="D43" s="64">
        <v>2.1627730157149601</v>
      </c>
      <c r="E43" s="64">
        <v>2.1648857087914499</v>
      </c>
      <c r="F43" s="64">
        <v>2.1391327415937602</v>
      </c>
      <c r="G43" s="66">
        <v>2.1668405767671999</v>
      </c>
      <c r="H43" s="64">
        <v>2.1968376214954</v>
      </c>
      <c r="I43" s="64">
        <v>2.2365456429887201</v>
      </c>
      <c r="J43" s="64">
        <v>2.2778600131809301</v>
      </c>
      <c r="K43" s="64">
        <v>2.3214654270443198</v>
      </c>
      <c r="L43" s="64">
        <v>2.2819713723327499</v>
      </c>
      <c r="M43" s="65">
        <v>2.30382680475021</v>
      </c>
      <c r="N43" s="64">
        <v>2.2996592086801799</v>
      </c>
      <c r="O43" s="64">
        <v>2.3221901505344902</v>
      </c>
      <c r="P43" s="64">
        <v>2.3453159978165798</v>
      </c>
      <c r="Q43" s="66">
        <v>2.3592622886447199</v>
      </c>
      <c r="R43" s="64">
        <v>2.3553558192987598</v>
      </c>
      <c r="S43" s="64">
        <v>2.3958298128075102</v>
      </c>
      <c r="T43" s="64">
        <v>2.4725205233399801</v>
      </c>
      <c r="U43" s="64">
        <v>2.5397055267217299</v>
      </c>
      <c r="V43" s="66">
        <v>2.6969528900615001</v>
      </c>
      <c r="W43" s="64">
        <v>2.6840092659257402</v>
      </c>
      <c r="X43" s="64">
        <v>2.6717131239773702</v>
      </c>
      <c r="Y43" s="64">
        <v>2.7030959143178599</v>
      </c>
    </row>
    <row r="44" spans="1:25" ht="12" customHeight="1" x14ac:dyDescent="0.2">
      <c r="A44" s="58" t="s">
        <v>80</v>
      </c>
      <c r="B44" s="69">
        <v>1.7151333163937801</v>
      </c>
      <c r="C44" s="67">
        <v>1.7357364538825699</v>
      </c>
      <c r="D44" s="67">
        <v>1.7434654078895699</v>
      </c>
      <c r="E44" s="67">
        <v>1.7365002440744199</v>
      </c>
      <c r="F44" s="67">
        <v>1.71487645890698</v>
      </c>
      <c r="G44" s="69">
        <v>1.7125963402756299</v>
      </c>
      <c r="H44" s="67">
        <v>1.7328428514016001</v>
      </c>
      <c r="I44" s="67">
        <v>1.73335262231166</v>
      </c>
      <c r="J44" s="67">
        <v>1.8065136303453799</v>
      </c>
      <c r="K44" s="67">
        <v>1.88162034230136</v>
      </c>
      <c r="L44" s="67">
        <v>1.8856192741023301</v>
      </c>
      <c r="M44" s="68">
        <v>1.91467398556264</v>
      </c>
      <c r="N44" s="67">
        <v>1.96849102934409</v>
      </c>
      <c r="O44" s="67">
        <v>1.9735381831098699</v>
      </c>
      <c r="P44" s="67">
        <v>1.99645027989851</v>
      </c>
      <c r="Q44" s="69">
        <v>1.9981615467645799</v>
      </c>
      <c r="R44" s="67">
        <v>1.9792288721712401</v>
      </c>
      <c r="S44" s="67">
        <v>2.0165603119820599</v>
      </c>
      <c r="T44" s="67">
        <v>2.05747707558008</v>
      </c>
      <c r="U44" s="67">
        <v>2.0915731010124601</v>
      </c>
      <c r="V44" s="69">
        <v>2.1632048186733099</v>
      </c>
      <c r="W44" s="67">
        <v>2.1204740993181699</v>
      </c>
      <c r="X44" s="67">
        <v>2.10460037460598</v>
      </c>
      <c r="Y44" s="67">
        <v>2.1421470330656498</v>
      </c>
    </row>
    <row r="45" spans="1:25" s="10" customFormat="1" ht="12" customHeight="1" x14ac:dyDescent="0.2">
      <c r="A45" s="313" t="s">
        <v>146</v>
      </c>
      <c r="B45" s="289"/>
      <c r="C45" s="289"/>
      <c r="D45" s="289"/>
      <c r="E45" s="289"/>
      <c r="F45" s="289"/>
      <c r="G45" s="289"/>
      <c r="H45" s="289"/>
      <c r="I45" s="289"/>
      <c r="J45" s="289"/>
      <c r="K45" s="289"/>
      <c r="L45" s="289"/>
      <c r="M45" s="289"/>
      <c r="N45" s="289"/>
      <c r="O45" s="289"/>
      <c r="P45" s="289"/>
      <c r="Q45" s="289"/>
      <c r="R45" s="289"/>
      <c r="S45" s="289"/>
      <c r="T45" s="289"/>
      <c r="U45" s="289"/>
      <c r="V45" s="289"/>
      <c r="W45" s="289"/>
      <c r="X45" s="289"/>
      <c r="Y45" s="289"/>
    </row>
    <row r="46" spans="1:25" s="10" customFormat="1" ht="12" customHeight="1" x14ac:dyDescent="0.2">
      <c r="A46" s="54" t="s">
        <v>147</v>
      </c>
      <c r="B46" s="61">
        <v>0.39249871758156302</v>
      </c>
      <c r="C46" s="59">
        <v>0.37976706022548401</v>
      </c>
      <c r="D46" s="59">
        <v>0.34779647825664001</v>
      </c>
      <c r="E46" s="59">
        <v>0.36681640383352498</v>
      </c>
      <c r="F46" s="59">
        <v>0.403759771163482</v>
      </c>
      <c r="G46" s="61">
        <v>0.42074495956177399</v>
      </c>
      <c r="H46" s="59">
        <v>0.45215542467896702</v>
      </c>
      <c r="I46" s="59">
        <v>0.46006590994506602</v>
      </c>
      <c r="J46" s="59">
        <v>0.47054480873279497</v>
      </c>
      <c r="K46" s="59">
        <v>0.58705209004918402</v>
      </c>
      <c r="L46" s="59">
        <v>0.56405012263774101</v>
      </c>
      <c r="M46" s="60">
        <v>0.56933819916110495</v>
      </c>
      <c r="N46" s="59">
        <v>0.63887811111714499</v>
      </c>
      <c r="O46" s="59">
        <v>0.62233614461392495</v>
      </c>
      <c r="P46" s="59">
        <v>0.592492533879179</v>
      </c>
      <c r="Q46" s="61">
        <v>0.61854097910637196</v>
      </c>
      <c r="R46" s="59">
        <v>0.53019201749038203</v>
      </c>
      <c r="S46" s="59">
        <v>0.55631499857452205</v>
      </c>
      <c r="T46" s="59">
        <v>0.49435091940903497</v>
      </c>
      <c r="U46" s="59">
        <v>0.47813176724435102</v>
      </c>
      <c r="V46" s="61">
        <v>0.54126187421198702</v>
      </c>
      <c r="W46" s="59">
        <v>0.523601386249123</v>
      </c>
      <c r="X46" s="59">
        <v>0.54951108455279096</v>
      </c>
      <c r="Y46" s="59">
        <v>0.60111413712273298</v>
      </c>
    </row>
    <row r="47" spans="1:25" s="10" customFormat="1" ht="12" customHeight="1" x14ac:dyDescent="0.2">
      <c r="A47" s="54" t="s">
        <v>148</v>
      </c>
      <c r="B47" s="61">
        <v>0.49516655715508801</v>
      </c>
      <c r="C47" s="59">
        <v>0.44709198995388</v>
      </c>
      <c r="D47" s="59">
        <v>0.46472845818180603</v>
      </c>
      <c r="E47" s="59">
        <v>0.47221578763046801</v>
      </c>
      <c r="F47" s="59">
        <v>0.47085896349330902</v>
      </c>
      <c r="G47" s="61">
        <v>0.44269293561255402</v>
      </c>
      <c r="H47" s="59">
        <v>0.442161752303313</v>
      </c>
      <c r="I47" s="59">
        <v>0.43003260377499197</v>
      </c>
      <c r="J47" s="59">
        <v>0.447313933059938</v>
      </c>
      <c r="K47" s="59">
        <v>0.49337629412037598</v>
      </c>
      <c r="L47" s="59">
        <v>0.56299307980217095</v>
      </c>
      <c r="M47" s="60">
        <v>0.52950265854547096</v>
      </c>
      <c r="N47" s="59">
        <v>0.60038603712835203</v>
      </c>
      <c r="O47" s="59">
        <v>0.63423743471441896</v>
      </c>
      <c r="P47" s="59">
        <v>0.79007399466518902</v>
      </c>
      <c r="Q47" s="61">
        <v>0.949473975986036</v>
      </c>
      <c r="R47" s="59">
        <v>0.77008738352409201</v>
      </c>
      <c r="S47" s="59">
        <v>0.74037011415924503</v>
      </c>
      <c r="T47" s="59">
        <v>0.75504783340210901</v>
      </c>
      <c r="U47" s="59">
        <v>0.83576127393739297</v>
      </c>
      <c r="V47" s="61">
        <v>0.84548965060761005</v>
      </c>
      <c r="W47" s="59">
        <v>0.769333004952094</v>
      </c>
      <c r="X47" s="59">
        <v>0.75174314084388405</v>
      </c>
      <c r="Y47" s="59">
        <v>0.79224270059944402</v>
      </c>
    </row>
    <row r="48" spans="1:25" s="10" customFormat="1" ht="12" customHeight="1" x14ac:dyDescent="0.2">
      <c r="A48" s="54" t="s">
        <v>149</v>
      </c>
      <c r="B48" s="61">
        <v>0.88409572336405795</v>
      </c>
      <c r="C48" s="59">
        <v>0.92948029241074803</v>
      </c>
      <c r="D48" s="59">
        <v>1.04418146180539</v>
      </c>
      <c r="E48" s="59">
        <v>1.10464903538812</v>
      </c>
      <c r="F48" s="59">
        <v>1.19731714445771</v>
      </c>
      <c r="G48" s="61">
        <v>1.29008759527665</v>
      </c>
      <c r="H48" s="59">
        <v>1.34923092267713</v>
      </c>
      <c r="I48" s="59">
        <v>1.35321542769213</v>
      </c>
      <c r="J48" s="59">
        <v>1.4233020204256399</v>
      </c>
      <c r="K48" s="59">
        <v>1.63660177546305</v>
      </c>
      <c r="L48" s="59">
        <v>1.6845608609401499</v>
      </c>
      <c r="M48" s="60">
        <v>1.7524462606585001</v>
      </c>
      <c r="N48" s="59">
        <v>1.8809515286096701</v>
      </c>
      <c r="O48" s="59">
        <v>1.9624606732527099</v>
      </c>
      <c r="P48" s="59">
        <v>1.9847467324933299</v>
      </c>
      <c r="Q48" s="61">
        <v>2.0170324058752098</v>
      </c>
      <c r="R48" s="59">
        <v>2.05949718533933</v>
      </c>
      <c r="S48" s="59">
        <v>2.0777064878226801</v>
      </c>
      <c r="T48" s="59">
        <v>2.1023201961175402</v>
      </c>
      <c r="U48" s="59">
        <v>2.2014300611091402</v>
      </c>
      <c r="V48" s="61">
        <v>2.3571239770189001</v>
      </c>
      <c r="W48" s="59">
        <v>2.3816458929497899</v>
      </c>
      <c r="X48" s="59">
        <v>2.4945015361870602</v>
      </c>
      <c r="Y48" s="59">
        <v>2.5772848784378102</v>
      </c>
    </row>
    <row r="49" spans="1:25" s="10" customFormat="1" ht="12" customHeight="1" x14ac:dyDescent="0.2">
      <c r="A49" s="54" t="s">
        <v>150</v>
      </c>
      <c r="B49" s="61" t="s">
        <v>34</v>
      </c>
      <c r="C49" s="59" t="s">
        <v>34</v>
      </c>
      <c r="D49" s="59">
        <v>0.94088105927502796</v>
      </c>
      <c r="E49" s="59">
        <v>0.940978519805031</v>
      </c>
      <c r="F49" s="59">
        <v>1.0204840267252799</v>
      </c>
      <c r="G49" s="61">
        <v>0.847993882607884</v>
      </c>
      <c r="H49" s="59">
        <v>0.73228101512535004</v>
      </c>
      <c r="I49" s="59">
        <v>0.78328298868715795</v>
      </c>
      <c r="J49" s="59">
        <v>0.87628869522163499</v>
      </c>
      <c r="K49" s="59">
        <v>0.82998669699359395</v>
      </c>
      <c r="L49" s="59">
        <v>0.72875208996586804</v>
      </c>
      <c r="M49" s="60">
        <v>0.73492549255927897</v>
      </c>
      <c r="N49" s="59">
        <v>0.73544556833599095</v>
      </c>
      <c r="O49" s="59">
        <v>0.79163381608852801</v>
      </c>
      <c r="P49" s="59">
        <v>0.76743763265365506</v>
      </c>
      <c r="Q49" s="61">
        <v>0.82387845075688804</v>
      </c>
      <c r="R49" s="59">
        <v>0.84569239649332795</v>
      </c>
      <c r="S49" s="59">
        <v>0.84353613554081097</v>
      </c>
      <c r="T49" s="59">
        <v>0.94607542797203104</v>
      </c>
      <c r="U49" s="59">
        <v>1.0772263725914699</v>
      </c>
      <c r="V49" s="61">
        <v>1.2353630784188101</v>
      </c>
      <c r="W49" s="59">
        <v>1.2418667732191899</v>
      </c>
      <c r="X49" s="59">
        <v>1.4189633535815001</v>
      </c>
      <c r="Y49" s="59">
        <v>1.3860002328607699</v>
      </c>
    </row>
    <row r="50" spans="1:25" s="10" customFormat="1" ht="12" customHeight="1" x14ac:dyDescent="0.2">
      <c r="A50" s="54" t="s">
        <v>151</v>
      </c>
      <c r="B50" s="61">
        <v>0.36625849633561702</v>
      </c>
      <c r="C50" s="59">
        <v>0.39129178116966001</v>
      </c>
      <c r="D50" s="59">
        <v>0.377211822304239</v>
      </c>
      <c r="E50" s="59">
        <v>0.397079058929457</v>
      </c>
      <c r="F50" s="59">
        <v>0.38942270635743498</v>
      </c>
      <c r="G50" s="61">
        <v>0.41262363527537099</v>
      </c>
      <c r="H50" s="59">
        <v>0.45681821762350999</v>
      </c>
      <c r="I50" s="59">
        <v>0.51148238711121796</v>
      </c>
      <c r="J50" s="59">
        <v>0.55215387619171497</v>
      </c>
      <c r="K50" s="59">
        <v>0.44392917496359202</v>
      </c>
      <c r="L50" s="59">
        <v>0.44656826056184901</v>
      </c>
      <c r="M50" s="60">
        <v>0.47456810305925201</v>
      </c>
      <c r="N50" s="59">
        <v>0.46243722178499602</v>
      </c>
      <c r="O50" s="59">
        <v>0.390222644759465</v>
      </c>
      <c r="P50" s="59">
        <v>0.38206645188778698</v>
      </c>
      <c r="Q50" s="61">
        <v>0.48795731266611098</v>
      </c>
      <c r="R50" s="59">
        <v>0.48863180536426498</v>
      </c>
      <c r="S50" s="59">
        <v>0.50692608891799895</v>
      </c>
      <c r="T50" s="59">
        <v>0.49697580185405199</v>
      </c>
      <c r="U50" s="59">
        <v>0.47490964351203502</v>
      </c>
      <c r="V50" s="61">
        <v>0.46413580096059398</v>
      </c>
      <c r="W50" s="59">
        <v>0.47107818106881799</v>
      </c>
      <c r="X50" s="59">
        <v>0.46273705423009098</v>
      </c>
      <c r="Y50" s="59">
        <v>0.51656345383203095</v>
      </c>
    </row>
    <row r="51" spans="1:25" s="10" customFormat="1" ht="12" customHeight="1" x14ac:dyDescent="0.2">
      <c r="A51" s="312" t="s">
        <v>152</v>
      </c>
      <c r="B51" s="61">
        <v>0.97843668483818402</v>
      </c>
      <c r="C51" s="59">
        <v>1.09690033148647</v>
      </c>
      <c r="D51" s="59">
        <v>1.1617448531464101</v>
      </c>
      <c r="E51" s="59">
        <v>1.1973211754391699</v>
      </c>
      <c r="F51" s="59">
        <v>1.0719132081848199</v>
      </c>
      <c r="G51" s="61">
        <v>0.99429683185172002</v>
      </c>
      <c r="H51" s="59">
        <v>0.99892586809497397</v>
      </c>
      <c r="I51" s="59">
        <v>1.03912283128139</v>
      </c>
      <c r="J51" s="59">
        <v>0.97230527045588599</v>
      </c>
      <c r="K51" s="59">
        <v>1.1655577891943301</v>
      </c>
      <c r="L51" s="59">
        <v>1.05223284615462</v>
      </c>
      <c r="M51" s="60">
        <v>1.0154484677053801</v>
      </c>
      <c r="N51" s="59">
        <v>1.02765690153822</v>
      </c>
      <c r="O51" s="59">
        <v>1.0273212268971399</v>
      </c>
      <c r="P51" s="59">
        <v>1.07241119823246</v>
      </c>
      <c r="Q51" s="61">
        <v>1.1008522823437299</v>
      </c>
      <c r="R51" s="59">
        <v>1.1023807187966701</v>
      </c>
      <c r="S51" s="59">
        <v>1.1096661573498099</v>
      </c>
      <c r="T51" s="59">
        <v>0.99001661258974505</v>
      </c>
      <c r="U51" s="59">
        <v>1.03878683639605</v>
      </c>
      <c r="V51" s="61">
        <v>1.0980295377567899</v>
      </c>
      <c r="W51" s="59" t="s">
        <v>34</v>
      </c>
      <c r="X51" s="59" t="s">
        <v>34</v>
      </c>
      <c r="Y51" s="59" t="s">
        <v>34</v>
      </c>
    </row>
    <row r="52" spans="1:25" s="10" customFormat="1" ht="12" customHeight="1" x14ac:dyDescent="0.2">
      <c r="A52" s="312" t="s">
        <v>153</v>
      </c>
      <c r="B52" s="61">
        <v>1.8169874976152001</v>
      </c>
      <c r="C52" s="59">
        <v>2.0093035050992798</v>
      </c>
      <c r="D52" s="59">
        <v>2.0328196991999299</v>
      </c>
      <c r="E52" s="59">
        <v>1.9967902495857299</v>
      </c>
      <c r="F52" s="59">
        <v>2.0785906271054801</v>
      </c>
      <c r="G52" s="61">
        <v>2.14805582424091</v>
      </c>
      <c r="H52" s="59">
        <v>2.1165623271290301</v>
      </c>
      <c r="I52" s="59">
        <v>2.3198595865896898</v>
      </c>
      <c r="J52" s="59">
        <v>2.5967362857630998</v>
      </c>
      <c r="K52" s="59">
        <v>2.1279037190880099</v>
      </c>
      <c r="L52" s="59">
        <v>1.92918218577222</v>
      </c>
      <c r="M52" s="60">
        <v>2.0695484253943799</v>
      </c>
      <c r="N52" s="59">
        <v>1.9183341448643501</v>
      </c>
      <c r="O52" s="59">
        <v>1.92104001058928</v>
      </c>
      <c r="P52" s="59">
        <v>2.0822807138193</v>
      </c>
      <c r="Q52" s="61">
        <v>2.1744489356545298</v>
      </c>
      <c r="R52" s="59">
        <v>2.0727580466002999</v>
      </c>
      <c r="S52" s="59">
        <v>1.89913372702098</v>
      </c>
      <c r="T52" s="59">
        <v>1.80946660142452</v>
      </c>
      <c r="U52" s="59">
        <v>1.88473816354693</v>
      </c>
      <c r="V52" s="61">
        <v>2.1578361542117701</v>
      </c>
      <c r="W52" s="59">
        <v>1.94867769803668</v>
      </c>
      <c r="X52" s="59">
        <v>1.8464537851429399</v>
      </c>
      <c r="Y52" s="59" t="s">
        <v>34</v>
      </c>
    </row>
    <row r="53" spans="1:25" s="10" customFormat="1" ht="12" customHeight="1" x14ac:dyDescent="0.2">
      <c r="A53" s="312" t="s">
        <v>154</v>
      </c>
      <c r="B53" s="61" t="s">
        <v>34</v>
      </c>
      <c r="C53" s="59">
        <v>0.64223680658321902</v>
      </c>
      <c r="D53" s="59" t="s">
        <v>34</v>
      </c>
      <c r="E53" s="59">
        <v>0.67650358955434997</v>
      </c>
      <c r="F53" s="59">
        <v>0.72680507070453104</v>
      </c>
      <c r="G53" s="61">
        <v>0.770235620611736</v>
      </c>
      <c r="H53" s="59">
        <v>0.80290721728999503</v>
      </c>
      <c r="I53" s="59">
        <v>0.79364456046256204</v>
      </c>
      <c r="J53" s="59">
        <v>0.80566693428094605</v>
      </c>
      <c r="K53" s="59">
        <v>0.74992709701217997</v>
      </c>
      <c r="L53" s="59">
        <v>0.662839288789692</v>
      </c>
      <c r="M53" s="60">
        <v>0.66753481676131698</v>
      </c>
      <c r="N53" s="59">
        <v>0.66933936072586497</v>
      </c>
      <c r="O53" s="59">
        <v>0.66329880049534595</v>
      </c>
      <c r="P53" s="59">
        <v>0.70986638466573504</v>
      </c>
      <c r="Q53" s="61">
        <v>0.73146795872384496</v>
      </c>
      <c r="R53" s="59">
        <v>0.749922678604096</v>
      </c>
      <c r="S53" s="59">
        <v>0.76256673883079595</v>
      </c>
      <c r="T53" s="59">
        <v>0.68585982103873699</v>
      </c>
      <c r="U53" s="59">
        <v>0.613041710323458</v>
      </c>
      <c r="V53" s="61">
        <v>0.60296201248160097</v>
      </c>
      <c r="W53" s="59">
        <v>0.61521782499898703</v>
      </c>
      <c r="X53" s="59">
        <v>0.61377262351366701</v>
      </c>
      <c r="Y53" s="59" t="s">
        <v>34</v>
      </c>
    </row>
    <row r="54" spans="1:25" s="10" customFormat="1" ht="12" customHeight="1" x14ac:dyDescent="0.2">
      <c r="A54" s="314" t="s">
        <v>155</v>
      </c>
      <c r="B54" s="318">
        <v>1.9134416863394801</v>
      </c>
      <c r="C54" s="319">
        <v>2.02554937803309</v>
      </c>
      <c r="D54" s="319">
        <v>2.11109205081295</v>
      </c>
      <c r="E54" s="319">
        <v>2.2239214130610598</v>
      </c>
      <c r="F54" s="319">
        <v>2.27031180181578</v>
      </c>
      <c r="G54" s="318">
        <v>2.3343691939842199</v>
      </c>
      <c r="H54" s="319">
        <v>2.4421168529595398</v>
      </c>
      <c r="I54" s="319">
        <v>2.4829643389515201</v>
      </c>
      <c r="J54" s="319">
        <v>2.6723101283509498</v>
      </c>
      <c r="K54" s="319">
        <v>2.8410890960192199</v>
      </c>
      <c r="L54" s="319">
        <v>2.8155739643341602</v>
      </c>
      <c r="M54" s="320">
        <v>2.9122903542649601</v>
      </c>
      <c r="N54" s="319">
        <v>2.95683306062524</v>
      </c>
      <c r="O54" s="319">
        <v>3.0020388082623799</v>
      </c>
      <c r="P54" s="319">
        <v>2.98031559977106</v>
      </c>
      <c r="Q54" s="318">
        <v>2.9998001802260701</v>
      </c>
      <c r="R54" s="319">
        <v>3.08600800526087</v>
      </c>
      <c r="S54" s="319">
        <v>3.1894810011965702</v>
      </c>
      <c r="T54" s="319">
        <v>3.3441076436305601</v>
      </c>
      <c r="U54" s="319">
        <v>3.4811210914467199</v>
      </c>
      <c r="V54" s="318">
        <v>3.5896937663453401</v>
      </c>
      <c r="W54" s="319">
        <v>3.7689830137181799</v>
      </c>
      <c r="X54" s="319">
        <v>3.9349590103590102</v>
      </c>
      <c r="Y54" s="319">
        <v>3.9721836839610098</v>
      </c>
    </row>
    <row r="55" spans="1:25" ht="12" customHeight="1" x14ac:dyDescent="0.2">
      <c r="A55" s="37" t="s">
        <v>81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</row>
    <row r="56" spans="1:25" ht="12" customHeight="1" x14ac:dyDescent="0.2">
      <c r="A56" s="37" t="s">
        <v>163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</row>
    <row r="57" spans="1:25" ht="12" customHeight="1" x14ac:dyDescent="0.2">
      <c r="A57" s="37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</row>
    <row r="58" spans="1:25" ht="12" customHeight="1" x14ac:dyDescent="0.2">
      <c r="A58" s="19" t="s">
        <v>162</v>
      </c>
    </row>
    <row r="59" spans="1:25" ht="12" customHeight="1" x14ac:dyDescent="0.2">
      <c r="A59" s="18" t="s">
        <v>43</v>
      </c>
      <c r="B59" s="32"/>
      <c r="C59" s="32"/>
      <c r="D59" s="32"/>
      <c r="E59" s="32"/>
      <c r="F59" s="32"/>
    </row>
    <row r="61" spans="1:25" x14ac:dyDescent="0.2">
      <c r="V61" s="112"/>
      <c r="W61" s="113"/>
      <c r="X61" s="328"/>
      <c r="Y61" s="328"/>
    </row>
    <row r="62" spans="1:25" x14ac:dyDescent="0.2">
      <c r="V62" s="112"/>
      <c r="W62" s="113"/>
      <c r="X62" s="328"/>
      <c r="Y62" s="328"/>
    </row>
  </sheetData>
  <hyperlinks>
    <hyperlink ref="A1" location="Index!A1" display="Retour à l'index" xr:uid="{00000000-0004-0000-0800-000000000000}"/>
  </hyperlinks>
  <pageMargins left="0" right="0" top="0" bottom="0" header="0.31496062992125984" footer="0.31496062992125984"/>
  <pageSetup paperSize="9" scale="65" orientation="landscape" r:id="rId1"/>
  <headerFooter alignWithMargins="0"/>
  <ignoredErrors>
    <ignoredError sqref="B4:F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9">
    <pageSetUpPr fitToPage="1"/>
  </sheetPr>
  <dimension ref="A1:Y88"/>
  <sheetViews>
    <sheetView showGridLines="0" zoomScaleNormal="100" workbookViewId="0">
      <selection activeCell="A2" sqref="A2"/>
    </sheetView>
  </sheetViews>
  <sheetFormatPr baseColWidth="10" defaultColWidth="9.140625" defaultRowHeight="12.75" customHeight="1" x14ac:dyDescent="0.15"/>
  <cols>
    <col min="1" max="1" width="20.7109375" style="6" customWidth="1"/>
    <col min="2" max="2" width="10" style="6" customWidth="1"/>
    <col min="3" max="3" width="10" style="11" customWidth="1"/>
    <col min="4" max="7" width="10" style="6" customWidth="1"/>
    <col min="8" max="8" width="10" style="11" customWidth="1"/>
    <col min="9" max="12" width="10" style="6" customWidth="1"/>
    <col min="13" max="13" width="10" style="11" customWidth="1"/>
    <col min="14" max="17" width="10" style="6" customWidth="1"/>
    <col min="18" max="18" width="10" style="11" customWidth="1"/>
    <col min="19" max="22" width="10" style="6" customWidth="1"/>
    <col min="23" max="25" width="10" style="11" customWidth="1"/>
    <col min="26" max="16384" width="9.140625" style="6"/>
  </cols>
  <sheetData>
    <row r="1" spans="1:25" ht="13.5" customHeight="1" x14ac:dyDescent="0.2">
      <c r="A1" s="131" t="s">
        <v>51</v>
      </c>
    </row>
    <row r="2" spans="1:25" s="2" customFormat="1" ht="13.5" customHeight="1" x14ac:dyDescent="0.2">
      <c r="A2" s="20" t="s">
        <v>125</v>
      </c>
      <c r="C2" s="7"/>
      <c r="H2" s="7"/>
      <c r="M2" s="7"/>
      <c r="R2" s="7"/>
      <c r="W2" s="7"/>
      <c r="X2" s="7"/>
      <c r="Y2" s="7"/>
    </row>
    <row r="3" spans="1:25" s="2" customFormat="1" ht="13.5" customHeight="1" x14ac:dyDescent="0.2">
      <c r="A3" s="129" t="s">
        <v>88</v>
      </c>
      <c r="C3" s="7"/>
      <c r="H3" s="7"/>
      <c r="M3" s="7"/>
      <c r="R3" s="7"/>
      <c r="W3" s="183"/>
      <c r="X3" s="183"/>
      <c r="Y3" s="183" t="s">
        <v>120</v>
      </c>
    </row>
    <row r="4" spans="1:25" s="2" customFormat="1" ht="18.75" customHeight="1" x14ac:dyDescent="0.2">
      <c r="A4" s="270" t="s">
        <v>1</v>
      </c>
      <c r="B4" s="272" t="s">
        <v>33</v>
      </c>
      <c r="C4" s="271" t="s">
        <v>40</v>
      </c>
      <c r="D4" s="271" t="s">
        <v>41</v>
      </c>
      <c r="E4" s="271" t="s">
        <v>42</v>
      </c>
      <c r="F4" s="271" t="s">
        <v>44</v>
      </c>
      <c r="G4" s="272">
        <v>2005</v>
      </c>
      <c r="H4" s="271">
        <v>2006</v>
      </c>
      <c r="I4" s="271">
        <v>2007</v>
      </c>
      <c r="J4" s="271">
        <v>2008</v>
      </c>
      <c r="K4" s="271">
        <v>2009</v>
      </c>
      <c r="L4" s="272">
        <v>2010</v>
      </c>
      <c r="M4" s="271">
        <v>2011</v>
      </c>
      <c r="N4" s="271">
        <v>2012</v>
      </c>
      <c r="O4" s="271">
        <v>2013</v>
      </c>
      <c r="P4" s="271">
        <v>2014</v>
      </c>
      <c r="Q4" s="272">
        <v>2015</v>
      </c>
      <c r="R4" s="271">
        <v>2016</v>
      </c>
      <c r="S4" s="271">
        <v>2017</v>
      </c>
      <c r="T4" s="271">
        <v>2018</v>
      </c>
      <c r="U4" s="271">
        <v>2019</v>
      </c>
      <c r="V4" s="271">
        <v>2020</v>
      </c>
      <c r="W4" s="273">
        <v>2021</v>
      </c>
      <c r="X4" s="271">
        <v>2022</v>
      </c>
      <c r="Y4" s="271">
        <v>2023</v>
      </c>
    </row>
    <row r="5" spans="1:25" s="2" customFormat="1" ht="12" customHeight="1" x14ac:dyDescent="0.2">
      <c r="A5" s="56" t="s">
        <v>56</v>
      </c>
      <c r="B5" s="274">
        <v>822.86453447386907</v>
      </c>
      <c r="C5" s="275">
        <v>0</v>
      </c>
      <c r="D5" s="275">
        <v>0</v>
      </c>
      <c r="E5" s="275">
        <v>0</v>
      </c>
      <c r="F5" s="275">
        <v>1040.2140195049349</v>
      </c>
      <c r="G5" s="275">
        <v>0</v>
      </c>
      <c r="H5" s="275">
        <v>0</v>
      </c>
      <c r="I5" s="275">
        <v>0</v>
      </c>
      <c r="J5" s="275">
        <v>1419.3878803375528</v>
      </c>
      <c r="K5" s="275">
        <v>0</v>
      </c>
      <c r="L5" s="274">
        <v>0</v>
      </c>
      <c r="M5" s="275">
        <v>0</v>
      </c>
      <c r="N5" s="275">
        <v>1702.0805510919974</v>
      </c>
      <c r="O5" s="275">
        <v>0</v>
      </c>
      <c r="P5" s="275">
        <v>0</v>
      </c>
      <c r="Q5" s="274">
        <v>1986.5847922105897</v>
      </c>
      <c r="R5" s="275">
        <v>0</v>
      </c>
      <c r="S5" s="275">
        <v>2076.2904118392044</v>
      </c>
      <c r="T5" s="275">
        <v>0</v>
      </c>
      <c r="U5" s="275">
        <v>2321.2832875091876</v>
      </c>
      <c r="V5" s="274">
        <v>0</v>
      </c>
      <c r="W5" s="275">
        <v>2630.3199365276223</v>
      </c>
      <c r="X5" s="275">
        <v>0</v>
      </c>
      <c r="Y5" s="275">
        <v>2907.0106642093961</v>
      </c>
    </row>
    <row r="6" spans="1:25" s="2" customFormat="1" ht="12" customHeight="1" x14ac:dyDescent="0.2">
      <c r="A6" s="53" t="s">
        <v>19</v>
      </c>
      <c r="B6" s="276">
        <v>417.22959394788001</v>
      </c>
      <c r="C6" s="277" t="s">
        <v>34</v>
      </c>
      <c r="D6" s="277">
        <v>507.062895976844</v>
      </c>
      <c r="E6" s="277" t="s">
        <v>34</v>
      </c>
      <c r="F6" s="277">
        <v>586.99972982820202</v>
      </c>
      <c r="G6" s="276" t="s">
        <v>34</v>
      </c>
      <c r="H6" s="277">
        <v>759.17870374799304</v>
      </c>
      <c r="I6" s="277" t="s">
        <v>34</v>
      </c>
      <c r="J6" s="277">
        <v>900.41046685989102</v>
      </c>
      <c r="K6" s="277" t="s">
        <v>34</v>
      </c>
      <c r="L6" s="276">
        <v>933.21383313227295</v>
      </c>
      <c r="M6" s="277">
        <v>939.036763328907</v>
      </c>
      <c r="N6" s="277" t="s">
        <v>34</v>
      </c>
      <c r="O6" s="277">
        <v>1000.06723171116</v>
      </c>
      <c r="P6" s="277" t="s">
        <v>34</v>
      </c>
      <c r="Q6" s="276">
        <v>888.12233227879403</v>
      </c>
      <c r="R6" s="277" t="s">
        <v>34</v>
      </c>
      <c r="S6" s="277">
        <v>909.87518233012804</v>
      </c>
      <c r="T6" s="277" t="s">
        <v>34</v>
      </c>
      <c r="U6" s="277">
        <v>962.99909371344404</v>
      </c>
      <c r="V6" s="276" t="s">
        <v>34</v>
      </c>
      <c r="W6" s="277">
        <v>1080.9280767898299</v>
      </c>
      <c r="X6" s="277" t="s">
        <v>34</v>
      </c>
      <c r="Y6" s="277" t="s">
        <v>34</v>
      </c>
    </row>
    <row r="7" spans="1:25" s="9" customFormat="1" ht="12" customHeight="1" x14ac:dyDescent="0.2">
      <c r="A7" s="53" t="s">
        <v>10</v>
      </c>
      <c r="B7" s="276">
        <v>554.10895636515397</v>
      </c>
      <c r="C7" s="277">
        <v>591.885492661738</v>
      </c>
      <c r="D7" s="277">
        <v>644.13350380173995</v>
      </c>
      <c r="E7" s="277">
        <v>699.30720240414803</v>
      </c>
      <c r="F7" s="277">
        <v>731.82716891951998</v>
      </c>
      <c r="G7" s="276">
        <v>831.21677467197503</v>
      </c>
      <c r="H7" s="277">
        <v>888.60495431154902</v>
      </c>
      <c r="I7" s="277">
        <v>953.85402279456105</v>
      </c>
      <c r="J7" s="277">
        <v>1061.59378479881</v>
      </c>
      <c r="K7" s="277">
        <v>1062.73877609443</v>
      </c>
      <c r="L7" s="276">
        <v>1145.34078047653</v>
      </c>
      <c r="M7" s="277">
        <v>1186.7399684546499</v>
      </c>
      <c r="N7" s="277">
        <v>1354.69294098826</v>
      </c>
      <c r="O7" s="277">
        <v>1416.4897027839199</v>
      </c>
      <c r="P7" s="277">
        <v>1505.5493600295999</v>
      </c>
      <c r="Q7" s="276">
        <v>1523.4867991988699</v>
      </c>
      <c r="R7" s="277">
        <v>1641.3322271085001</v>
      </c>
      <c r="S7" s="277">
        <v>1656.30178520814</v>
      </c>
      <c r="T7" s="277">
        <v>1760.98317178195</v>
      </c>
      <c r="U7" s="277">
        <v>1898.0789736721799</v>
      </c>
      <c r="V7" s="276">
        <v>1877.17929177264</v>
      </c>
      <c r="W7" s="277">
        <v>2051.02366518999</v>
      </c>
      <c r="X7" s="277">
        <v>2245.0392881276798</v>
      </c>
      <c r="Y7" s="277">
        <v>2294.4620932306598</v>
      </c>
    </row>
    <row r="8" spans="1:25" s="9" customFormat="1" ht="12" customHeight="1" x14ac:dyDescent="0.2">
      <c r="A8" s="53" t="s">
        <v>16</v>
      </c>
      <c r="B8" s="276">
        <v>538.03442095924595</v>
      </c>
      <c r="C8" s="277">
        <v>585.372957578718</v>
      </c>
      <c r="D8" s="277">
        <v>576.34636939073505</v>
      </c>
      <c r="E8" s="277">
        <v>569.56766643683795</v>
      </c>
      <c r="F8" s="277">
        <v>583.728694134016</v>
      </c>
      <c r="G8" s="276">
        <v>594.08644902099002</v>
      </c>
      <c r="H8" s="277">
        <v>642.66023956666697</v>
      </c>
      <c r="I8" s="277">
        <v>680.78972314758198</v>
      </c>
      <c r="J8" s="277">
        <v>733.73738579532801</v>
      </c>
      <c r="K8" s="277">
        <v>754.43872055031795</v>
      </c>
      <c r="L8" s="276">
        <v>821.31014242114202</v>
      </c>
      <c r="M8" s="277">
        <v>889.80749731890796</v>
      </c>
      <c r="N8" s="277">
        <v>964.71395618358201</v>
      </c>
      <c r="O8" s="277">
        <v>1017.85440698925</v>
      </c>
      <c r="P8" s="277">
        <v>1064.83725482042</v>
      </c>
      <c r="Q8" s="276">
        <v>1122.1345344445899</v>
      </c>
      <c r="R8" s="277">
        <v>1226.29786439741</v>
      </c>
      <c r="S8" s="277">
        <v>1345.11916095525</v>
      </c>
      <c r="T8" s="277">
        <v>1502.4609655432801</v>
      </c>
      <c r="U8" s="277">
        <v>1787.3126068906299</v>
      </c>
      <c r="V8" s="276">
        <v>1890.23908852199</v>
      </c>
      <c r="W8" s="277">
        <v>2066.3089883683401</v>
      </c>
      <c r="X8" s="277">
        <v>2178.2761389634702</v>
      </c>
      <c r="Y8" s="277">
        <v>2261.2819189578099</v>
      </c>
    </row>
    <row r="9" spans="1:25" s="9" customFormat="1" ht="12" customHeight="1" x14ac:dyDescent="0.2">
      <c r="A9" s="53" t="s">
        <v>3</v>
      </c>
      <c r="B9" s="276">
        <v>545.68940371272095</v>
      </c>
      <c r="C9" s="277">
        <v>611.01671057085002</v>
      </c>
      <c r="D9" s="277">
        <v>610.51730452505501</v>
      </c>
      <c r="E9" s="277">
        <v>636.61850252316106</v>
      </c>
      <c r="F9" s="277">
        <v>677.65235499122196</v>
      </c>
      <c r="G9" s="276">
        <v>716.12934125754498</v>
      </c>
      <c r="H9" s="277">
        <v>740.67420259444998</v>
      </c>
      <c r="I9" s="277">
        <v>753.35017010261299</v>
      </c>
      <c r="J9" s="277">
        <v>749.29093903422904</v>
      </c>
      <c r="K9" s="277">
        <v>745.18526308161199</v>
      </c>
      <c r="L9" s="276">
        <v>731.80905478346699</v>
      </c>
      <c r="M9" s="277">
        <v>744.64516620691995</v>
      </c>
      <c r="N9" s="277">
        <v>749.85195955336599</v>
      </c>
      <c r="O9" s="277">
        <v>755.88359271269201</v>
      </c>
      <c r="P9" s="277">
        <v>784.67168531417803</v>
      </c>
      <c r="Q9" s="276">
        <v>756.51885915254695</v>
      </c>
      <c r="R9" s="277">
        <v>803.48944129685299</v>
      </c>
      <c r="S9" s="277">
        <v>815.12332594857196</v>
      </c>
      <c r="T9" s="277">
        <v>868.29531286577105</v>
      </c>
      <c r="U9" s="277">
        <v>886.649026024779</v>
      </c>
      <c r="V9" s="276">
        <v>939.81027416475695</v>
      </c>
      <c r="W9" s="277">
        <v>1066.17455944934</v>
      </c>
      <c r="X9" s="277">
        <v>1152.61784463711</v>
      </c>
      <c r="Y9" s="277">
        <v>1167.0875753216999</v>
      </c>
    </row>
    <row r="10" spans="1:25" s="9" customFormat="1" ht="12" customHeight="1" x14ac:dyDescent="0.2">
      <c r="A10" s="53" t="s">
        <v>52</v>
      </c>
      <c r="B10" s="276" t="s">
        <v>34</v>
      </c>
      <c r="C10" s="277" t="s">
        <v>34</v>
      </c>
      <c r="D10" s="277" t="s">
        <v>34</v>
      </c>
      <c r="E10" s="277" t="s">
        <v>34</v>
      </c>
      <c r="F10" s="277" t="s">
        <v>34</v>
      </c>
      <c r="G10" s="276" t="s">
        <v>34</v>
      </c>
      <c r="H10" s="277" t="s">
        <v>34</v>
      </c>
      <c r="I10" s="277">
        <v>52.2307021953171</v>
      </c>
      <c r="J10" s="277">
        <v>61.672220491168503</v>
      </c>
      <c r="K10" s="277">
        <v>56.7454527880139</v>
      </c>
      <c r="L10" s="276">
        <v>59.833706795844101</v>
      </c>
      <c r="M10" s="277">
        <v>71.407064381682801</v>
      </c>
      <c r="N10" s="277">
        <v>77.709248175754894</v>
      </c>
      <c r="O10" s="277">
        <v>87.021346216322797</v>
      </c>
      <c r="P10" s="277">
        <v>85.320100980518504</v>
      </c>
      <c r="Q10" s="276">
        <v>86.369454441470197</v>
      </c>
      <c r="R10" s="277">
        <v>86.764863773983294</v>
      </c>
      <c r="S10" s="277">
        <v>87.339998981986895</v>
      </c>
      <c r="T10" s="277">
        <v>94.123541062367494</v>
      </c>
      <c r="U10" s="277">
        <v>88.118518616962405</v>
      </c>
      <c r="V10" s="276">
        <v>84.605359643697795</v>
      </c>
      <c r="W10" s="277">
        <v>103.723486227853</v>
      </c>
      <c r="X10" s="277">
        <v>119.15149164952901</v>
      </c>
      <c r="Y10" s="277" t="s">
        <v>34</v>
      </c>
    </row>
    <row r="11" spans="1:25" s="9" customFormat="1" ht="12" customHeight="1" x14ac:dyDescent="0.2">
      <c r="A11" s="53" t="s">
        <v>58</v>
      </c>
      <c r="B11" s="276">
        <v>9.6465631375850798</v>
      </c>
      <c r="C11" s="277">
        <v>9.9696080926488495</v>
      </c>
      <c r="D11" s="277">
        <v>11.908038488340701</v>
      </c>
      <c r="E11" s="277">
        <v>13.616915432585801</v>
      </c>
      <c r="F11" s="277">
        <v>14.1193660631135</v>
      </c>
      <c r="G11" s="276">
        <v>14.3647432069994</v>
      </c>
      <c r="H11" s="277">
        <v>15.495636616548699</v>
      </c>
      <c r="I11" s="277">
        <v>18.7243860909932</v>
      </c>
      <c r="J11" s="277">
        <v>20.814163075196401</v>
      </c>
      <c r="K11" s="277">
        <v>20.7455384935502</v>
      </c>
      <c r="L11" s="276">
        <v>21.692901369663002</v>
      </c>
      <c r="M11" s="277">
        <v>24.0251374780701</v>
      </c>
      <c r="N11" s="277">
        <v>27.712950976642599</v>
      </c>
      <c r="O11" s="277">
        <v>34.174181075463899</v>
      </c>
      <c r="P11" s="277">
        <v>41.768961381184297</v>
      </c>
      <c r="Q11" s="276">
        <v>50.292254526186397</v>
      </c>
      <c r="R11" s="277">
        <v>39.2625060082378</v>
      </c>
      <c r="S11" s="277">
        <v>38.982664013524897</v>
      </c>
      <c r="T11" s="277">
        <v>49.394161799648003</v>
      </c>
      <c r="U11" s="277">
        <v>53.815970156608699</v>
      </c>
      <c r="V11" s="276">
        <v>46.161188406526101</v>
      </c>
      <c r="W11" s="277" t="s">
        <v>34</v>
      </c>
      <c r="X11" s="277" t="s">
        <v>34</v>
      </c>
      <c r="Y11" s="277" t="s">
        <v>34</v>
      </c>
    </row>
    <row r="12" spans="1:25" s="9" customFormat="1" ht="12" customHeight="1" x14ac:dyDescent="0.2">
      <c r="A12" s="53" t="s">
        <v>108</v>
      </c>
      <c r="B12" s="276" t="s">
        <v>34</v>
      </c>
      <c r="C12" s="277" t="s">
        <v>34</v>
      </c>
      <c r="D12" s="277" t="s">
        <v>34</v>
      </c>
      <c r="E12" s="277" t="s">
        <v>34</v>
      </c>
      <c r="F12" s="277" t="s">
        <v>34</v>
      </c>
      <c r="G12" s="276" t="s">
        <v>34</v>
      </c>
      <c r="H12" s="277" t="s">
        <v>34</v>
      </c>
      <c r="I12" s="277" t="s">
        <v>34</v>
      </c>
      <c r="J12" s="277" t="s">
        <v>34</v>
      </c>
      <c r="K12" s="277" t="s">
        <v>34</v>
      </c>
      <c r="L12" s="276" t="s">
        <v>34</v>
      </c>
      <c r="M12" s="277" t="s">
        <v>34</v>
      </c>
      <c r="N12" s="277" t="s">
        <v>34</v>
      </c>
      <c r="O12" s="277" t="s">
        <v>34</v>
      </c>
      <c r="P12" s="277">
        <v>92.420257553407197</v>
      </c>
      <c r="Q12" s="276">
        <v>85.7352879265094</v>
      </c>
      <c r="R12" s="277">
        <v>84.910441097339501</v>
      </c>
      <c r="S12" s="277">
        <v>87.693223978923896</v>
      </c>
      <c r="T12" s="277">
        <v>79.134102494816602</v>
      </c>
      <c r="U12" s="277" t="s">
        <v>34</v>
      </c>
      <c r="V12" s="276">
        <v>71.874710037324704</v>
      </c>
      <c r="W12" s="277">
        <v>64.041879010562198</v>
      </c>
      <c r="X12" s="277" t="s">
        <v>34</v>
      </c>
      <c r="Y12" s="277" t="s">
        <v>34</v>
      </c>
    </row>
    <row r="13" spans="1:25" s="2" customFormat="1" ht="12" customHeight="1" x14ac:dyDescent="0.2">
      <c r="A13" s="53" t="s">
        <v>20</v>
      </c>
      <c r="B13" s="276">
        <v>179.92659561937199</v>
      </c>
      <c r="C13" s="277">
        <v>193.51702586300601</v>
      </c>
      <c r="D13" s="277">
        <v>200.37282284200001</v>
      </c>
      <c r="E13" s="277">
        <v>222.98889634290001</v>
      </c>
      <c r="F13" s="277">
        <v>238.26755202525399</v>
      </c>
      <c r="G13" s="276">
        <v>255.95349497445699</v>
      </c>
      <c r="H13" s="277">
        <v>292.37276338714099</v>
      </c>
      <c r="I13" s="277">
        <v>339.83699744790601</v>
      </c>
      <c r="J13" s="277">
        <v>343.59626708122198</v>
      </c>
      <c r="K13" s="277">
        <v>355.53850457972902</v>
      </c>
      <c r="L13" s="276">
        <v>368.34080394537</v>
      </c>
      <c r="M13" s="277">
        <v>447.97848325552502</v>
      </c>
      <c r="N13" s="277">
        <v>517.90554163950299</v>
      </c>
      <c r="O13" s="277">
        <v>579.80213111481305</v>
      </c>
      <c r="P13" s="277">
        <v>637.81218595724704</v>
      </c>
      <c r="Q13" s="276">
        <v>652.36838518183697</v>
      </c>
      <c r="R13" s="277">
        <v>605.86173930532402</v>
      </c>
      <c r="S13" s="277">
        <v>691.43362495952204</v>
      </c>
      <c r="T13" s="277">
        <v>788.445386792867</v>
      </c>
      <c r="U13" s="277">
        <v>874.56397174002404</v>
      </c>
      <c r="V13" s="276">
        <v>888.55022224534196</v>
      </c>
      <c r="W13" s="277">
        <v>924.34145253293605</v>
      </c>
      <c r="X13" s="277">
        <v>969.83102879762896</v>
      </c>
      <c r="Y13" s="277">
        <v>974.58160208815298</v>
      </c>
    </row>
    <row r="14" spans="1:25" s="2" customFormat="1" ht="12" customHeight="1" x14ac:dyDescent="0.2">
      <c r="A14" s="53" t="s">
        <v>8</v>
      </c>
      <c r="B14" s="276" t="s">
        <v>34</v>
      </c>
      <c r="C14" s="277">
        <v>684.71234883695104</v>
      </c>
      <c r="D14" s="277">
        <v>748.116945035188</v>
      </c>
      <c r="E14" s="277">
        <v>774.04615078783104</v>
      </c>
      <c r="F14" s="277">
        <v>797.0821848132</v>
      </c>
      <c r="G14" s="276">
        <v>817.47234277244604</v>
      </c>
      <c r="H14" s="277">
        <v>897.22595644736896</v>
      </c>
      <c r="I14" s="277">
        <v>981.57642623785898</v>
      </c>
      <c r="J14" s="277">
        <v>1145.02339513638</v>
      </c>
      <c r="K14" s="277">
        <v>1232.2587528327499</v>
      </c>
      <c r="L14" s="276">
        <v>1254.2829655493799</v>
      </c>
      <c r="M14" s="277">
        <v>1307.6090656045999</v>
      </c>
      <c r="N14" s="277">
        <v>1335.9085360300001</v>
      </c>
      <c r="O14" s="277">
        <v>1388.4253367005001</v>
      </c>
      <c r="P14" s="277">
        <v>1395.92479720915</v>
      </c>
      <c r="Q14" s="276">
        <v>1498.99346854649</v>
      </c>
      <c r="R14" s="277">
        <v>1607.32302821845</v>
      </c>
      <c r="S14" s="277">
        <v>1622.6045901155301</v>
      </c>
      <c r="T14" s="277">
        <v>1704.8926957451899</v>
      </c>
      <c r="U14" s="277">
        <v>1760.1621064487799</v>
      </c>
      <c r="V14" s="276">
        <v>1859.2754042405099</v>
      </c>
      <c r="W14" s="277">
        <v>1913.2038017361499</v>
      </c>
      <c r="X14" s="277">
        <v>2217.87830529443</v>
      </c>
      <c r="Y14" s="277">
        <v>2247.4271678928999</v>
      </c>
    </row>
    <row r="15" spans="1:25" s="2" customFormat="1" ht="12" customHeight="1" x14ac:dyDescent="0.2">
      <c r="A15" s="53" t="s">
        <v>50</v>
      </c>
      <c r="B15" s="276">
        <v>56.361540194961897</v>
      </c>
      <c r="C15" s="277">
        <v>71.817021719235598</v>
      </c>
      <c r="D15" s="277">
        <v>82.749071180934607</v>
      </c>
      <c r="E15" s="277">
        <v>100.09648877163301</v>
      </c>
      <c r="F15" s="277">
        <v>122.619938677788</v>
      </c>
      <c r="G15" s="276">
        <v>152.086089440617</v>
      </c>
      <c r="H15" s="277">
        <v>214.64799302741599</v>
      </c>
      <c r="I15" s="277">
        <v>234.65492042336001</v>
      </c>
      <c r="J15" s="277">
        <v>285.17915363890597</v>
      </c>
      <c r="K15" s="277">
        <v>285.77206713059201</v>
      </c>
      <c r="L15" s="276">
        <v>340.84164600586502</v>
      </c>
      <c r="M15" s="277">
        <v>565.13471986563195</v>
      </c>
      <c r="N15" s="277">
        <v>551.32218930924103</v>
      </c>
      <c r="O15" s="277">
        <v>472.73108858005202</v>
      </c>
      <c r="P15" s="277">
        <v>413.591903409373</v>
      </c>
      <c r="Q15" s="276">
        <v>429.03648509041602</v>
      </c>
      <c r="R15" s="277">
        <v>389.20459930351001</v>
      </c>
      <c r="S15" s="277">
        <v>432.441752266847</v>
      </c>
      <c r="T15" s="277">
        <v>514.48461526371398</v>
      </c>
      <c r="U15" s="277">
        <v>646.71237899847802</v>
      </c>
      <c r="V15" s="276">
        <v>702.39134996435598</v>
      </c>
      <c r="W15" s="277">
        <v>775.57733681999605</v>
      </c>
      <c r="X15" s="277">
        <v>852.53933620758596</v>
      </c>
      <c r="Y15" s="277">
        <v>863.14108709767504</v>
      </c>
    </row>
    <row r="16" spans="1:25" s="2" customFormat="1" ht="12" customHeight="1" x14ac:dyDescent="0.2">
      <c r="A16" s="53" t="s">
        <v>9</v>
      </c>
      <c r="B16" s="276">
        <v>868.30660666805898</v>
      </c>
      <c r="C16" s="277">
        <v>887.98114270268798</v>
      </c>
      <c r="D16" s="277">
        <v>930.54685379220496</v>
      </c>
      <c r="E16" s="277">
        <v>958.23825245380203</v>
      </c>
      <c r="F16" s="277">
        <v>1032.5122592161499</v>
      </c>
      <c r="G16" s="276">
        <v>1065.3040891354699</v>
      </c>
      <c r="H16" s="277">
        <v>1148.08365304268</v>
      </c>
      <c r="I16" s="277">
        <v>1262.9726734232299</v>
      </c>
      <c r="J16" s="277">
        <v>1417.74783779064</v>
      </c>
      <c r="K16" s="277">
        <v>1417.84359531412</v>
      </c>
      <c r="L16" s="276">
        <v>1443.1994573930599</v>
      </c>
      <c r="M16" s="277">
        <v>1480.38999943722</v>
      </c>
      <c r="N16" s="277">
        <v>1388.9919081778701</v>
      </c>
      <c r="O16" s="277">
        <v>1357.38771826005</v>
      </c>
      <c r="P16" s="277">
        <v>1314.08040777304</v>
      </c>
      <c r="Q16" s="276">
        <v>1220.6307611472901</v>
      </c>
      <c r="R16" s="277">
        <v>1224.2033799116</v>
      </c>
      <c r="S16" s="277">
        <v>1297.6557458909799</v>
      </c>
      <c r="T16" s="277">
        <v>1366.97941716319</v>
      </c>
      <c r="U16" s="277">
        <v>1471.7536493356699</v>
      </c>
      <c r="V16" s="276">
        <v>1562.7418048818099</v>
      </c>
      <c r="W16" s="277">
        <v>1709.9964989719599</v>
      </c>
      <c r="X16" s="277">
        <v>1829.10857986631</v>
      </c>
      <c r="Y16" s="277">
        <v>1908.4074864797301</v>
      </c>
    </row>
    <row r="17" spans="1:25" s="2" customFormat="1" ht="12" customHeight="1" x14ac:dyDescent="0.2">
      <c r="A17" s="53" t="s">
        <v>5</v>
      </c>
      <c r="B17" s="276">
        <v>547.763830071445</v>
      </c>
      <c r="C17" s="277">
        <v>589.58896496589205</v>
      </c>
      <c r="D17" s="277">
        <v>622.07464205165502</v>
      </c>
      <c r="E17" s="277">
        <v>599.12307660501597</v>
      </c>
      <c r="F17" s="277">
        <v>610.70731768454596</v>
      </c>
      <c r="G17" s="276">
        <v>627.82007675680995</v>
      </c>
      <c r="H17" s="277">
        <v>668.29420226848401</v>
      </c>
      <c r="I17" s="277">
        <v>693.56110108305097</v>
      </c>
      <c r="J17" s="277">
        <v>726.23766748806202</v>
      </c>
      <c r="K17" s="277">
        <v>770.24561476026201</v>
      </c>
      <c r="L17" s="276">
        <v>785.41193986391897</v>
      </c>
      <c r="M17" s="277">
        <v>824.18402075056099</v>
      </c>
      <c r="N17" s="277">
        <v>842.96267280106395</v>
      </c>
      <c r="O17" s="277">
        <v>888.39483492142199</v>
      </c>
      <c r="P17" s="277">
        <v>917.67240585074603</v>
      </c>
      <c r="Q17" s="276">
        <v>913.19462206265302</v>
      </c>
      <c r="R17" s="277">
        <v>956.25831415703703</v>
      </c>
      <c r="S17" s="277">
        <v>981.48779172471995</v>
      </c>
      <c r="T17" s="277">
        <v>1022.62564149467</v>
      </c>
      <c r="U17" s="277">
        <v>1122.9402624654001</v>
      </c>
      <c r="V17" s="276">
        <v>1124.8856720128999</v>
      </c>
      <c r="W17" s="277">
        <v>1160.44860183373</v>
      </c>
      <c r="X17" s="277">
        <v>1244.4530953763001</v>
      </c>
      <c r="Y17" s="277">
        <v>1268.77675292557</v>
      </c>
    </row>
    <row r="18" spans="1:25" s="2" customFormat="1" ht="12" customHeight="1" x14ac:dyDescent="0.2">
      <c r="A18" s="53" t="s">
        <v>4</v>
      </c>
      <c r="B18" s="276">
        <v>661.60218666560002</v>
      </c>
      <c r="C18" s="277">
        <v>689.25823442200794</v>
      </c>
      <c r="D18" s="277">
        <v>718.789689770363</v>
      </c>
      <c r="E18" s="277">
        <v>749.09376956331096</v>
      </c>
      <c r="F18" s="277">
        <v>772.99203323751897</v>
      </c>
      <c r="G18" s="276">
        <v>787.19809434244701</v>
      </c>
      <c r="H18" s="277">
        <v>857.06688712071696</v>
      </c>
      <c r="I18" s="277">
        <v>907.10096954015796</v>
      </c>
      <c r="J18" s="277">
        <v>1005.05964596784</v>
      </c>
      <c r="K18" s="277">
        <v>1027.51030738487</v>
      </c>
      <c r="L18" s="276">
        <v>1083.0897542909299</v>
      </c>
      <c r="M18" s="277">
        <v>1193.52184043529</v>
      </c>
      <c r="N18" s="277">
        <v>1250.10990914486</v>
      </c>
      <c r="O18" s="277">
        <v>1278.0587285566801</v>
      </c>
      <c r="P18" s="277">
        <v>1356.6790084803199</v>
      </c>
      <c r="Q18" s="276">
        <v>1402.99679097226</v>
      </c>
      <c r="R18" s="277">
        <v>1495.9899043047601</v>
      </c>
      <c r="S18" s="277">
        <v>1629.3425378485399</v>
      </c>
      <c r="T18" s="277">
        <v>1732.2953022120901</v>
      </c>
      <c r="U18" s="277">
        <v>1864.8121888257299</v>
      </c>
      <c r="V18" s="276">
        <v>1836.06677981136</v>
      </c>
      <c r="W18" s="277">
        <v>1953.2728234021099</v>
      </c>
      <c r="X18" s="277">
        <v>2107.57331069457</v>
      </c>
      <c r="Y18" s="277">
        <v>2182.5016079432098</v>
      </c>
    </row>
    <row r="19" spans="1:25" s="2" customFormat="1" ht="12" customHeight="1" x14ac:dyDescent="0.2">
      <c r="A19" s="53" t="s">
        <v>21</v>
      </c>
      <c r="B19" s="276" t="s">
        <v>34</v>
      </c>
      <c r="C19" s="277">
        <v>117.273153135673</v>
      </c>
      <c r="D19" s="277" t="s">
        <v>34</v>
      </c>
      <c r="E19" s="277">
        <v>130.610610270802</v>
      </c>
      <c r="F19" s="277">
        <v>134.25744272457899</v>
      </c>
      <c r="G19" s="276">
        <v>148.08220219025401</v>
      </c>
      <c r="H19" s="277">
        <v>160.21122257057399</v>
      </c>
      <c r="I19" s="277">
        <v>169.08392048385701</v>
      </c>
      <c r="J19" s="277">
        <v>204.214477595131</v>
      </c>
      <c r="K19" s="277">
        <v>189.91173137294001</v>
      </c>
      <c r="L19" s="276">
        <v>168.41729325919999</v>
      </c>
      <c r="M19" s="277">
        <v>175.65912964964201</v>
      </c>
      <c r="N19" s="277">
        <v>176.88191313879099</v>
      </c>
      <c r="O19" s="277">
        <v>211.735110093174</v>
      </c>
      <c r="P19" s="277">
        <v>223.644932099795</v>
      </c>
      <c r="Q19" s="276">
        <v>258.58834051919098</v>
      </c>
      <c r="R19" s="277">
        <v>276.57457181771701</v>
      </c>
      <c r="S19" s="277">
        <v>329.60897493126203</v>
      </c>
      <c r="T19" s="277">
        <v>359.47085282742398</v>
      </c>
      <c r="U19" s="277">
        <v>403.04016194240103</v>
      </c>
      <c r="V19" s="276">
        <v>439.66673850376901</v>
      </c>
      <c r="W19" s="277">
        <v>477.46478053606398</v>
      </c>
      <c r="X19" s="277">
        <v>567.88581497185896</v>
      </c>
      <c r="Y19" s="277">
        <v>607.06637225100997</v>
      </c>
    </row>
    <row r="20" spans="1:25" s="9" customFormat="1" ht="12" customHeight="1" x14ac:dyDescent="0.2">
      <c r="A20" s="53" t="s">
        <v>22</v>
      </c>
      <c r="B20" s="276">
        <v>93.765517897273796</v>
      </c>
      <c r="C20" s="277">
        <v>120.636909594293</v>
      </c>
      <c r="D20" s="277">
        <v>142.87385819805601</v>
      </c>
      <c r="E20" s="277">
        <v>142.22712605310201</v>
      </c>
      <c r="F20" s="277">
        <v>139.89978832928799</v>
      </c>
      <c r="G20" s="276">
        <v>157.313681082502</v>
      </c>
      <c r="H20" s="277">
        <v>179.68250637308901</v>
      </c>
      <c r="I20" s="277">
        <v>182.28628543690701</v>
      </c>
      <c r="J20" s="277">
        <v>202.56774047530999</v>
      </c>
      <c r="K20" s="277">
        <v>233.748294230341</v>
      </c>
      <c r="L20" s="276">
        <v>245.356055297681</v>
      </c>
      <c r="M20" s="277">
        <v>271.57520203435098</v>
      </c>
      <c r="N20" s="277">
        <v>292.02588582496901</v>
      </c>
      <c r="O20" s="277">
        <v>340.46855512564002</v>
      </c>
      <c r="P20" s="277">
        <v>346.62272646447002</v>
      </c>
      <c r="Q20" s="276">
        <v>360.749749772629</v>
      </c>
      <c r="R20" s="277">
        <v>331.51171307340502</v>
      </c>
      <c r="S20" s="277">
        <v>390.91620655900499</v>
      </c>
      <c r="T20" s="277">
        <v>484.50589275241401</v>
      </c>
      <c r="U20" s="277">
        <v>521.84310168401998</v>
      </c>
      <c r="V20" s="276">
        <v>562.45897906482401</v>
      </c>
      <c r="W20" s="277">
        <v>635.13345356349498</v>
      </c>
      <c r="X20" s="277">
        <v>612.01869671113695</v>
      </c>
      <c r="Y20" s="277">
        <v>624.92807649358394</v>
      </c>
    </row>
    <row r="21" spans="1:25" s="9" customFormat="1" ht="12" customHeight="1" x14ac:dyDescent="0.2">
      <c r="A21" s="53" t="s">
        <v>23</v>
      </c>
      <c r="B21" s="276">
        <v>766.03262127419805</v>
      </c>
      <c r="C21" s="277">
        <v>905.41094219695401</v>
      </c>
      <c r="D21" s="277">
        <v>919.98660616512302</v>
      </c>
      <c r="E21" s="277">
        <v>884.79093365313804</v>
      </c>
      <c r="F21" s="277" t="s">
        <v>34</v>
      </c>
      <c r="G21" s="276">
        <v>1000.24919559318</v>
      </c>
      <c r="H21" s="277">
        <v>1132.4399792606</v>
      </c>
      <c r="I21" s="277">
        <v>1050.36562704128</v>
      </c>
      <c r="J21" s="277">
        <v>1077.56954350909</v>
      </c>
      <c r="K21" s="277">
        <v>1087.2336332733901</v>
      </c>
      <c r="L21" s="276" t="s">
        <v>34</v>
      </c>
      <c r="M21" s="277">
        <v>1004.49624410896</v>
      </c>
      <c r="N21" s="277" t="s">
        <v>34</v>
      </c>
      <c r="O21" s="277">
        <v>765.68370552918498</v>
      </c>
      <c r="P21" s="277">
        <v>907.16178244468301</v>
      </c>
      <c r="Q21" s="276">
        <v>1094.4399125993</v>
      </c>
      <c r="R21" s="277">
        <v>1149.53135289337</v>
      </c>
      <c r="S21" s="277">
        <v>1180.2798582877101</v>
      </c>
      <c r="T21" s="277">
        <v>1167.3216994813499</v>
      </c>
      <c r="U21" s="277">
        <v>1451.6439679876801</v>
      </c>
      <c r="V21" s="276">
        <v>1427.30370932606</v>
      </c>
      <c r="W21" s="277">
        <v>1765.57845943436</v>
      </c>
      <c r="X21" s="277">
        <v>1971.1564369315199</v>
      </c>
      <c r="Y21" s="277">
        <v>2097.8999127700799</v>
      </c>
    </row>
    <row r="22" spans="1:25" s="9" customFormat="1" ht="12" customHeight="1" x14ac:dyDescent="0.2">
      <c r="A22" s="53" t="s">
        <v>24</v>
      </c>
      <c r="B22" s="276">
        <v>327.49733031799599</v>
      </c>
      <c r="C22" s="277">
        <v>342.90545775959299</v>
      </c>
      <c r="D22" s="277">
        <v>371.86640817552501</v>
      </c>
      <c r="E22" s="277">
        <v>407.92499567926001</v>
      </c>
      <c r="F22" s="277">
        <v>456.53411773476302</v>
      </c>
      <c r="G22" s="276">
        <v>482.33311449566003</v>
      </c>
      <c r="H22" s="277">
        <v>530.752112316948</v>
      </c>
      <c r="I22" s="277">
        <v>577.19159381882002</v>
      </c>
      <c r="J22" s="277">
        <v>613.62188900830495</v>
      </c>
      <c r="K22" s="277">
        <v>668.645427722455</v>
      </c>
      <c r="L22" s="276">
        <v>689.04577308066905</v>
      </c>
      <c r="M22" s="277">
        <v>700.24100371524696</v>
      </c>
      <c r="N22" s="277">
        <v>722.48246100671497</v>
      </c>
      <c r="O22" s="277">
        <v>750.58937884805005</v>
      </c>
      <c r="P22" s="277">
        <v>778.678807224396</v>
      </c>
      <c r="Q22" s="276">
        <v>817.84572117252003</v>
      </c>
      <c r="R22" s="277">
        <v>841.12432341118199</v>
      </c>
      <c r="S22" s="277">
        <v>973.291960191209</v>
      </c>
      <c r="T22" s="277">
        <v>935.59400411019101</v>
      </c>
      <c r="U22" s="277">
        <v>1048.4920164724399</v>
      </c>
      <c r="V22" s="276">
        <v>1101.07416242302</v>
      </c>
      <c r="W22" s="277">
        <v>1259.22194185485</v>
      </c>
      <c r="X22" s="277">
        <v>2090.5730215817898</v>
      </c>
      <c r="Y22" s="277">
        <v>1988.18905979634</v>
      </c>
    </row>
    <row r="23" spans="1:25" s="3" customFormat="1" ht="12" customHeight="1" x14ac:dyDescent="0.2">
      <c r="A23" s="55" t="s">
        <v>45</v>
      </c>
      <c r="B23" s="276">
        <v>960.50004002775097</v>
      </c>
      <c r="C23" s="277">
        <v>1021.5123153102001</v>
      </c>
      <c r="D23" s="277">
        <v>1018.02502557966</v>
      </c>
      <c r="E23" s="277">
        <v>911.94760355867004</v>
      </c>
      <c r="F23" s="277">
        <v>960.92777945819603</v>
      </c>
      <c r="G23" s="276">
        <v>990.385828720885</v>
      </c>
      <c r="H23" s="277">
        <v>1040.62284773086</v>
      </c>
      <c r="I23" s="277">
        <v>1188.3545287357499</v>
      </c>
      <c r="J23" s="277">
        <v>1163.6610049841599</v>
      </c>
      <c r="K23" s="277">
        <v>1109.4059370186101</v>
      </c>
      <c r="L23" s="276">
        <v>1111.6781396311601</v>
      </c>
      <c r="M23" s="277">
        <v>1202.4255710710099</v>
      </c>
      <c r="N23" s="277">
        <v>1291.43617262769</v>
      </c>
      <c r="O23" s="277">
        <v>1401.59251486075</v>
      </c>
      <c r="P23" s="277">
        <v>1433.18523491564</v>
      </c>
      <c r="Q23" s="276">
        <v>1513.9290351959501</v>
      </c>
      <c r="R23" s="277">
        <v>1723.8795647137099</v>
      </c>
      <c r="S23" s="277">
        <v>1842.2735632219999</v>
      </c>
      <c r="T23" s="277">
        <v>1949.21679712738</v>
      </c>
      <c r="U23" s="277">
        <v>2184.4749312128401</v>
      </c>
      <c r="V23" s="276">
        <v>2360.3761822158199</v>
      </c>
      <c r="W23" s="277">
        <v>2627.5913678973002</v>
      </c>
      <c r="X23" s="277">
        <v>3276.0725597129399</v>
      </c>
      <c r="Y23" s="277">
        <v>3390.0759560884699</v>
      </c>
    </row>
    <row r="24" spans="1:25" s="9" customFormat="1" ht="12" customHeight="1" x14ac:dyDescent="0.2">
      <c r="A24" s="53" t="s">
        <v>2</v>
      </c>
      <c r="B24" s="276">
        <v>271.74375709107602</v>
      </c>
      <c r="C24" s="277">
        <v>291.805084129796</v>
      </c>
      <c r="D24" s="277">
        <v>310.54292857318802</v>
      </c>
      <c r="E24" s="277">
        <v>308.73262837868799</v>
      </c>
      <c r="F24" s="277">
        <v>309.64061020831502</v>
      </c>
      <c r="G24" s="276">
        <v>313.60292159807801</v>
      </c>
      <c r="H24" s="277">
        <v>350.25684765035697</v>
      </c>
      <c r="I24" s="277">
        <v>383.452896801039</v>
      </c>
      <c r="J24" s="277">
        <v>409.29692501741101</v>
      </c>
      <c r="K24" s="277">
        <v>418.15195830126299</v>
      </c>
      <c r="L24" s="276">
        <v>424.26634380529401</v>
      </c>
      <c r="M24" s="277">
        <v>435.00053798873302</v>
      </c>
      <c r="N24" s="277">
        <v>455.54186680624599</v>
      </c>
      <c r="O24" s="277">
        <v>471.87282035381702</v>
      </c>
      <c r="P24" s="277">
        <v>488.196221932046</v>
      </c>
      <c r="Q24" s="276">
        <v>498.142019672343</v>
      </c>
      <c r="R24" s="277">
        <v>550.2203808534</v>
      </c>
      <c r="S24" s="277">
        <v>574.79134249068204</v>
      </c>
      <c r="T24" s="277">
        <v>618.59703793686106</v>
      </c>
      <c r="U24" s="277">
        <v>679.20187043233</v>
      </c>
      <c r="V24" s="276">
        <v>665.95080522741398</v>
      </c>
      <c r="W24" s="277">
        <v>702.86099501206502</v>
      </c>
      <c r="X24" s="277">
        <v>768.12945809519999</v>
      </c>
      <c r="Y24" s="277">
        <v>798.67971795518895</v>
      </c>
    </row>
    <row r="25" spans="1:25" s="9" customFormat="1" ht="12" customHeight="1" x14ac:dyDescent="0.2">
      <c r="A25" s="53" t="s">
        <v>39</v>
      </c>
      <c r="B25" s="276">
        <v>780.05534296763199</v>
      </c>
      <c r="C25" s="277">
        <v>816.99954765148402</v>
      </c>
      <c r="D25" s="277">
        <v>849.02845624730605</v>
      </c>
      <c r="E25" s="277">
        <v>880.34638725830496</v>
      </c>
      <c r="F25" s="277">
        <v>919.33204978013805</v>
      </c>
      <c r="G25" s="276">
        <v>1007.35440012862</v>
      </c>
      <c r="H25" s="277">
        <v>1085.7459479645499</v>
      </c>
      <c r="I25" s="277">
        <v>1153.1157325532299</v>
      </c>
      <c r="J25" s="277">
        <v>1161.46069465142</v>
      </c>
      <c r="K25" s="277">
        <v>1072.2459229332801</v>
      </c>
      <c r="L25" s="276">
        <v>1097.37750005885</v>
      </c>
      <c r="M25" s="277">
        <v>1160.82350462816</v>
      </c>
      <c r="N25" s="277">
        <v>1194.22327825361</v>
      </c>
      <c r="O25" s="277">
        <v>1293.1114817790001</v>
      </c>
      <c r="P25" s="277">
        <v>1332.32346282345</v>
      </c>
      <c r="Q25" s="276">
        <v>1325.9863068070699</v>
      </c>
      <c r="R25" s="277">
        <v>1262.6292049505701</v>
      </c>
      <c r="S25" s="277">
        <v>1315.0263937079101</v>
      </c>
      <c r="T25" s="277">
        <v>1360.5798402118801</v>
      </c>
      <c r="U25" s="277">
        <v>1378.5582949796301</v>
      </c>
      <c r="V25" s="276">
        <v>1391.5254856301699</v>
      </c>
      <c r="W25" s="277">
        <v>1454.1953319259401</v>
      </c>
      <c r="X25" s="277">
        <v>1614.0066774623699</v>
      </c>
      <c r="Y25" s="277">
        <v>1719.3414380956899</v>
      </c>
    </row>
    <row r="26" spans="1:25" s="9" customFormat="1" ht="12" customHeight="1" x14ac:dyDescent="0.2">
      <c r="A26" s="53" t="s">
        <v>103</v>
      </c>
      <c r="B26" s="276">
        <v>393.98731651636098</v>
      </c>
      <c r="C26" s="277">
        <v>449.45163407366402</v>
      </c>
      <c r="D26" s="277">
        <v>472.38483954050298</v>
      </c>
      <c r="E26" s="277">
        <v>503.17605278880802</v>
      </c>
      <c r="F26" s="277">
        <v>580.58401136130396</v>
      </c>
      <c r="G26" s="276">
        <v>635.43272078612802</v>
      </c>
      <c r="H26" s="277">
        <v>731.07851503330403</v>
      </c>
      <c r="I26" s="277">
        <v>834.90725016958697</v>
      </c>
      <c r="J26" s="277">
        <v>895.04459816685596</v>
      </c>
      <c r="K26" s="277">
        <v>928.53287785233204</v>
      </c>
      <c r="L26" s="276">
        <v>1052.3181158720499</v>
      </c>
      <c r="M26" s="277">
        <v>1169.0661065612601</v>
      </c>
      <c r="N26" s="277">
        <v>1292.08144530853</v>
      </c>
      <c r="O26" s="277">
        <v>1353.07173992056</v>
      </c>
      <c r="P26" s="277">
        <v>1440.4755613298701</v>
      </c>
      <c r="Q26" s="276">
        <v>1508.03470641326</v>
      </c>
      <c r="R26" s="277">
        <v>1577.8820082045299</v>
      </c>
      <c r="S26" s="277">
        <v>1757.9121078992</v>
      </c>
      <c r="T26" s="277">
        <v>1944.0261001056399</v>
      </c>
      <c r="U26" s="277">
        <v>2029.6410332333701</v>
      </c>
      <c r="V26" s="276">
        <v>2164.92800352411</v>
      </c>
      <c r="W26" s="277">
        <v>2377.32505776171</v>
      </c>
      <c r="X26" s="277">
        <v>2669.5532543836598</v>
      </c>
      <c r="Y26" s="277">
        <v>2779.5953800816101</v>
      </c>
    </row>
    <row r="27" spans="1:25" s="9" customFormat="1" ht="12" customHeight="1" x14ac:dyDescent="0.2">
      <c r="A27" s="53" t="s">
        <v>53</v>
      </c>
      <c r="B27" s="276">
        <v>34.961438147424701</v>
      </c>
      <c r="C27" s="277">
        <v>36.417508609338803</v>
      </c>
      <c r="D27" s="277">
        <v>41.170793786146199</v>
      </c>
      <c r="E27" s="277">
        <v>39.741053612811697</v>
      </c>
      <c r="F27" s="277">
        <v>48.921409665029501</v>
      </c>
      <c r="G27" s="276">
        <v>73.337681778327095</v>
      </c>
      <c r="H27" s="277">
        <v>102.58117710702599</v>
      </c>
      <c r="I27" s="277">
        <v>100.4864624012</v>
      </c>
      <c r="J27" s="277">
        <v>112.956049750868</v>
      </c>
      <c r="K27" s="277">
        <v>76.351134052311096</v>
      </c>
      <c r="L27" s="276">
        <v>107.248754296393</v>
      </c>
      <c r="M27" s="277">
        <v>137.804224136427</v>
      </c>
      <c r="N27" s="277">
        <v>141.21606663243099</v>
      </c>
      <c r="O27" s="277">
        <v>138.81458501109401</v>
      </c>
      <c r="P27" s="277">
        <v>164.06993743773401</v>
      </c>
      <c r="Q27" s="276">
        <v>154.739994052241</v>
      </c>
      <c r="R27" s="277">
        <v>116.288240627345</v>
      </c>
      <c r="S27" s="277">
        <v>146.614545173583</v>
      </c>
      <c r="T27" s="277">
        <v>197.30247779243399</v>
      </c>
      <c r="U27" s="277">
        <v>212.64757139233299</v>
      </c>
      <c r="V27" s="276">
        <v>247.67783536638299</v>
      </c>
      <c r="W27" s="277">
        <v>284.49532217429999</v>
      </c>
      <c r="X27" s="277">
        <v>323.38374393565698</v>
      </c>
      <c r="Y27" s="277">
        <v>343.59817535276301</v>
      </c>
    </row>
    <row r="28" spans="1:25" s="9" customFormat="1" ht="12" customHeight="1" x14ac:dyDescent="0.2">
      <c r="A28" s="53" t="s">
        <v>57</v>
      </c>
      <c r="B28" s="276">
        <v>49.4594992948944</v>
      </c>
      <c r="C28" s="277">
        <v>63.0151814628545</v>
      </c>
      <c r="D28" s="277">
        <v>68.916145875735495</v>
      </c>
      <c r="E28" s="277">
        <v>80.148808091350702</v>
      </c>
      <c r="F28" s="277">
        <v>97.913914530318706</v>
      </c>
      <c r="G28" s="276">
        <v>108.569906472752</v>
      </c>
      <c r="H28" s="277">
        <v>130.55819933203901</v>
      </c>
      <c r="I28" s="277">
        <v>153.123401302963</v>
      </c>
      <c r="J28" s="277">
        <v>163.55478425598801</v>
      </c>
      <c r="K28" s="277">
        <v>150.51602726863001</v>
      </c>
      <c r="L28" s="276">
        <v>157.39251335795001</v>
      </c>
      <c r="M28" s="277">
        <v>206.579472234029</v>
      </c>
      <c r="N28" s="277">
        <v>220.51336220222001</v>
      </c>
      <c r="O28" s="277">
        <v>253.20737423604899</v>
      </c>
      <c r="P28" s="277">
        <v>289.84596985720901</v>
      </c>
      <c r="Q28" s="276">
        <v>300.30249197949502</v>
      </c>
      <c r="R28" s="277">
        <v>259.69383685031897</v>
      </c>
      <c r="S28" s="277">
        <v>301.08039129451799</v>
      </c>
      <c r="T28" s="277">
        <v>338.57702567611199</v>
      </c>
      <c r="U28" s="277">
        <v>400.371013646807</v>
      </c>
      <c r="V28" s="276">
        <v>463.705484176997</v>
      </c>
      <c r="W28" s="277">
        <v>504.80889148013898</v>
      </c>
      <c r="X28" s="277">
        <v>531.69339385743399</v>
      </c>
      <c r="Y28" s="277">
        <v>534.48900631199899</v>
      </c>
    </row>
    <row r="29" spans="1:25" s="9" customFormat="1" ht="12" customHeight="1" x14ac:dyDescent="0.2">
      <c r="A29" s="53" t="s">
        <v>18</v>
      </c>
      <c r="B29" s="276">
        <v>871.344126274318</v>
      </c>
      <c r="C29" s="277" t="s">
        <v>34</v>
      </c>
      <c r="D29" s="277" t="s">
        <v>34</v>
      </c>
      <c r="E29" s="277">
        <v>975.97889761566398</v>
      </c>
      <c r="F29" s="277">
        <v>1026.5332824381801</v>
      </c>
      <c r="G29" s="276">
        <v>1070.97149892892</v>
      </c>
      <c r="H29" s="277">
        <v>1299.79897251645</v>
      </c>
      <c r="I29" s="277">
        <v>1335.96813190548</v>
      </c>
      <c r="J29" s="277">
        <v>1405.32690164517</v>
      </c>
      <c r="K29" s="277">
        <v>1378.6859671582399</v>
      </c>
      <c r="L29" s="276">
        <v>1284.8017663880501</v>
      </c>
      <c r="M29" s="277">
        <v>1343.02926328029</v>
      </c>
      <c r="N29" s="277">
        <v>1164.83669736969</v>
      </c>
      <c r="O29" s="277">
        <v>1240.73309217881</v>
      </c>
      <c r="P29" s="277">
        <v>1276.8506113569199</v>
      </c>
      <c r="Q29" s="276">
        <v>1351.5250174139401</v>
      </c>
      <c r="R29" s="277">
        <v>1431.0328245313101</v>
      </c>
      <c r="S29" s="277">
        <v>1423.1245486222101</v>
      </c>
      <c r="T29" s="277">
        <v>1363.21293112902</v>
      </c>
      <c r="U29" s="277">
        <v>1431.1975167324699</v>
      </c>
      <c r="V29" s="276">
        <v>1336.6382625533199</v>
      </c>
      <c r="W29" s="277">
        <v>1408.48368185862</v>
      </c>
      <c r="X29" s="277">
        <v>1522.3818458426899</v>
      </c>
      <c r="Y29" s="277">
        <v>1521.56434733112</v>
      </c>
    </row>
    <row r="30" spans="1:25" s="2" customFormat="1" ht="12" customHeight="1" x14ac:dyDescent="0.2">
      <c r="A30" s="53" t="s">
        <v>25</v>
      </c>
      <c r="B30" s="276">
        <v>33.412964122156303</v>
      </c>
      <c r="C30" s="277">
        <v>35.456429574384202</v>
      </c>
      <c r="D30" s="277">
        <v>38.972509947481903</v>
      </c>
      <c r="E30" s="277">
        <v>44.441225891784903</v>
      </c>
      <c r="F30" s="277">
        <v>46.2119078393957</v>
      </c>
      <c r="G30" s="276">
        <v>49.891391350297802</v>
      </c>
      <c r="H30" s="277">
        <v>50.777953295399499</v>
      </c>
      <c r="I30" s="277">
        <v>56.6478026959931</v>
      </c>
      <c r="J30" s="277">
        <v>67.148772922835903</v>
      </c>
      <c r="K30" s="277">
        <v>70.223426995589705</v>
      </c>
      <c r="L30" s="276">
        <v>76.178509025479897</v>
      </c>
      <c r="M30" s="277">
        <v>79.230285115988195</v>
      </c>
      <c r="N30" s="277">
        <v>73.669450833780402</v>
      </c>
      <c r="O30" s="277">
        <v>75.413820062310293</v>
      </c>
      <c r="P30" s="277">
        <v>80.373811377325097</v>
      </c>
      <c r="Q30" s="276">
        <v>80.461589909395101</v>
      </c>
      <c r="R30" s="277">
        <v>76.745753762461106</v>
      </c>
      <c r="S30" s="277">
        <v>66.326068970903705</v>
      </c>
      <c r="T30" s="277" t="s">
        <v>34</v>
      </c>
      <c r="U30" s="277" t="s">
        <v>34</v>
      </c>
      <c r="V30" s="276" t="s">
        <v>34</v>
      </c>
      <c r="W30" s="277" t="s">
        <v>34</v>
      </c>
      <c r="X30" s="277" t="s">
        <v>34</v>
      </c>
      <c r="Y30" s="277" t="s">
        <v>34</v>
      </c>
    </row>
    <row r="31" spans="1:25" s="2" customFormat="1" ht="12" customHeight="1" x14ac:dyDescent="0.2">
      <c r="A31" s="53" t="s">
        <v>13</v>
      </c>
      <c r="B31" s="276">
        <v>570.47735587905595</v>
      </c>
      <c r="C31" s="277">
        <v>596.12749618057398</v>
      </c>
      <c r="D31" s="277">
        <v>601.24951030104796</v>
      </c>
      <c r="E31" s="277">
        <v>609.23899681636306</v>
      </c>
      <c r="F31" s="277">
        <v>640.65149192720799</v>
      </c>
      <c r="G31" s="276">
        <v>667.42659838395502</v>
      </c>
      <c r="H31" s="277">
        <v>713.91353422926795</v>
      </c>
      <c r="I31" s="277">
        <v>734.06919981094904</v>
      </c>
      <c r="J31" s="277">
        <v>753.23592676020598</v>
      </c>
      <c r="K31" s="277">
        <v>742.181001126468</v>
      </c>
      <c r="L31" s="276">
        <v>767.45136979440497</v>
      </c>
      <c r="M31" s="277">
        <v>876.67813653989299</v>
      </c>
      <c r="N31" s="277">
        <v>905.86031782747102</v>
      </c>
      <c r="O31" s="277">
        <v>1061.70562584912</v>
      </c>
      <c r="P31" s="277">
        <v>1069.9848069352299</v>
      </c>
      <c r="Q31" s="276">
        <v>1079.50883177731</v>
      </c>
      <c r="R31" s="277">
        <v>1124.6469891919</v>
      </c>
      <c r="S31" s="277">
        <v>1200.16305578781</v>
      </c>
      <c r="T31" s="277">
        <v>1236.7671120559301</v>
      </c>
      <c r="U31" s="277">
        <v>1334.4031319865501</v>
      </c>
      <c r="V31" s="276">
        <v>1417.8582458078399</v>
      </c>
      <c r="W31" s="277">
        <v>1519.19698377481</v>
      </c>
      <c r="X31" s="277">
        <v>1678.2817778939</v>
      </c>
      <c r="Y31" s="277">
        <v>1775.33931973224</v>
      </c>
    </row>
    <row r="32" spans="1:25" s="2" customFormat="1" ht="12" customHeight="1" x14ac:dyDescent="0.2">
      <c r="A32" s="53" t="s">
        <v>26</v>
      </c>
      <c r="B32" s="276" t="s">
        <v>34</v>
      </c>
      <c r="C32" s="277">
        <v>246.58843031532399</v>
      </c>
      <c r="D32" s="277" t="s">
        <v>34</v>
      </c>
      <c r="E32" s="277">
        <v>274.38761558105199</v>
      </c>
      <c r="F32" s="277" t="s">
        <v>34</v>
      </c>
      <c r="G32" s="276">
        <v>286.720245645234</v>
      </c>
      <c r="H32" s="277" t="s">
        <v>34</v>
      </c>
      <c r="I32" s="277">
        <v>338.88495131333201</v>
      </c>
      <c r="J32" s="277" t="s">
        <v>34</v>
      </c>
      <c r="K32" s="277">
        <v>382.83293886831598</v>
      </c>
      <c r="L32" s="276" t="s">
        <v>34</v>
      </c>
      <c r="M32" s="277">
        <v>402.18294203945197</v>
      </c>
      <c r="N32" s="277" t="s">
        <v>34</v>
      </c>
      <c r="O32" s="277">
        <v>416.19928788129101</v>
      </c>
      <c r="P32" s="277" t="s">
        <v>34</v>
      </c>
      <c r="Q32" s="276">
        <v>458.24399529876598</v>
      </c>
      <c r="R32" s="277" t="s">
        <v>34</v>
      </c>
      <c r="S32" s="277">
        <v>566.55411845846402</v>
      </c>
      <c r="T32" s="277" t="s">
        <v>34</v>
      </c>
      <c r="U32" s="277">
        <v>658.81710640191795</v>
      </c>
      <c r="V32" s="276" t="s">
        <v>34</v>
      </c>
      <c r="W32" s="277">
        <v>716.997436324359</v>
      </c>
      <c r="X32" s="277" t="s">
        <v>34</v>
      </c>
      <c r="Y32" s="277">
        <v>836.15522629296299</v>
      </c>
    </row>
    <row r="33" spans="1:25" s="2" customFormat="1" ht="12" customHeight="1" x14ac:dyDescent="0.2">
      <c r="A33" s="53" t="s">
        <v>17</v>
      </c>
      <c r="B33" s="276" t="s">
        <v>34</v>
      </c>
      <c r="C33" s="277">
        <v>590.24348279023297</v>
      </c>
      <c r="D33" s="277">
        <v>618.98655212617098</v>
      </c>
      <c r="E33" s="277">
        <v>648.22719727025299</v>
      </c>
      <c r="F33" s="277">
        <v>657.04547565401697</v>
      </c>
      <c r="G33" s="276">
        <v>708.58879396281804</v>
      </c>
      <c r="H33" s="277">
        <v>788.14624391398695</v>
      </c>
      <c r="I33" s="277">
        <v>875.30196444210605</v>
      </c>
      <c r="J33" s="277">
        <v>959.41502769438398</v>
      </c>
      <c r="K33" s="277">
        <v>954.79563134909699</v>
      </c>
      <c r="L33" s="276">
        <v>955.55137355027296</v>
      </c>
      <c r="M33" s="277">
        <v>1010.08318672568</v>
      </c>
      <c r="N33" s="277">
        <v>1059.2270335454</v>
      </c>
      <c r="O33" s="277">
        <v>1106.3702912163201</v>
      </c>
      <c r="P33" s="277">
        <v>1130.1513994822401</v>
      </c>
      <c r="Q33" s="276">
        <v>1168.2955656136301</v>
      </c>
      <c r="R33" s="277">
        <v>1204.7458229686999</v>
      </c>
      <c r="S33" s="277">
        <v>1344.53637742365</v>
      </c>
      <c r="T33" s="277">
        <v>1429.51896044867</v>
      </c>
      <c r="U33" s="277">
        <v>1515.2370502045701</v>
      </c>
      <c r="V33" s="276">
        <v>1506.3384641478999</v>
      </c>
      <c r="W33" s="277">
        <v>1679.7980709378501</v>
      </c>
      <c r="X33" s="277">
        <v>1909.86704187294</v>
      </c>
      <c r="Y33" s="277">
        <v>1859.3842039715501</v>
      </c>
    </row>
    <row r="34" spans="1:25" s="2" customFormat="1" ht="12" customHeight="1" x14ac:dyDescent="0.2">
      <c r="A34" s="53" t="s">
        <v>27</v>
      </c>
      <c r="B34" s="276">
        <v>68.397890724547693</v>
      </c>
      <c r="C34" s="277">
        <v>69.134221147913706</v>
      </c>
      <c r="D34" s="277">
        <v>65.716902968424407</v>
      </c>
      <c r="E34" s="277">
        <v>66.139419635650796</v>
      </c>
      <c r="F34" s="277">
        <v>73.784593440889907</v>
      </c>
      <c r="G34" s="276">
        <v>78.216780780415704</v>
      </c>
      <c r="H34" s="277">
        <v>83.511883804398295</v>
      </c>
      <c r="I34" s="277">
        <v>94.453504197893906</v>
      </c>
      <c r="J34" s="277">
        <v>109.745589210207</v>
      </c>
      <c r="K34" s="277">
        <v>127.17769652879601</v>
      </c>
      <c r="L34" s="276">
        <v>151.68184627394399</v>
      </c>
      <c r="M34" s="277">
        <v>170.49419943925901</v>
      </c>
      <c r="N34" s="277">
        <v>209.95870456276401</v>
      </c>
      <c r="O34" s="277">
        <v>215.237452515108</v>
      </c>
      <c r="P34" s="277">
        <v>240.73336445317699</v>
      </c>
      <c r="Q34" s="276">
        <v>269.46640423039997</v>
      </c>
      <c r="R34" s="277">
        <v>272.80128182966502</v>
      </c>
      <c r="S34" s="277">
        <v>311.02381999090301</v>
      </c>
      <c r="T34" s="277">
        <v>386.47314208593099</v>
      </c>
      <c r="U34" s="277">
        <v>469.84485984274602</v>
      </c>
      <c r="V34" s="276">
        <v>513.385929479673</v>
      </c>
      <c r="W34" s="277">
        <v>581.36919374109596</v>
      </c>
      <c r="X34" s="277">
        <v>647.42487168067896</v>
      </c>
      <c r="Y34" s="277">
        <v>708.97010166809196</v>
      </c>
    </row>
    <row r="35" spans="1:25" s="2" customFormat="1" ht="12" customHeight="1" x14ac:dyDescent="0.2">
      <c r="A35" s="53" t="s">
        <v>14</v>
      </c>
      <c r="B35" s="276">
        <v>136.22408691700301</v>
      </c>
      <c r="C35" s="277">
        <v>149.37410310201301</v>
      </c>
      <c r="D35" s="277">
        <v>146.94147995145499</v>
      </c>
      <c r="E35" s="277">
        <v>145.552558110186</v>
      </c>
      <c r="F35" s="277">
        <v>156.64211908344899</v>
      </c>
      <c r="G35" s="276">
        <v>172.154779493429</v>
      </c>
      <c r="H35" s="277">
        <v>235.59003035206999</v>
      </c>
      <c r="I35" s="277">
        <v>289.34971756064601</v>
      </c>
      <c r="J35" s="277">
        <v>384.88049472542599</v>
      </c>
      <c r="K35" s="277">
        <v>418.04132102681501</v>
      </c>
      <c r="L35" s="276">
        <v>418.47884887138298</v>
      </c>
      <c r="M35" s="277">
        <v>389.51648989707297</v>
      </c>
      <c r="N35" s="277">
        <v>363.90259388430002</v>
      </c>
      <c r="O35" s="277">
        <v>369.47199250251202</v>
      </c>
      <c r="P35" s="277">
        <v>370.09345124824398</v>
      </c>
      <c r="Q35" s="276">
        <v>368.02820785988399</v>
      </c>
      <c r="R35" s="277">
        <v>403.601905156398</v>
      </c>
      <c r="S35" s="277">
        <v>434.27429801354702</v>
      </c>
      <c r="T35" s="277">
        <v>469.06228919566303</v>
      </c>
      <c r="U35" s="277">
        <v>524.69868710409105</v>
      </c>
      <c r="V35" s="276">
        <v>574.09709563205502</v>
      </c>
      <c r="W35" s="277">
        <v>641.62551367172205</v>
      </c>
      <c r="X35" s="277">
        <v>750.76103347763797</v>
      </c>
      <c r="Y35" s="277">
        <v>803.83456948249</v>
      </c>
    </row>
    <row r="36" spans="1:25" s="2" customFormat="1" ht="12" customHeight="1" x14ac:dyDescent="0.2">
      <c r="A36" s="53" t="s">
        <v>38</v>
      </c>
      <c r="B36" s="276">
        <v>72.437972451731596</v>
      </c>
      <c r="C36" s="277">
        <v>77.382666909304504</v>
      </c>
      <c r="D36" s="277">
        <v>74.941892723449399</v>
      </c>
      <c r="E36" s="277">
        <v>79.536709500662994</v>
      </c>
      <c r="F36" s="277">
        <v>76.096376533383307</v>
      </c>
      <c r="G36" s="276">
        <v>81.8671185581168</v>
      </c>
      <c r="H36" s="277">
        <v>89.520787403470905</v>
      </c>
      <c r="I36" s="277">
        <v>94.596587740511296</v>
      </c>
      <c r="J36" s="277">
        <v>108.925824959645</v>
      </c>
      <c r="K36" s="277">
        <v>108.47265833341</v>
      </c>
      <c r="L36" s="276">
        <v>152.69593561564599</v>
      </c>
      <c r="M36" s="277">
        <v>171.361150926097</v>
      </c>
      <c r="N36" s="277">
        <v>214.55081983970999</v>
      </c>
      <c r="O36" s="277">
        <v>229.78621017602001</v>
      </c>
      <c r="P36" s="277">
        <v>254.59066128572101</v>
      </c>
      <c r="Q36" s="276">
        <v>347.99291178643102</v>
      </c>
      <c r="R36" s="277">
        <v>234.50198607394</v>
      </c>
      <c r="S36" s="277">
        <v>266.66813690228003</v>
      </c>
      <c r="T36" s="277">
        <v>262.14666759695098</v>
      </c>
      <c r="U36" s="277">
        <v>279.19637246631697</v>
      </c>
      <c r="V36" s="276">
        <v>314.12510855842299</v>
      </c>
      <c r="W36" s="277">
        <v>345.889797395318</v>
      </c>
      <c r="X36" s="277">
        <v>399.57913402985798</v>
      </c>
      <c r="Y36" s="277">
        <v>451.699485702375</v>
      </c>
    </row>
    <row r="37" spans="1:25" s="2" customFormat="1" ht="12" customHeight="1" x14ac:dyDescent="0.2">
      <c r="A37" s="53" t="s">
        <v>49</v>
      </c>
      <c r="B37" s="276">
        <v>244.75683652677199</v>
      </c>
      <c r="C37" s="277">
        <v>278.19435953496497</v>
      </c>
      <c r="D37" s="277">
        <v>292.061803196656</v>
      </c>
      <c r="E37" s="277">
        <v>263.40741055554298</v>
      </c>
      <c r="F37" s="277">
        <v>311.853454300414</v>
      </c>
      <c r="G37" s="276">
        <v>338.11965286773898</v>
      </c>
      <c r="H37" s="277">
        <v>395.14105545145901</v>
      </c>
      <c r="I37" s="277">
        <v>393.37961172012098</v>
      </c>
      <c r="J37" s="277">
        <v>481.42585244229599</v>
      </c>
      <c r="K37" s="277">
        <v>498.43888355501798</v>
      </c>
      <c r="L37" s="276">
        <v>570.65489603120295</v>
      </c>
      <c r="M37" s="277">
        <v>698.10691384104098</v>
      </c>
      <c r="N37" s="277">
        <v>743.81521444755504</v>
      </c>
      <c r="O37" s="277">
        <v>768.93772144575098</v>
      </c>
      <c r="P37" s="277">
        <v>730.288103610451</v>
      </c>
      <c r="Q37" s="276">
        <v>694.70998717515795</v>
      </c>
      <c r="R37" s="277">
        <v>681.44758055281102</v>
      </c>
      <c r="S37" s="277">
        <v>681.16269340100303</v>
      </c>
      <c r="T37" s="277">
        <v>759.07605574841102</v>
      </c>
      <c r="U37" s="277">
        <v>871.46107783637899</v>
      </c>
      <c r="V37" s="276">
        <v>900.16543854326096</v>
      </c>
      <c r="W37" s="277">
        <v>982.02260660232696</v>
      </c>
      <c r="X37" s="277">
        <v>1074.0259970090201</v>
      </c>
      <c r="Y37" s="277">
        <v>1151.21545144982</v>
      </c>
    </row>
    <row r="38" spans="1:25" s="2" customFormat="1" ht="12" customHeight="1" x14ac:dyDescent="0.2">
      <c r="A38" s="53" t="s">
        <v>11</v>
      </c>
      <c r="B38" s="276">
        <v>190.62532794275899</v>
      </c>
      <c r="C38" s="277">
        <v>204.34751274203299</v>
      </c>
      <c r="D38" s="277">
        <v>233.94247080298101</v>
      </c>
      <c r="E38" s="277">
        <v>256.36661073356498</v>
      </c>
      <c r="F38" s="277">
        <v>272.53143414906998</v>
      </c>
      <c r="G38" s="276">
        <v>303.48959014599399</v>
      </c>
      <c r="H38" s="277">
        <v>361.88142141641401</v>
      </c>
      <c r="I38" s="277">
        <v>402.80350022159502</v>
      </c>
      <c r="J38" s="277">
        <v>440.45898583342398</v>
      </c>
      <c r="K38" s="277">
        <v>437.56707201543497</v>
      </c>
      <c r="L38" s="276">
        <v>430.93211107802699</v>
      </c>
      <c r="M38" s="277">
        <v>424.98844915662698</v>
      </c>
      <c r="N38" s="277">
        <v>412.180780721264</v>
      </c>
      <c r="O38" s="277">
        <v>413.95411176616898</v>
      </c>
      <c r="P38" s="277">
        <v>416.86292834657701</v>
      </c>
      <c r="Q38" s="276">
        <v>427.311571891651</v>
      </c>
      <c r="R38" s="277">
        <v>444.42783883557303</v>
      </c>
      <c r="S38" s="277">
        <v>479.31643109395299</v>
      </c>
      <c r="T38" s="277">
        <v>506.39219377479901</v>
      </c>
      <c r="U38" s="277">
        <v>547.40071501402997</v>
      </c>
      <c r="V38" s="276">
        <v>549.33138810524702</v>
      </c>
      <c r="W38" s="277">
        <v>619.09166308662998</v>
      </c>
      <c r="X38" s="277">
        <v>710.07526238037804</v>
      </c>
      <c r="Y38" s="277">
        <v>794.48010197270105</v>
      </c>
    </row>
    <row r="39" spans="1:25" s="2" customFormat="1" ht="12" customHeight="1" x14ac:dyDescent="0.2">
      <c r="A39" s="53" t="s">
        <v>7</v>
      </c>
      <c r="B39" s="276" t="s">
        <v>34</v>
      </c>
      <c r="C39" s="277">
        <v>1159.5759317126201</v>
      </c>
      <c r="D39" s="277" t="s">
        <v>34</v>
      </c>
      <c r="E39" s="277">
        <v>1138.92970853272</v>
      </c>
      <c r="F39" s="277">
        <v>1138.1220917549999</v>
      </c>
      <c r="G39" s="276">
        <v>1150.8281807298199</v>
      </c>
      <c r="H39" s="277">
        <v>1310.7171070949501</v>
      </c>
      <c r="I39" s="277">
        <v>1323.4042496362699</v>
      </c>
      <c r="J39" s="277">
        <v>1463.13459142637</v>
      </c>
      <c r="K39" s="277">
        <v>1367.8571003198199</v>
      </c>
      <c r="L39" s="276">
        <v>1337.5351691948099</v>
      </c>
      <c r="M39" s="277">
        <v>1421.74565502053</v>
      </c>
      <c r="N39" s="277">
        <v>1467.90819718033</v>
      </c>
      <c r="O39" s="277">
        <v>1510.20180690396</v>
      </c>
      <c r="P39" s="277">
        <v>1463.45375080845</v>
      </c>
      <c r="Q39" s="276">
        <v>1581.0708682301299</v>
      </c>
      <c r="R39" s="277">
        <v>1638.91547224548</v>
      </c>
      <c r="S39" s="277">
        <v>1746.8984324119201</v>
      </c>
      <c r="T39" s="277">
        <v>1777.48631065531</v>
      </c>
      <c r="U39" s="277">
        <v>1937.7279974315099</v>
      </c>
      <c r="V39" s="276">
        <v>2013.16362918506</v>
      </c>
      <c r="W39" s="277">
        <v>2142.6985433539198</v>
      </c>
      <c r="X39" s="277">
        <v>2296.0104159776001</v>
      </c>
      <c r="Y39" s="277">
        <v>2406.8316475973502</v>
      </c>
    </row>
    <row r="40" spans="1:25" s="2" customFormat="1" ht="12" customHeight="1" x14ac:dyDescent="0.2">
      <c r="A40" s="53" t="s">
        <v>28</v>
      </c>
      <c r="B40" s="276">
        <v>44.117975278702502</v>
      </c>
      <c r="C40" s="277">
        <v>47.776084881073103</v>
      </c>
      <c r="D40" s="277">
        <v>47.2343219314739</v>
      </c>
      <c r="E40" s="277">
        <v>44.6609331620581</v>
      </c>
      <c r="F40" s="277">
        <v>54.110076275132002</v>
      </c>
      <c r="G40" s="276">
        <v>67.152803487805997</v>
      </c>
      <c r="H40" s="277">
        <v>75.426602730040599</v>
      </c>
      <c r="I40" s="277">
        <v>102.008259001433</v>
      </c>
      <c r="J40" s="277">
        <v>110.248401284957</v>
      </c>
      <c r="K40" s="277">
        <v>124.096953855224</v>
      </c>
      <c r="L40" s="276">
        <v>137.654684893379</v>
      </c>
      <c r="M40" s="277">
        <v>155.53781599862899</v>
      </c>
      <c r="N40" s="277">
        <v>170.372804862409</v>
      </c>
      <c r="O40" s="277">
        <v>181.68326986431401</v>
      </c>
      <c r="P40" s="277">
        <v>206.43475952633901</v>
      </c>
      <c r="Q40" s="276">
        <v>250.17624684144701</v>
      </c>
      <c r="R40" s="277">
        <v>298.937253879107</v>
      </c>
      <c r="S40" s="277">
        <v>331.64033146473599</v>
      </c>
      <c r="T40" s="277">
        <v>359.66706739240402</v>
      </c>
      <c r="U40" s="277">
        <v>375.57494550051501</v>
      </c>
      <c r="V40" s="276">
        <v>392.19425743438597</v>
      </c>
      <c r="W40" s="277">
        <v>439.39336436265</v>
      </c>
      <c r="X40" s="277">
        <v>517.47329922840402</v>
      </c>
      <c r="Y40" s="277">
        <v>601.97682165560502</v>
      </c>
    </row>
    <row r="41" spans="1:25" s="2" customFormat="1" ht="12" customHeight="1" x14ac:dyDescent="0.2">
      <c r="A41" s="53" t="s">
        <v>12</v>
      </c>
      <c r="B41" s="276">
        <v>427.07858599499502</v>
      </c>
      <c r="C41" s="277">
        <v>445.42830548575699</v>
      </c>
      <c r="D41" s="277">
        <v>469.48358647086798</v>
      </c>
      <c r="E41" s="277">
        <v>479.49789779707697</v>
      </c>
      <c r="F41" s="277">
        <v>491.04406100285502</v>
      </c>
      <c r="G41" s="276">
        <v>507.169838220055</v>
      </c>
      <c r="H41" s="277">
        <v>547.68865742188905</v>
      </c>
      <c r="I41" s="277">
        <v>574.90528946305596</v>
      </c>
      <c r="J41" s="277">
        <v>591.06525986866995</v>
      </c>
      <c r="K41" s="277">
        <v>585.001214016002</v>
      </c>
      <c r="L41" s="276">
        <v>598.04362891928497</v>
      </c>
      <c r="M41" s="277">
        <v>612.76110647983796</v>
      </c>
      <c r="N41" s="277">
        <v>604.13683379424594</v>
      </c>
      <c r="O41" s="277">
        <v>647.532513534994</v>
      </c>
      <c r="P41" s="277">
        <v>934.64444926863496</v>
      </c>
      <c r="Q41" s="276">
        <v>967.76226948814895</v>
      </c>
      <c r="R41" s="277">
        <v>1023.00483678328</v>
      </c>
      <c r="S41" s="277">
        <v>1072.59647369244</v>
      </c>
      <c r="T41" s="277">
        <v>1278.92128763389</v>
      </c>
      <c r="U41" s="277">
        <v>1337.0840227466699</v>
      </c>
      <c r="V41" s="276">
        <v>1417.93212096867</v>
      </c>
      <c r="W41" s="277">
        <v>1478.9628009238399</v>
      </c>
      <c r="X41" s="277">
        <v>1611.2836496068701</v>
      </c>
      <c r="Y41" s="277">
        <v>1549.8992822571099</v>
      </c>
    </row>
    <row r="42" spans="1:25" s="2" customFormat="1" ht="12" customHeight="1" x14ac:dyDescent="0.2">
      <c r="A42" s="53" t="s">
        <v>6</v>
      </c>
      <c r="B42" s="276">
        <v>950.99115432828796</v>
      </c>
      <c r="C42" s="277">
        <v>978.38899114733999</v>
      </c>
      <c r="D42" s="277">
        <v>966.86635064506595</v>
      </c>
      <c r="E42" s="277">
        <v>1005.26793886301</v>
      </c>
      <c r="F42" s="277">
        <v>1036.0155765152001</v>
      </c>
      <c r="G42" s="276">
        <v>1102.1578212998299</v>
      </c>
      <c r="H42" s="277">
        <v>1176.8668554103201</v>
      </c>
      <c r="I42" s="277">
        <v>1254.6536911328001</v>
      </c>
      <c r="J42" s="277">
        <v>1331.19132601964</v>
      </c>
      <c r="K42" s="277">
        <v>1315.5839083452699</v>
      </c>
      <c r="L42" s="276">
        <v>1318.41052933943</v>
      </c>
      <c r="M42" s="277">
        <v>1367.69720936935</v>
      </c>
      <c r="N42" s="277">
        <v>1380.3288585272901</v>
      </c>
      <c r="O42" s="277">
        <v>1435.1637816580901</v>
      </c>
      <c r="P42" s="277">
        <v>1492.3952052715699</v>
      </c>
      <c r="Q42" s="276">
        <v>1575.1366756386701</v>
      </c>
      <c r="R42" s="277">
        <v>1643.3647865585999</v>
      </c>
      <c r="S42" s="277">
        <v>1729.9333047788</v>
      </c>
      <c r="T42" s="277">
        <v>1878.1912078687601</v>
      </c>
      <c r="U42" s="277">
        <v>2048.3157999836599</v>
      </c>
      <c r="V42" s="276">
        <v>2199.4244214079099</v>
      </c>
      <c r="W42" s="277">
        <v>2470.5733748364701</v>
      </c>
      <c r="X42" s="277">
        <v>2712.4071393537702</v>
      </c>
      <c r="Y42" s="277">
        <v>2834.3571384079701</v>
      </c>
    </row>
    <row r="43" spans="1:25" s="10" customFormat="1" ht="12" customHeight="1" x14ac:dyDescent="0.2">
      <c r="A43" s="57" t="s">
        <v>15</v>
      </c>
      <c r="B43" s="278">
        <v>533.11103334781603</v>
      </c>
      <c r="C43" s="279">
        <v>558.63385701535196</v>
      </c>
      <c r="D43" s="279">
        <v>569.39288909622803</v>
      </c>
      <c r="E43" s="279">
        <v>587.213955253824</v>
      </c>
      <c r="F43" s="279">
        <v>611.26235308404296</v>
      </c>
      <c r="G43" s="278">
        <v>648.697379779833</v>
      </c>
      <c r="H43" s="279">
        <v>701.92392598564004</v>
      </c>
      <c r="I43" s="279">
        <v>749.40455822943602</v>
      </c>
      <c r="J43" s="279">
        <v>784.29358571167199</v>
      </c>
      <c r="K43" s="279">
        <v>777.11630250001497</v>
      </c>
      <c r="L43" s="278">
        <v>794.01860168674796</v>
      </c>
      <c r="M43" s="279">
        <v>834.02239579076695</v>
      </c>
      <c r="N43" s="279">
        <v>854.76026124245197</v>
      </c>
      <c r="O43" s="279">
        <v>895.13150290168505</v>
      </c>
      <c r="P43" s="279">
        <v>930.52267016326596</v>
      </c>
      <c r="Q43" s="278">
        <v>963.52925212374498</v>
      </c>
      <c r="R43" s="279">
        <v>995.417451861617</v>
      </c>
      <c r="S43" s="279">
        <v>1051.57760658957</v>
      </c>
      <c r="T43" s="279">
        <v>1127.1736217713401</v>
      </c>
      <c r="U43" s="279">
        <v>1207.1349162408501</v>
      </c>
      <c r="V43" s="278">
        <v>1259.6394577142501</v>
      </c>
      <c r="W43" s="279">
        <v>1371.50155805183</v>
      </c>
      <c r="X43" s="279">
        <v>1512.42133206875</v>
      </c>
      <c r="Y43" s="279">
        <v>1586.36412068544</v>
      </c>
    </row>
    <row r="44" spans="1:25" s="10" customFormat="1" ht="12" customHeight="1" x14ac:dyDescent="0.2">
      <c r="A44" s="58" t="s">
        <v>85</v>
      </c>
      <c r="B44" s="280">
        <v>380.20220298893798</v>
      </c>
      <c r="C44" s="281">
        <v>403.99572357802401</v>
      </c>
      <c r="D44" s="281">
        <v>423.77370226192397</v>
      </c>
      <c r="E44" s="281">
        <v>431.31620025892897</v>
      </c>
      <c r="F44" s="281">
        <v>446.08317393088203</v>
      </c>
      <c r="G44" s="280">
        <v>462.20349580721802</v>
      </c>
      <c r="H44" s="281">
        <v>508.36214020279198</v>
      </c>
      <c r="I44" s="281">
        <v>541.82097146256501</v>
      </c>
      <c r="J44" s="281">
        <v>591.10619587289602</v>
      </c>
      <c r="K44" s="281">
        <v>603.54221747343001</v>
      </c>
      <c r="L44" s="280">
        <v>625.12199528008102</v>
      </c>
      <c r="M44" s="281">
        <v>664.88478399045698</v>
      </c>
      <c r="N44" s="281">
        <v>692.52047328117396</v>
      </c>
      <c r="O44" s="281">
        <v>717.77794187462996</v>
      </c>
      <c r="P44" s="281">
        <v>747.74915257457201</v>
      </c>
      <c r="Q44" s="280">
        <v>772.59470470479403</v>
      </c>
      <c r="R44" s="281">
        <v>811.67509689440897</v>
      </c>
      <c r="S44" s="281">
        <v>870.409900242719</v>
      </c>
      <c r="T44" s="281">
        <v>929.71469061077096</v>
      </c>
      <c r="U44" s="281">
        <v>1019.49800851799</v>
      </c>
      <c r="V44" s="280">
        <v>1033.3497197179699</v>
      </c>
      <c r="W44" s="281">
        <v>1107.5092134546201</v>
      </c>
      <c r="X44" s="281">
        <v>1214.86038689373</v>
      </c>
      <c r="Y44" s="281">
        <v>1268.7668302715899</v>
      </c>
    </row>
    <row r="45" spans="1:25" s="10" customFormat="1" ht="12" customHeight="1" x14ac:dyDescent="0.2">
      <c r="A45" s="313" t="s">
        <v>146</v>
      </c>
      <c r="B45" s="289"/>
      <c r="C45" s="289"/>
      <c r="D45" s="289"/>
      <c r="E45" s="289"/>
      <c r="F45" s="289"/>
      <c r="G45" s="289"/>
      <c r="H45" s="289"/>
      <c r="I45" s="289"/>
      <c r="J45" s="289"/>
      <c r="K45" s="289"/>
      <c r="L45" s="289"/>
      <c r="M45" s="289"/>
      <c r="N45" s="289"/>
      <c r="O45" s="289"/>
      <c r="P45" s="289"/>
      <c r="Q45" s="289"/>
      <c r="R45" s="289"/>
      <c r="S45" s="289"/>
      <c r="T45" s="289"/>
      <c r="U45" s="289"/>
      <c r="V45" s="289"/>
      <c r="W45" s="289"/>
      <c r="X45" s="289"/>
      <c r="Y45" s="289"/>
    </row>
    <row r="46" spans="1:25" s="10" customFormat="1" ht="12" customHeight="1" x14ac:dyDescent="0.2">
      <c r="A46" s="54" t="s">
        <v>147</v>
      </c>
      <c r="B46" s="276">
        <v>51.056460200621203</v>
      </c>
      <c r="C46" s="277">
        <v>47.802190397490698</v>
      </c>
      <c r="D46" s="277">
        <v>39.234708526278602</v>
      </c>
      <c r="E46" s="277">
        <v>45.496916933288702</v>
      </c>
      <c r="F46" s="277">
        <v>49.681362734767497</v>
      </c>
      <c r="G46" s="276">
        <v>57.569702968003</v>
      </c>
      <c r="H46" s="277">
        <v>68.237395898418796</v>
      </c>
      <c r="I46" s="277">
        <v>76.975394943354203</v>
      </c>
      <c r="J46" s="277">
        <v>82.681940518412205</v>
      </c>
      <c r="K46" s="277">
        <v>96.703419130060198</v>
      </c>
      <c r="L46" s="276">
        <v>101.90411049916599</v>
      </c>
      <c r="M46" s="277">
        <v>110.008819980665</v>
      </c>
      <c r="N46" s="277">
        <v>125.41112178033799</v>
      </c>
      <c r="O46" s="277">
        <v>125.14063208741401</v>
      </c>
      <c r="P46" s="277">
        <v>116.42094881846</v>
      </c>
      <c r="Q46" s="276">
        <v>124.069044220113</v>
      </c>
      <c r="R46" s="277">
        <v>107.357104442867</v>
      </c>
      <c r="S46" s="277">
        <v>130.815619930031</v>
      </c>
      <c r="T46" s="277">
        <v>121.107961435874</v>
      </c>
      <c r="U46" s="277">
        <v>112.528372383648</v>
      </c>
      <c r="V46" s="276">
        <v>120.712939310018</v>
      </c>
      <c r="W46" s="277">
        <v>136.21598487788799</v>
      </c>
      <c r="X46" s="277">
        <v>159.733688863868</v>
      </c>
      <c r="Y46" s="277">
        <v>176.50269944369799</v>
      </c>
    </row>
    <row r="47" spans="1:25" s="10" customFormat="1" ht="12" customHeight="1" x14ac:dyDescent="0.2">
      <c r="A47" s="54" t="s">
        <v>148</v>
      </c>
      <c r="B47" s="276">
        <v>31.803447376323</v>
      </c>
      <c r="C47" s="277">
        <v>31.499309247175301</v>
      </c>
      <c r="D47" s="277">
        <v>36.039729014665497</v>
      </c>
      <c r="E47" s="277">
        <v>39.503482675842001</v>
      </c>
      <c r="F47" s="277">
        <v>42.969207017829497</v>
      </c>
      <c r="G47" s="276">
        <v>45.083247307003901</v>
      </c>
      <c r="H47" s="277">
        <v>49.799850324928599</v>
      </c>
      <c r="I47" s="277">
        <v>54.316435930316402</v>
      </c>
      <c r="J47" s="277">
        <v>63.074162466176404</v>
      </c>
      <c r="K47" s="277">
        <v>68.666483097790604</v>
      </c>
      <c r="L47" s="276">
        <v>82.651075992472798</v>
      </c>
      <c r="M47" s="277">
        <v>83.382811874923206</v>
      </c>
      <c r="N47" s="277">
        <v>98.579785442015293</v>
      </c>
      <c r="O47" s="277">
        <v>107.146935996124</v>
      </c>
      <c r="P47" s="277">
        <v>142.14068181411801</v>
      </c>
      <c r="Q47" s="276">
        <v>179.46226649311001</v>
      </c>
      <c r="R47" s="277">
        <v>159.76148419771701</v>
      </c>
      <c r="S47" s="277">
        <v>165.23117314999399</v>
      </c>
      <c r="T47" s="277">
        <v>181.61636639729801</v>
      </c>
      <c r="U47" s="277">
        <v>224.10924050844901</v>
      </c>
      <c r="V47" s="276">
        <v>231.46668323513799</v>
      </c>
      <c r="W47" s="277">
        <v>238.29037839783601</v>
      </c>
      <c r="X47" s="277">
        <v>269.250078038639</v>
      </c>
      <c r="Y47" s="277">
        <v>297.15268768589999</v>
      </c>
    </row>
    <row r="48" spans="1:25" s="10" customFormat="1" ht="12" customHeight="1" x14ac:dyDescent="0.2">
      <c r="A48" s="54" t="s">
        <v>149</v>
      </c>
      <c r="B48" s="276">
        <v>26.101546996248</v>
      </c>
      <c r="C48" s="277">
        <v>30.181317729079801</v>
      </c>
      <c r="D48" s="277">
        <v>37.373562019759603</v>
      </c>
      <c r="E48" s="277">
        <v>44.132008310852598</v>
      </c>
      <c r="F48" s="277">
        <v>53.780403918824298</v>
      </c>
      <c r="G48" s="276">
        <v>66.221018334854904</v>
      </c>
      <c r="H48" s="277">
        <v>80.017959930218097</v>
      </c>
      <c r="I48" s="277">
        <v>93.607235204585606</v>
      </c>
      <c r="J48" s="277">
        <v>109.498935750345</v>
      </c>
      <c r="K48" s="277">
        <v>137.92415906324899</v>
      </c>
      <c r="L48" s="276">
        <v>158.157422500368</v>
      </c>
      <c r="M48" s="277">
        <v>182.68937669184501</v>
      </c>
      <c r="N48" s="277">
        <v>214.01448294501699</v>
      </c>
      <c r="O48" s="277">
        <v>239.271445712412</v>
      </c>
      <c r="P48" s="277">
        <v>255.99951826954199</v>
      </c>
      <c r="Q48" s="276">
        <v>270.89230902071</v>
      </c>
      <c r="R48" s="277">
        <v>290.61956084259998</v>
      </c>
      <c r="S48" s="277">
        <v>311.25385189365699</v>
      </c>
      <c r="T48" s="277">
        <v>341.99438378657601</v>
      </c>
      <c r="U48" s="277">
        <v>386.82967309750597</v>
      </c>
      <c r="V48" s="276">
        <v>430.27609113682797</v>
      </c>
      <c r="W48" s="277">
        <v>496.32920648692698</v>
      </c>
      <c r="X48" s="277">
        <v>574.71096144973001</v>
      </c>
      <c r="Y48" s="277">
        <v>649.41639549476497</v>
      </c>
    </row>
    <row r="49" spans="1:25" s="10" customFormat="1" ht="12" customHeight="1" x14ac:dyDescent="0.2">
      <c r="A49" s="54" t="s">
        <v>150</v>
      </c>
      <c r="B49" s="276" t="s">
        <v>34</v>
      </c>
      <c r="C49" s="277" t="s">
        <v>34</v>
      </c>
      <c r="D49" s="277">
        <v>120.103182205867</v>
      </c>
      <c r="E49" s="277">
        <v>128.786042023444</v>
      </c>
      <c r="F49" s="277">
        <v>149.761375235636</v>
      </c>
      <c r="G49" s="276">
        <v>130.97601452632099</v>
      </c>
      <c r="H49" s="277">
        <v>129.08106185066501</v>
      </c>
      <c r="I49" s="277">
        <v>153.20462622981299</v>
      </c>
      <c r="J49" s="277">
        <v>184.1437643324</v>
      </c>
      <c r="K49" s="277">
        <v>168.85338257146401</v>
      </c>
      <c r="L49" s="276">
        <v>146.76685153335001</v>
      </c>
      <c r="M49" s="277">
        <v>155.68902932760199</v>
      </c>
      <c r="N49" s="277">
        <v>158.68081449618799</v>
      </c>
      <c r="O49" s="277">
        <v>176.72335872982001</v>
      </c>
      <c r="P49" s="277">
        <v>172.853350277912</v>
      </c>
      <c r="Q49" s="276">
        <v>193.128136549635</v>
      </c>
      <c r="R49" s="277">
        <v>214.79930764323899</v>
      </c>
      <c r="S49" s="277">
        <v>230.220828853158</v>
      </c>
      <c r="T49" s="277">
        <v>274.79455100713102</v>
      </c>
      <c r="U49" s="277">
        <v>352.81212842311999</v>
      </c>
      <c r="V49" s="276">
        <v>386.74810179704201</v>
      </c>
      <c r="W49" s="277">
        <v>453.515210891739</v>
      </c>
      <c r="X49" s="277">
        <v>585.91648543663302</v>
      </c>
      <c r="Y49" s="277">
        <v>618.90447268328205</v>
      </c>
    </row>
    <row r="50" spans="1:25" s="10" customFormat="1" ht="12" customHeight="1" x14ac:dyDescent="0.2">
      <c r="A50" s="54" t="s">
        <v>151</v>
      </c>
      <c r="B50" s="276">
        <v>21.429248819622899</v>
      </c>
      <c r="C50" s="277">
        <v>25.199938405963099</v>
      </c>
      <c r="D50" s="277">
        <v>27.085280742281402</v>
      </c>
      <c r="E50" s="277">
        <v>30.020514843654901</v>
      </c>
      <c r="F50" s="277">
        <v>35.011053815269499</v>
      </c>
      <c r="G50" s="276">
        <v>39.620825344558703</v>
      </c>
      <c r="H50" s="277">
        <v>52.792407921265898</v>
      </c>
      <c r="I50" s="277">
        <v>70.089439280449696</v>
      </c>
      <c r="J50" s="277">
        <v>92.663190698630899</v>
      </c>
      <c r="K50" s="277">
        <v>73.834864281482197</v>
      </c>
      <c r="L50" s="276">
        <v>77.509844843013198</v>
      </c>
      <c r="M50" s="277">
        <v>89.236593618529696</v>
      </c>
      <c r="N50" s="277">
        <v>91.587110420376305</v>
      </c>
      <c r="O50" s="277">
        <v>76.769335115502102</v>
      </c>
      <c r="P50" s="277">
        <v>78.802144907456693</v>
      </c>
      <c r="Q50" s="276">
        <v>105.512050616237</v>
      </c>
      <c r="R50" s="277">
        <v>116.784060026934</v>
      </c>
      <c r="S50" s="277">
        <v>136.55394189159901</v>
      </c>
      <c r="T50" s="277">
        <v>146.963170142221</v>
      </c>
      <c r="U50" s="277">
        <v>159.5673720337</v>
      </c>
      <c r="V50" s="276">
        <v>159.34289704808299</v>
      </c>
      <c r="W50" s="277">
        <v>187.108696270601</v>
      </c>
      <c r="X50" s="277">
        <v>204.956078089264</v>
      </c>
      <c r="Y50" s="277">
        <v>252.29408547247701</v>
      </c>
    </row>
    <row r="51" spans="1:25" s="10" customFormat="1" ht="12" customHeight="1" x14ac:dyDescent="0.2">
      <c r="A51" s="312" t="s">
        <v>152</v>
      </c>
      <c r="B51" s="276">
        <v>71.655225315428893</v>
      </c>
      <c r="C51" s="277">
        <v>86.638924180298204</v>
      </c>
      <c r="D51" s="277">
        <v>100.18884476154599</v>
      </c>
      <c r="E51" s="277">
        <v>119.01650927313401</v>
      </c>
      <c r="F51" s="277">
        <v>117.744270028104</v>
      </c>
      <c r="G51" s="276">
        <v>126.25878692944499</v>
      </c>
      <c r="H51" s="277">
        <v>159.99919728684</v>
      </c>
      <c r="I51" s="277">
        <v>185.81343611359699</v>
      </c>
      <c r="J51" s="277">
        <v>210.57787989996899</v>
      </c>
      <c r="K51" s="277">
        <v>242.74603484578901</v>
      </c>
      <c r="L51" s="276">
        <v>231.578553855037</v>
      </c>
      <c r="M51" s="277">
        <v>231.50878495073201</v>
      </c>
      <c r="N51" s="277">
        <v>249.756503076114</v>
      </c>
      <c r="O51" s="277">
        <v>267.86243762680601</v>
      </c>
      <c r="P51" s="277">
        <v>276.270942879985</v>
      </c>
      <c r="Q51" s="276">
        <v>265.14371624910501</v>
      </c>
      <c r="R51" s="277">
        <v>265.98332164630801</v>
      </c>
      <c r="S51" s="277">
        <v>287.69683508268099</v>
      </c>
      <c r="T51" s="277">
        <v>285.33509263630901</v>
      </c>
      <c r="U51" s="277">
        <v>311.29449103293302</v>
      </c>
      <c r="V51" s="276">
        <v>327.42194360022597</v>
      </c>
      <c r="W51" s="277" t="s">
        <v>34</v>
      </c>
      <c r="X51" s="277" t="s">
        <v>34</v>
      </c>
      <c r="Y51" s="277" t="s">
        <v>34</v>
      </c>
    </row>
    <row r="52" spans="1:25" s="10" customFormat="1" ht="12" customHeight="1" x14ac:dyDescent="0.2">
      <c r="A52" s="312" t="s">
        <v>153</v>
      </c>
      <c r="B52" s="276">
        <v>795.47787036799696</v>
      </c>
      <c r="C52" s="277">
        <v>866.19444954388803</v>
      </c>
      <c r="D52" s="277">
        <v>916.45027500428705</v>
      </c>
      <c r="E52" s="277">
        <v>973.95911997845997</v>
      </c>
      <c r="F52" s="277">
        <v>1130.3255489389501</v>
      </c>
      <c r="G52" s="276">
        <v>1263.45232072043</v>
      </c>
      <c r="H52" s="277">
        <v>1355.99431319306</v>
      </c>
      <c r="I52" s="277">
        <v>1596.0395208790101</v>
      </c>
      <c r="J52" s="277">
        <v>1759.05230310702</v>
      </c>
      <c r="K52" s="277">
        <v>1408.82747957945</v>
      </c>
      <c r="L52" s="276">
        <v>1454.5373062113799</v>
      </c>
      <c r="M52" s="277">
        <v>1656.6232983914399</v>
      </c>
      <c r="N52" s="277">
        <v>1575.2301425329299</v>
      </c>
      <c r="O52" s="277">
        <v>1596.2077374457101</v>
      </c>
      <c r="P52" s="277">
        <v>1760.5887122341001</v>
      </c>
      <c r="Q52" s="276">
        <v>1895.16747338972</v>
      </c>
      <c r="R52" s="277">
        <v>1860.08675363883</v>
      </c>
      <c r="S52" s="277">
        <v>1816.1900513092301</v>
      </c>
      <c r="T52" s="277">
        <v>1879.9219680557901</v>
      </c>
      <c r="U52" s="277">
        <v>1989.0478420848101</v>
      </c>
      <c r="V52" s="276">
        <v>2192.5479968188902</v>
      </c>
      <c r="W52" s="277">
        <v>2569.40168272241</v>
      </c>
      <c r="X52" s="277">
        <v>2587.4646267502899</v>
      </c>
      <c r="Y52" s="277" t="s">
        <v>34</v>
      </c>
    </row>
    <row r="53" spans="1:25" s="10" customFormat="1" ht="12" customHeight="1" x14ac:dyDescent="0.2">
      <c r="A53" s="312" t="s">
        <v>154</v>
      </c>
      <c r="B53" s="276" t="s">
        <v>34</v>
      </c>
      <c r="C53" s="277">
        <v>57.4473926877913</v>
      </c>
      <c r="D53" s="277" t="s">
        <v>34</v>
      </c>
      <c r="E53" s="277">
        <v>64.538771405776302</v>
      </c>
      <c r="F53" s="277">
        <v>73.558287186714793</v>
      </c>
      <c r="G53" s="276">
        <v>83.607180349566093</v>
      </c>
      <c r="H53" s="277">
        <v>93.689034579138095</v>
      </c>
      <c r="I53" s="277">
        <v>98.932153772418999</v>
      </c>
      <c r="J53" s="277">
        <v>104.07384417647199</v>
      </c>
      <c r="K53" s="277">
        <v>94.706935419475101</v>
      </c>
      <c r="L53" s="276">
        <v>86.147685765044599</v>
      </c>
      <c r="M53" s="277">
        <v>90.142364436374706</v>
      </c>
      <c r="N53" s="277">
        <v>89.432084318783495</v>
      </c>
      <c r="O53" s="277">
        <v>91.518693496445096</v>
      </c>
      <c r="P53" s="277">
        <v>98.174077536445907</v>
      </c>
      <c r="Q53" s="276">
        <v>102.12286643503001</v>
      </c>
      <c r="R53" s="277">
        <v>105.21767628382401</v>
      </c>
      <c r="S53" s="277">
        <v>108.00599416521401</v>
      </c>
      <c r="T53" s="277">
        <v>94.761802387727201</v>
      </c>
      <c r="U53" s="277">
        <v>85.120107512213593</v>
      </c>
      <c r="V53" s="276">
        <v>79.688188582373002</v>
      </c>
      <c r="W53" s="277">
        <v>88.056168666822202</v>
      </c>
      <c r="X53" s="277">
        <v>95.102007379057895</v>
      </c>
      <c r="Y53" s="277" t="s">
        <v>34</v>
      </c>
    </row>
    <row r="54" spans="1:25" s="10" customFormat="1" ht="12" customHeight="1" x14ac:dyDescent="0.2">
      <c r="A54" s="314" t="s">
        <v>155</v>
      </c>
      <c r="B54" s="321">
        <v>391.54011873222601</v>
      </c>
      <c r="C54" s="322">
        <v>415.46736851063002</v>
      </c>
      <c r="D54" s="322">
        <v>461.48425167578603</v>
      </c>
      <c r="E54" s="322">
        <v>514.76484074415202</v>
      </c>
      <c r="F54" s="322">
        <v>575.02634682406995</v>
      </c>
      <c r="G54" s="321">
        <v>640.33729296721401</v>
      </c>
      <c r="H54" s="322">
        <v>726.96461386311796</v>
      </c>
      <c r="I54" s="322">
        <v>808.31082894946201</v>
      </c>
      <c r="J54" s="322">
        <v>890.72684811123497</v>
      </c>
      <c r="K54" s="322">
        <v>934.04673479219696</v>
      </c>
      <c r="L54" s="321">
        <v>1031.05284042055</v>
      </c>
      <c r="M54" s="322">
        <v>1125.4190811850799</v>
      </c>
      <c r="N54" s="322">
        <v>1185.05755995556</v>
      </c>
      <c r="O54" s="322">
        <v>1250.98569627643</v>
      </c>
      <c r="P54" s="322">
        <v>1319.7703331396499</v>
      </c>
      <c r="Q54" s="321">
        <v>1356.9945972057001</v>
      </c>
      <c r="R54" s="322">
        <v>1436.86801715669</v>
      </c>
      <c r="S54" s="322">
        <v>1564.89508178868</v>
      </c>
      <c r="T54" s="322">
        <v>1677.15287474715</v>
      </c>
      <c r="U54" s="322">
        <v>1832.1467408629501</v>
      </c>
      <c r="V54" s="321">
        <v>2081.8668609446599</v>
      </c>
      <c r="W54" s="322">
        <v>2438.6799046004498</v>
      </c>
      <c r="X54" s="322">
        <v>2814.0609713588501</v>
      </c>
      <c r="Y54" s="322">
        <v>2956.2408886182898</v>
      </c>
    </row>
    <row r="55" spans="1:25" s="10" customFormat="1" ht="12" customHeight="1" x14ac:dyDescent="0.2">
      <c r="A55" s="35" t="s">
        <v>86</v>
      </c>
      <c r="B55" s="2"/>
      <c r="C55" s="12"/>
      <c r="D55" s="12"/>
      <c r="E55" s="12"/>
      <c r="F55" s="2"/>
      <c r="G55" s="2"/>
      <c r="H55" s="12"/>
      <c r="I55" s="12"/>
      <c r="J55" s="12"/>
      <c r="K55" s="2"/>
      <c r="L55" s="2"/>
      <c r="M55" s="12"/>
      <c r="N55" s="12"/>
      <c r="O55" s="12"/>
      <c r="P55" s="2"/>
      <c r="Q55" s="2"/>
      <c r="R55" s="12"/>
      <c r="S55" s="12"/>
      <c r="T55" s="12"/>
      <c r="U55" s="2"/>
      <c r="V55" s="2"/>
      <c r="W55" s="12"/>
      <c r="X55" s="12"/>
      <c r="Y55" s="12"/>
    </row>
    <row r="56" spans="1:25" s="10" customFormat="1" ht="12" customHeight="1" x14ac:dyDescent="0.2">
      <c r="A56" s="37" t="s">
        <v>87</v>
      </c>
      <c r="B56" s="2"/>
      <c r="C56" s="12"/>
      <c r="D56" s="12"/>
      <c r="E56" s="12"/>
      <c r="F56" s="2"/>
      <c r="G56" s="2"/>
      <c r="H56" s="12"/>
      <c r="I56" s="12"/>
      <c r="J56" s="12"/>
      <c r="K56" s="2"/>
      <c r="L56" s="2"/>
      <c r="M56" s="12"/>
      <c r="N56" s="12"/>
      <c r="O56" s="12"/>
      <c r="P56" s="2"/>
      <c r="Q56" s="2"/>
      <c r="R56" s="12"/>
      <c r="S56" s="12"/>
      <c r="T56" s="12"/>
      <c r="U56" s="2"/>
      <c r="V56" s="2"/>
      <c r="W56" s="12"/>
      <c r="X56" s="12"/>
      <c r="Y56" s="12"/>
    </row>
    <row r="57" spans="1:25" s="10" customFormat="1" ht="12" customHeight="1" x14ac:dyDescent="0.2">
      <c r="A57" s="37"/>
      <c r="C57" s="16"/>
      <c r="D57" s="16"/>
      <c r="E57" s="16"/>
      <c r="F57" s="16"/>
      <c r="H57" s="16"/>
      <c r="I57" s="16"/>
      <c r="J57" s="16"/>
      <c r="K57" s="16"/>
      <c r="M57" s="16"/>
      <c r="N57" s="16"/>
      <c r="O57" s="16"/>
      <c r="P57" s="16"/>
      <c r="R57" s="16"/>
      <c r="S57" s="16"/>
      <c r="T57" s="16"/>
      <c r="U57" s="16"/>
      <c r="W57" s="16"/>
      <c r="X57" s="16"/>
      <c r="Y57" s="16"/>
    </row>
    <row r="58" spans="1:25" s="2" customFormat="1" ht="12" customHeight="1" x14ac:dyDescent="0.2">
      <c r="A58" s="19" t="s">
        <v>162</v>
      </c>
      <c r="B58" s="38"/>
      <c r="C58" s="7"/>
      <c r="F58" s="38"/>
      <c r="G58" s="38"/>
      <c r="H58" s="7"/>
      <c r="K58" s="38"/>
      <c r="L58" s="38"/>
      <c r="M58" s="7"/>
      <c r="P58" s="38"/>
      <c r="Q58" s="38"/>
      <c r="R58" s="7"/>
      <c r="U58" s="38"/>
      <c r="V58" s="38"/>
      <c r="W58" s="7"/>
      <c r="X58" s="7"/>
      <c r="Y58" s="7"/>
    </row>
    <row r="59" spans="1:25" s="2" customFormat="1" ht="12" customHeight="1" x14ac:dyDescent="0.2">
      <c r="A59" s="18" t="s">
        <v>43</v>
      </c>
    </row>
    <row r="60" spans="1:25" s="2" customFormat="1" ht="12.75" customHeight="1" x14ac:dyDescent="0.2">
      <c r="C60" s="7"/>
      <c r="H60" s="7"/>
      <c r="M60" s="7"/>
      <c r="R60" s="7"/>
      <c r="W60" s="7"/>
      <c r="X60" s="7"/>
      <c r="Y60" s="7"/>
    </row>
    <row r="61" spans="1:25" s="2" customFormat="1" ht="12.75" customHeight="1" x14ac:dyDescent="0.2">
      <c r="C61" s="7"/>
      <c r="H61" s="7"/>
      <c r="M61" s="7"/>
      <c r="R61" s="7"/>
      <c r="W61" s="7"/>
      <c r="X61" s="7"/>
      <c r="Y61" s="7"/>
    </row>
    <row r="62" spans="1:25" s="2" customFormat="1" ht="12.75" customHeight="1" x14ac:dyDescent="0.2">
      <c r="C62" s="7"/>
      <c r="H62" s="7"/>
      <c r="M62" s="7"/>
      <c r="R62" s="7"/>
      <c r="W62" s="7"/>
      <c r="X62" s="7"/>
      <c r="Y62" s="7"/>
    </row>
    <row r="63" spans="1:25" s="2" customFormat="1" ht="12.75" customHeight="1" x14ac:dyDescent="0.2">
      <c r="C63" s="7"/>
      <c r="H63" s="7"/>
      <c r="M63" s="7"/>
      <c r="R63" s="7"/>
      <c r="W63" s="7"/>
      <c r="X63" s="7"/>
      <c r="Y63" s="7"/>
    </row>
    <row r="64" spans="1:25" s="2" customFormat="1" ht="12.75" customHeight="1" x14ac:dyDescent="0.2">
      <c r="C64" s="7"/>
      <c r="H64" s="7"/>
      <c r="M64" s="7"/>
      <c r="R64" s="7"/>
      <c r="W64" s="7"/>
      <c r="X64" s="7"/>
      <c r="Y64" s="7"/>
    </row>
    <row r="65" spans="3:25" s="2" customFormat="1" ht="12.75" customHeight="1" x14ac:dyDescent="0.2">
      <c r="C65" s="7"/>
      <c r="H65" s="7"/>
      <c r="M65" s="7"/>
      <c r="R65" s="7"/>
      <c r="W65" s="7"/>
      <c r="X65" s="7"/>
      <c r="Y65" s="7"/>
    </row>
    <row r="66" spans="3:25" s="2" customFormat="1" ht="12.75" customHeight="1" x14ac:dyDescent="0.2">
      <c r="C66" s="7"/>
      <c r="H66" s="7"/>
      <c r="M66" s="7"/>
      <c r="R66" s="7"/>
      <c r="W66" s="7"/>
      <c r="X66" s="7"/>
      <c r="Y66" s="7"/>
    </row>
    <row r="67" spans="3:25" s="2" customFormat="1" ht="12.75" customHeight="1" x14ac:dyDescent="0.2">
      <c r="C67" s="7"/>
      <c r="H67" s="7"/>
      <c r="M67" s="7"/>
      <c r="R67" s="7"/>
      <c r="W67" s="7"/>
      <c r="X67" s="7"/>
      <c r="Y67" s="7"/>
    </row>
    <row r="68" spans="3:25" s="2" customFormat="1" ht="12.75" customHeight="1" x14ac:dyDescent="0.2">
      <c r="C68" s="7"/>
      <c r="H68" s="7"/>
      <c r="M68" s="7"/>
      <c r="R68" s="7"/>
      <c r="W68" s="7"/>
      <c r="X68" s="7"/>
      <c r="Y68" s="7"/>
    </row>
    <row r="69" spans="3:25" s="2" customFormat="1" ht="12.75" customHeight="1" x14ac:dyDescent="0.2">
      <c r="C69" s="7"/>
      <c r="H69" s="7"/>
      <c r="M69" s="7"/>
      <c r="R69" s="7"/>
      <c r="W69" s="7"/>
      <c r="X69" s="7"/>
      <c r="Y69" s="7"/>
    </row>
    <row r="70" spans="3:25" s="2" customFormat="1" ht="12.75" customHeight="1" x14ac:dyDescent="0.2">
      <c r="C70" s="7"/>
      <c r="H70" s="7"/>
      <c r="M70" s="7"/>
      <c r="R70" s="7"/>
      <c r="W70" s="7"/>
      <c r="X70" s="7"/>
      <c r="Y70" s="7"/>
    </row>
    <row r="71" spans="3:25" s="2" customFormat="1" ht="12.75" customHeight="1" x14ac:dyDescent="0.2">
      <c r="C71" s="7"/>
      <c r="H71" s="7"/>
      <c r="M71" s="7"/>
      <c r="R71" s="7"/>
      <c r="W71" s="7"/>
      <c r="X71" s="7"/>
      <c r="Y71" s="7"/>
    </row>
    <row r="72" spans="3:25" s="2" customFormat="1" ht="12.75" customHeight="1" x14ac:dyDescent="0.2">
      <c r="C72" s="7"/>
      <c r="H72" s="7"/>
      <c r="M72" s="7"/>
      <c r="R72" s="7"/>
      <c r="W72" s="7"/>
      <c r="X72" s="7"/>
      <c r="Y72" s="7"/>
    </row>
    <row r="73" spans="3:25" s="2" customFormat="1" ht="12.75" customHeight="1" x14ac:dyDescent="0.2">
      <c r="C73" s="7"/>
      <c r="H73" s="7"/>
      <c r="M73" s="7"/>
      <c r="R73" s="7"/>
      <c r="W73" s="7"/>
      <c r="X73" s="7"/>
      <c r="Y73" s="7"/>
    </row>
    <row r="74" spans="3:25" s="2" customFormat="1" ht="12.75" customHeight="1" x14ac:dyDescent="0.2">
      <c r="C74" s="7"/>
      <c r="H74" s="7"/>
      <c r="M74" s="7"/>
      <c r="R74" s="7"/>
      <c r="W74" s="7"/>
      <c r="X74" s="7"/>
      <c r="Y74" s="7"/>
    </row>
    <row r="75" spans="3:25" s="2" customFormat="1" ht="12.75" customHeight="1" x14ac:dyDescent="0.2">
      <c r="C75" s="7"/>
      <c r="H75" s="7"/>
      <c r="M75" s="7"/>
      <c r="R75" s="7"/>
      <c r="W75" s="7"/>
      <c r="X75" s="7"/>
      <c r="Y75" s="7"/>
    </row>
    <row r="76" spans="3:25" s="2" customFormat="1" ht="12.75" customHeight="1" x14ac:dyDescent="0.2">
      <c r="C76" s="7"/>
      <c r="H76" s="7"/>
      <c r="M76" s="7"/>
      <c r="R76" s="7"/>
      <c r="W76" s="7"/>
      <c r="X76" s="7"/>
      <c r="Y76" s="7"/>
    </row>
    <row r="77" spans="3:25" s="2" customFormat="1" ht="12.75" customHeight="1" x14ac:dyDescent="0.2">
      <c r="C77" s="7"/>
      <c r="H77" s="7"/>
      <c r="M77" s="7"/>
      <c r="R77" s="7"/>
      <c r="W77" s="7"/>
      <c r="X77" s="7"/>
      <c r="Y77" s="7"/>
    </row>
    <row r="78" spans="3:25" s="2" customFormat="1" ht="12.75" customHeight="1" x14ac:dyDescent="0.2">
      <c r="C78" s="7"/>
      <c r="H78" s="7"/>
      <c r="M78" s="7"/>
      <c r="R78" s="7"/>
      <c r="W78" s="7"/>
      <c r="X78" s="7"/>
      <c r="Y78" s="7"/>
    </row>
    <row r="79" spans="3:25" s="2" customFormat="1" ht="12.75" customHeight="1" x14ac:dyDescent="0.2">
      <c r="C79" s="7"/>
      <c r="H79" s="7"/>
      <c r="M79" s="7"/>
      <c r="R79" s="7"/>
      <c r="W79" s="7"/>
      <c r="X79" s="7"/>
      <c r="Y79" s="7"/>
    </row>
    <row r="80" spans="3:25" s="2" customFormat="1" ht="12.75" customHeight="1" x14ac:dyDescent="0.2">
      <c r="C80" s="7"/>
      <c r="H80" s="7"/>
      <c r="M80" s="7"/>
      <c r="R80" s="7"/>
      <c r="W80" s="7"/>
      <c r="X80" s="7"/>
      <c r="Y80" s="7"/>
    </row>
    <row r="81" spans="3:25" s="2" customFormat="1" ht="12.75" customHeight="1" x14ac:dyDescent="0.2">
      <c r="C81" s="7"/>
      <c r="H81" s="7"/>
      <c r="M81" s="7"/>
      <c r="R81" s="7"/>
      <c r="W81" s="7"/>
      <c r="X81" s="7"/>
      <c r="Y81" s="7"/>
    </row>
    <row r="82" spans="3:25" s="2" customFormat="1" ht="12.75" customHeight="1" x14ac:dyDescent="0.2">
      <c r="C82" s="7"/>
      <c r="H82" s="7"/>
      <c r="M82" s="7"/>
      <c r="R82" s="7"/>
      <c r="W82" s="7"/>
      <c r="X82" s="7"/>
      <c r="Y82" s="7"/>
    </row>
    <row r="83" spans="3:25" s="2" customFormat="1" ht="12.75" customHeight="1" x14ac:dyDescent="0.2">
      <c r="C83" s="7"/>
      <c r="H83" s="7"/>
      <c r="M83" s="7"/>
      <c r="R83" s="7"/>
      <c r="W83" s="7"/>
      <c r="X83" s="7"/>
      <c r="Y83" s="7"/>
    </row>
    <row r="84" spans="3:25" s="2" customFormat="1" ht="12.75" customHeight="1" x14ac:dyDescent="0.2">
      <c r="C84" s="7"/>
      <c r="H84" s="7"/>
      <c r="M84" s="7"/>
      <c r="R84" s="7"/>
      <c r="W84" s="7"/>
      <c r="X84" s="7"/>
      <c r="Y84" s="7"/>
    </row>
    <row r="85" spans="3:25" s="2" customFormat="1" ht="12.75" customHeight="1" x14ac:dyDescent="0.2">
      <c r="C85" s="7"/>
      <c r="H85" s="7"/>
      <c r="M85" s="7"/>
      <c r="R85" s="7"/>
      <c r="W85" s="7"/>
      <c r="X85" s="7"/>
      <c r="Y85" s="7"/>
    </row>
    <row r="86" spans="3:25" s="2" customFormat="1" ht="12.75" customHeight="1" x14ac:dyDescent="0.2">
      <c r="C86" s="7"/>
      <c r="H86" s="7"/>
      <c r="M86" s="7"/>
      <c r="R86" s="7"/>
      <c r="W86" s="7"/>
      <c r="X86" s="7"/>
      <c r="Y86" s="7"/>
    </row>
    <row r="87" spans="3:25" s="2" customFormat="1" ht="12.75" customHeight="1" x14ac:dyDescent="0.2">
      <c r="C87" s="7"/>
      <c r="H87" s="7"/>
      <c r="M87" s="7"/>
      <c r="R87" s="7"/>
      <c r="W87" s="7"/>
      <c r="X87" s="7"/>
      <c r="Y87" s="7"/>
    </row>
    <row r="88" spans="3:25" s="2" customFormat="1" ht="12.75" customHeight="1" x14ac:dyDescent="0.2">
      <c r="C88" s="7"/>
      <c r="H88" s="7"/>
      <c r="M88" s="7"/>
      <c r="R88" s="7"/>
      <c r="W88" s="7"/>
      <c r="X88" s="7"/>
      <c r="Y88" s="7"/>
    </row>
  </sheetData>
  <phoneticPr fontId="7" type="noConversion"/>
  <hyperlinks>
    <hyperlink ref="A1" location="Index!A1" display="Retour à l'index" xr:uid="{00000000-0004-0000-0900-000000000000}"/>
  </hyperlinks>
  <pageMargins left="0" right="0" top="0" bottom="0" header="0.31496062992125984" footer="0.19685039370078741"/>
  <pageSetup paperSize="9" scale="56" orientation="landscape" r:id="rId1"/>
  <headerFooter alignWithMargins="0"/>
  <ignoredErrors>
    <ignoredError sqref="B4:F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5C5A2-D2E2-4EF6-8E1A-5768363AB6BE}">
  <sheetPr codeName="Feuil10"/>
  <dimension ref="A1:AA258"/>
  <sheetViews>
    <sheetView showGridLines="0" showZero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10.7109375" style="145" customWidth="1"/>
    <col min="2" max="2" width="29.7109375" style="145" customWidth="1"/>
    <col min="3" max="26" width="7.85546875" style="145" customWidth="1"/>
    <col min="27" max="27" width="6.42578125" style="145" customWidth="1"/>
    <col min="28" max="16384" width="11.42578125" style="145"/>
  </cols>
  <sheetData>
    <row r="1" spans="1:27" customFormat="1" ht="13.5" customHeight="1" x14ac:dyDescent="0.2">
      <c r="A1" s="340" t="s">
        <v>51</v>
      </c>
      <c r="B1" s="340"/>
    </row>
    <row r="2" spans="1:27" s="13" customFormat="1" ht="13.5" customHeight="1" x14ac:dyDescent="0.2">
      <c r="A2" s="42" t="s">
        <v>128</v>
      </c>
      <c r="B2" s="42"/>
      <c r="C2" s="42"/>
      <c r="D2" s="42"/>
      <c r="E2" s="42"/>
      <c r="F2" s="42"/>
      <c r="G2" s="42"/>
    </row>
    <row r="3" spans="1:27" s="143" customFormat="1" ht="13.5" customHeight="1" x14ac:dyDescent="0.2">
      <c r="A3" s="141" t="s">
        <v>95</v>
      </c>
      <c r="B3" s="141"/>
      <c r="C3" s="142"/>
      <c r="D3" s="142"/>
      <c r="E3" s="142"/>
      <c r="F3" s="142"/>
      <c r="X3" s="49"/>
      <c r="Y3" s="49"/>
      <c r="Z3" s="49" t="s">
        <v>121</v>
      </c>
    </row>
    <row r="4" spans="1:27" ht="18.75" customHeight="1" x14ac:dyDescent="0.2">
      <c r="A4" s="270" t="s">
        <v>1</v>
      </c>
      <c r="B4" s="270" t="s">
        <v>96</v>
      </c>
      <c r="C4" s="272" t="s">
        <v>33</v>
      </c>
      <c r="D4" s="271" t="s">
        <v>40</v>
      </c>
      <c r="E4" s="271" t="s">
        <v>41</v>
      </c>
      <c r="F4" s="271" t="s">
        <v>42</v>
      </c>
      <c r="G4" s="271">
        <v>2004</v>
      </c>
      <c r="H4" s="272">
        <v>2005</v>
      </c>
      <c r="I4" s="271">
        <v>2006</v>
      </c>
      <c r="J4" s="271">
        <v>2007</v>
      </c>
      <c r="K4" s="271">
        <v>2008</v>
      </c>
      <c r="L4" s="271">
        <v>2009</v>
      </c>
      <c r="M4" s="272">
        <v>2010</v>
      </c>
      <c r="N4" s="271">
        <v>2011</v>
      </c>
      <c r="O4" s="271">
        <v>2012</v>
      </c>
      <c r="P4" s="271">
        <v>2013</v>
      </c>
      <c r="Q4" s="271">
        <v>2014</v>
      </c>
      <c r="R4" s="272">
        <v>2015</v>
      </c>
      <c r="S4" s="271">
        <v>2016</v>
      </c>
      <c r="T4" s="271">
        <v>2017</v>
      </c>
      <c r="U4" s="271">
        <v>2018</v>
      </c>
      <c r="V4" s="271">
        <v>2019</v>
      </c>
      <c r="W4" s="271">
        <v>2020</v>
      </c>
      <c r="X4" s="273">
        <v>2021</v>
      </c>
      <c r="Y4" s="271">
        <v>2022</v>
      </c>
      <c r="Z4" s="271">
        <v>2023</v>
      </c>
      <c r="AA4" s="144"/>
    </row>
    <row r="5" spans="1:27" ht="12" customHeight="1" x14ac:dyDescent="0.2">
      <c r="A5" s="351" t="s">
        <v>56</v>
      </c>
      <c r="B5" s="146" t="s">
        <v>59</v>
      </c>
      <c r="C5" s="184">
        <v>69.086651053864173</v>
      </c>
      <c r="D5" s="147" t="s">
        <v>34</v>
      </c>
      <c r="E5" s="147" t="s">
        <v>34</v>
      </c>
      <c r="F5" s="147" t="s">
        <v>34</v>
      </c>
      <c r="G5" s="147">
        <v>69.732824427480907</v>
      </c>
      <c r="H5" s="147" t="s">
        <v>34</v>
      </c>
      <c r="I5" s="208" t="s">
        <v>34</v>
      </c>
      <c r="J5" s="148" t="s">
        <v>34</v>
      </c>
      <c r="K5" s="148">
        <v>68.190184049079747</v>
      </c>
      <c r="L5" s="149" t="s">
        <v>34</v>
      </c>
      <c r="M5" s="215" t="s">
        <v>34</v>
      </c>
      <c r="N5" s="149" t="s">
        <v>34</v>
      </c>
      <c r="O5" s="149">
        <v>61.058397626941698</v>
      </c>
      <c r="P5" s="149" t="s">
        <v>34</v>
      </c>
      <c r="Q5" s="149" t="s">
        <v>34</v>
      </c>
      <c r="R5" s="149">
        <v>62.513279765744215</v>
      </c>
      <c r="S5" s="228" t="s">
        <v>34</v>
      </c>
      <c r="T5" s="149">
        <v>65.183443234363111</v>
      </c>
      <c r="U5" s="149" t="s">
        <v>34</v>
      </c>
      <c r="V5" s="149">
        <v>65.752853349811019</v>
      </c>
      <c r="W5" s="215" t="s">
        <v>34</v>
      </c>
      <c r="X5" s="149">
        <v>66.980994134741692</v>
      </c>
      <c r="Y5" s="149" t="s">
        <v>34</v>
      </c>
      <c r="Z5" s="149">
        <v>63.667885831352947</v>
      </c>
      <c r="AA5" s="144"/>
    </row>
    <row r="6" spans="1:27" ht="12" customHeight="1" x14ac:dyDescent="0.2">
      <c r="A6" s="351"/>
      <c r="B6" s="146" t="s">
        <v>97</v>
      </c>
      <c r="C6" s="185">
        <v>23.185011709601874</v>
      </c>
      <c r="D6" s="148" t="s">
        <v>34</v>
      </c>
      <c r="E6" s="148" t="s">
        <v>34</v>
      </c>
      <c r="F6" s="148" t="s">
        <v>34</v>
      </c>
      <c r="G6" s="148">
        <v>22.709923664122137</v>
      </c>
      <c r="H6" s="148" t="s">
        <v>34</v>
      </c>
      <c r="I6" s="208" t="s">
        <v>34</v>
      </c>
      <c r="J6" s="148" t="s">
        <v>34</v>
      </c>
      <c r="K6" s="148">
        <v>22.840490797546011</v>
      </c>
      <c r="L6" s="150" t="s">
        <v>34</v>
      </c>
      <c r="M6" s="216" t="s">
        <v>34</v>
      </c>
      <c r="N6" s="150" t="s">
        <v>34</v>
      </c>
      <c r="O6" s="150">
        <v>24.979850572150198</v>
      </c>
      <c r="P6" s="150" t="s">
        <v>34</v>
      </c>
      <c r="Q6" s="150" t="s">
        <v>34</v>
      </c>
      <c r="R6" s="150">
        <v>26.861314688735799</v>
      </c>
      <c r="S6" s="229" t="s">
        <v>34</v>
      </c>
      <c r="T6" s="150">
        <v>27.717168175320197</v>
      </c>
      <c r="U6" s="150" t="s">
        <v>34</v>
      </c>
      <c r="V6" s="150">
        <v>26.796293027168677</v>
      </c>
      <c r="W6" s="216" t="s">
        <v>34</v>
      </c>
      <c r="X6" s="150">
        <v>26.445289791874306</v>
      </c>
      <c r="Y6" s="150" t="s">
        <v>34</v>
      </c>
      <c r="Z6" s="150">
        <v>26.167901135750029</v>
      </c>
      <c r="AA6" s="144"/>
    </row>
    <row r="7" spans="1:27" ht="12" customHeight="1" x14ac:dyDescent="0.2">
      <c r="A7" s="351"/>
      <c r="B7" s="146" t="s">
        <v>98</v>
      </c>
      <c r="C7" s="186">
        <v>3.4192037470725993</v>
      </c>
      <c r="D7" s="151" t="s">
        <v>34</v>
      </c>
      <c r="E7" s="151" t="s">
        <v>34</v>
      </c>
      <c r="F7" s="151" t="s">
        <v>34</v>
      </c>
      <c r="G7" s="151">
        <v>2.3282442748091601</v>
      </c>
      <c r="H7" s="151" t="s">
        <v>34</v>
      </c>
      <c r="I7" s="208" t="s">
        <v>34</v>
      </c>
      <c r="J7" s="148" t="s">
        <v>34</v>
      </c>
      <c r="K7" s="148">
        <v>3.01840490797546</v>
      </c>
      <c r="L7" s="152" t="s">
        <v>34</v>
      </c>
      <c r="M7" s="217" t="s">
        <v>34</v>
      </c>
      <c r="N7" s="152" t="s">
        <v>34</v>
      </c>
      <c r="O7" s="152">
        <v>1.7468305467806065</v>
      </c>
      <c r="P7" s="152" t="s">
        <v>34</v>
      </c>
      <c r="Q7" s="152" t="s">
        <v>34</v>
      </c>
      <c r="R7" s="152">
        <v>1.5531755387362542</v>
      </c>
      <c r="S7" s="230" t="s">
        <v>34</v>
      </c>
      <c r="T7" s="152">
        <v>1.1919930392232017</v>
      </c>
      <c r="U7" s="152" t="s">
        <v>34</v>
      </c>
      <c r="V7" s="152">
        <v>1.2348861481537254</v>
      </c>
      <c r="W7" s="217" t="s">
        <v>34</v>
      </c>
      <c r="X7" s="152">
        <v>0.94037420152299456</v>
      </c>
      <c r="Y7" s="152" t="s">
        <v>34</v>
      </c>
      <c r="Z7" s="152">
        <v>1.2054523327240116</v>
      </c>
      <c r="AA7" s="144"/>
    </row>
    <row r="8" spans="1:27" ht="12" customHeight="1" x14ac:dyDescent="0.2">
      <c r="A8" s="352"/>
      <c r="B8" s="132" t="s">
        <v>99</v>
      </c>
      <c r="C8" s="187">
        <v>4.3091334894613587</v>
      </c>
      <c r="D8" s="98" t="s">
        <v>34</v>
      </c>
      <c r="E8" s="98" t="s">
        <v>34</v>
      </c>
      <c r="F8" s="98" t="s">
        <v>34</v>
      </c>
      <c r="G8" s="98">
        <v>5.2290076335877869</v>
      </c>
      <c r="H8" s="98" t="s">
        <v>34</v>
      </c>
      <c r="I8" s="209" t="s">
        <v>34</v>
      </c>
      <c r="J8" s="99" t="s">
        <v>34</v>
      </c>
      <c r="K8" s="99">
        <v>5.9509202453987733</v>
      </c>
      <c r="L8" s="100" t="s">
        <v>34</v>
      </c>
      <c r="M8" s="218" t="s">
        <v>34</v>
      </c>
      <c r="N8" s="100" t="s">
        <v>34</v>
      </c>
      <c r="O8" s="100">
        <v>12.2149212541275</v>
      </c>
      <c r="P8" s="100" t="s">
        <v>34</v>
      </c>
      <c r="Q8" s="100" t="s">
        <v>34</v>
      </c>
      <c r="R8" s="100">
        <v>9.0722250917879155</v>
      </c>
      <c r="S8" s="231" t="s">
        <v>34</v>
      </c>
      <c r="T8" s="100">
        <v>5.9073960305598012</v>
      </c>
      <c r="U8" s="100" t="s">
        <v>34</v>
      </c>
      <c r="V8" s="100">
        <v>6.2159626034055071</v>
      </c>
      <c r="W8" s="218" t="s">
        <v>34</v>
      </c>
      <c r="X8" s="100">
        <v>5.6333501348190431</v>
      </c>
      <c r="Y8" s="100" t="s">
        <v>34</v>
      </c>
      <c r="Z8" s="100">
        <v>8.958760313942177</v>
      </c>
      <c r="AA8" s="144"/>
    </row>
    <row r="9" spans="1:27" ht="12" customHeight="1" x14ac:dyDescent="0.2">
      <c r="A9" s="353" t="s">
        <v>5</v>
      </c>
      <c r="B9" s="93" t="s">
        <v>59</v>
      </c>
      <c r="C9" s="188">
        <v>52.515568463765099</v>
      </c>
      <c r="D9" s="153">
        <v>54.212574614510103</v>
      </c>
      <c r="E9" s="153">
        <v>52.105142040760903</v>
      </c>
      <c r="F9" s="153">
        <v>50.777792874884902</v>
      </c>
      <c r="G9" s="153">
        <v>50.733442320926699</v>
      </c>
      <c r="H9" s="153">
        <v>51.934483641113999</v>
      </c>
      <c r="I9" s="210">
        <v>52.326433814558499</v>
      </c>
      <c r="J9" s="154">
        <v>52.274452854343998</v>
      </c>
      <c r="K9" s="154">
        <v>50.819216031682302</v>
      </c>
      <c r="L9" s="155">
        <v>52.2652508105257</v>
      </c>
      <c r="M9" s="219">
        <v>53.4981404768278</v>
      </c>
      <c r="N9" s="155">
        <v>55.044446080882999</v>
      </c>
      <c r="O9" s="155">
        <v>55.3281194108907</v>
      </c>
      <c r="P9" s="155">
        <v>55.072932865025898</v>
      </c>
      <c r="Q9" s="155">
        <v>54.503150212378202</v>
      </c>
      <c r="R9" s="155">
        <v>55.0099509898508</v>
      </c>
      <c r="S9" s="232">
        <v>55.966699752993499</v>
      </c>
      <c r="T9" s="155">
        <v>56.194553791238597</v>
      </c>
      <c r="U9" s="155">
        <v>56.630976539956599</v>
      </c>
      <c r="V9" s="155">
        <v>56.747238937923903</v>
      </c>
      <c r="W9" s="219">
        <v>56.443731618641003</v>
      </c>
      <c r="X9" s="155">
        <v>55.427797210850002</v>
      </c>
      <c r="Y9" s="155">
        <v>56.302342030226498</v>
      </c>
      <c r="Z9" s="155">
        <v>54.1262577838162</v>
      </c>
      <c r="AA9" s="144"/>
    </row>
    <row r="10" spans="1:27" ht="12" customHeight="1" x14ac:dyDescent="0.2">
      <c r="A10" s="353"/>
      <c r="B10" s="93" t="s">
        <v>78</v>
      </c>
      <c r="C10" s="189">
        <v>38.661977466272099</v>
      </c>
      <c r="D10" s="154">
        <v>36.921781826883702</v>
      </c>
      <c r="E10" s="154">
        <v>38.307197839897697</v>
      </c>
      <c r="F10" s="154">
        <v>39.014527805137298</v>
      </c>
      <c r="G10" s="154">
        <v>38.724758562592903</v>
      </c>
      <c r="H10" s="154">
        <v>38.6339620229529</v>
      </c>
      <c r="I10" s="210">
        <v>38.511006800234</v>
      </c>
      <c r="J10" s="154">
        <v>38.148254543526903</v>
      </c>
      <c r="K10" s="154">
        <v>38.9199017838529</v>
      </c>
      <c r="L10" s="156">
        <v>38.710744268330203</v>
      </c>
      <c r="M10" s="220">
        <v>37.136072288006602</v>
      </c>
      <c r="N10" s="156">
        <v>35.149099628977197</v>
      </c>
      <c r="O10" s="156">
        <v>35.353481069256802</v>
      </c>
      <c r="P10" s="156">
        <v>35.298387633136699</v>
      </c>
      <c r="Q10" s="156">
        <v>34.348433559807397</v>
      </c>
      <c r="R10" s="156">
        <v>35.435997842377802</v>
      </c>
      <c r="S10" s="233">
        <v>32.441719159984203</v>
      </c>
      <c r="T10" s="156">
        <v>32.480580773517701</v>
      </c>
      <c r="U10" s="156">
        <v>31.5337485601131</v>
      </c>
      <c r="V10" s="156">
        <v>31.351709905384499</v>
      </c>
      <c r="W10" s="220">
        <v>31.763792202404002</v>
      </c>
      <c r="X10" s="156">
        <v>32.4571534613249</v>
      </c>
      <c r="Y10" s="156">
        <v>31.962344789924</v>
      </c>
      <c r="Z10" s="156">
        <v>33.090100195093697</v>
      </c>
      <c r="AA10" s="144"/>
    </row>
    <row r="11" spans="1:27" ht="12" customHeight="1" x14ac:dyDescent="0.2">
      <c r="A11" s="353"/>
      <c r="B11" s="93" t="s">
        <v>98</v>
      </c>
      <c r="C11" s="190">
        <v>1.63631094115063</v>
      </c>
      <c r="D11" s="157">
        <v>1.66826049027332</v>
      </c>
      <c r="E11" s="157">
        <v>1.6055875800956001</v>
      </c>
      <c r="F11" s="157">
        <v>1.84764598213112</v>
      </c>
      <c r="G11" s="157">
        <v>1.7858416730608899</v>
      </c>
      <c r="H11" s="157">
        <v>1.90303598465507</v>
      </c>
      <c r="I11" s="210">
        <v>2.1839557491312802</v>
      </c>
      <c r="J11" s="154">
        <v>2.09703713974314</v>
      </c>
      <c r="K11" s="154">
        <v>2.2963229617432401</v>
      </c>
      <c r="L11" s="158">
        <v>1.9890471691076099</v>
      </c>
      <c r="M11" s="221">
        <v>1.8235810974796001</v>
      </c>
      <c r="N11" s="158">
        <v>2.0595141187236599</v>
      </c>
      <c r="O11" s="158">
        <v>1.7215961464381</v>
      </c>
      <c r="P11" s="158">
        <v>1.7424499150691299</v>
      </c>
      <c r="Q11" s="158">
        <v>3.5170307270893701</v>
      </c>
      <c r="R11" s="158">
        <v>3.5901137862023802</v>
      </c>
      <c r="S11" s="234">
        <v>3.7582503753253498</v>
      </c>
      <c r="T11" s="158">
        <v>3.6929046313430298</v>
      </c>
      <c r="U11" s="158">
        <v>3.98181818707164</v>
      </c>
      <c r="V11" s="158">
        <v>3.8482243610584099</v>
      </c>
      <c r="W11" s="221">
        <v>4.0307544017595101</v>
      </c>
      <c r="X11" s="158">
        <v>4.4276863959588297</v>
      </c>
      <c r="Y11" s="158">
        <v>4.2264892406074104</v>
      </c>
      <c r="Z11" s="158">
        <v>4.2182118512958002</v>
      </c>
      <c r="AA11" s="144"/>
    </row>
    <row r="12" spans="1:27" ht="12" customHeight="1" x14ac:dyDescent="0.2">
      <c r="A12" s="354"/>
      <c r="B12" s="95" t="s">
        <v>99</v>
      </c>
      <c r="C12" s="191">
        <v>7.1861431303628596</v>
      </c>
      <c r="D12" s="101">
        <v>7.1973830683329201</v>
      </c>
      <c r="E12" s="101">
        <v>7.9820725392457703</v>
      </c>
      <c r="F12" s="101">
        <v>8.3600333378467298</v>
      </c>
      <c r="G12" s="101">
        <v>8.7559574434195309</v>
      </c>
      <c r="H12" s="101">
        <v>7.5285183512780103</v>
      </c>
      <c r="I12" s="211">
        <v>6.9786036360762198</v>
      </c>
      <c r="J12" s="102">
        <v>7.4802554623860296</v>
      </c>
      <c r="K12" s="102">
        <v>7.9645592227215403</v>
      </c>
      <c r="L12" s="103">
        <v>7.0349577520365303</v>
      </c>
      <c r="M12" s="222">
        <v>7.5422061376859899</v>
      </c>
      <c r="N12" s="103">
        <v>7.7469423881450696</v>
      </c>
      <c r="O12" s="103">
        <v>7.5967818768401099</v>
      </c>
      <c r="P12" s="103">
        <v>7.8862295867683097</v>
      </c>
      <c r="Q12" s="103">
        <v>7.6313691497880702</v>
      </c>
      <c r="R12" s="103">
        <v>7.7607079376768304</v>
      </c>
      <c r="S12" s="235">
        <v>7.83333272575819</v>
      </c>
      <c r="T12" s="103">
        <v>7.8412806785214499</v>
      </c>
      <c r="U12" s="103">
        <v>7.70639292442472</v>
      </c>
      <c r="V12" s="103">
        <v>8.0528267956332105</v>
      </c>
      <c r="W12" s="222">
        <v>7.7617217696086103</v>
      </c>
      <c r="X12" s="103">
        <v>7.6873629318662697</v>
      </c>
      <c r="Y12" s="103">
        <v>7.5088239392421299</v>
      </c>
      <c r="Z12" s="103">
        <v>8.5654301665413204</v>
      </c>
      <c r="AA12" s="144"/>
    </row>
    <row r="13" spans="1:27" ht="12" customHeight="1" x14ac:dyDescent="0.2">
      <c r="A13" s="353" t="s">
        <v>4</v>
      </c>
      <c r="B13" s="93" t="s">
        <v>59</v>
      </c>
      <c r="C13" s="188">
        <v>65.8524901133231</v>
      </c>
      <c r="D13" s="153">
        <v>65.464793951399699</v>
      </c>
      <c r="E13" s="153">
        <v>65.411669434523404</v>
      </c>
      <c r="F13" s="153">
        <v>66.158130039096406</v>
      </c>
      <c r="G13" s="153">
        <v>66.540726098584997</v>
      </c>
      <c r="H13" s="153">
        <v>67.511454996895196</v>
      </c>
      <c r="I13" s="210">
        <v>68.069747227850698</v>
      </c>
      <c r="J13" s="154">
        <v>68.034226207461998</v>
      </c>
      <c r="K13" s="154">
        <v>67.197855858133707</v>
      </c>
      <c r="L13" s="155">
        <v>66.082982832078699</v>
      </c>
      <c r="M13" s="219">
        <v>65.519972214601793</v>
      </c>
      <c r="N13" s="155">
        <v>65.585042199251504</v>
      </c>
      <c r="O13" s="155">
        <v>66.074454605690306</v>
      </c>
      <c r="P13" s="155">
        <v>65.441204943698395</v>
      </c>
      <c r="Q13" s="155">
        <v>65.983307893385501</v>
      </c>
      <c r="R13" s="155">
        <v>65.671250777143896</v>
      </c>
      <c r="S13" s="232">
        <v>65.221022827848799</v>
      </c>
      <c r="T13" s="155">
        <v>66.179483626189906</v>
      </c>
      <c r="U13" s="155">
        <v>66.007657755929699</v>
      </c>
      <c r="V13" s="155">
        <v>64.457101318686298</v>
      </c>
      <c r="W13" s="219">
        <v>62.613713404555</v>
      </c>
      <c r="X13" s="155">
        <v>62.778576392845302</v>
      </c>
      <c r="Y13" s="155" t="s">
        <v>34</v>
      </c>
      <c r="Z13" s="155">
        <v>62.5889972004735</v>
      </c>
      <c r="AA13" s="144"/>
    </row>
    <row r="14" spans="1:27" ht="12" customHeight="1" x14ac:dyDescent="0.2">
      <c r="A14" s="353"/>
      <c r="B14" s="93" t="s">
        <v>78</v>
      </c>
      <c r="C14" s="189">
        <v>31.600661931261399</v>
      </c>
      <c r="D14" s="154">
        <v>31.651607849482499</v>
      </c>
      <c r="E14" s="154">
        <v>31.757156034686201</v>
      </c>
      <c r="F14" s="154">
        <v>31.2775707593531</v>
      </c>
      <c r="G14" s="154">
        <v>30.550984948750902</v>
      </c>
      <c r="H14" s="154">
        <v>28.4580872751425</v>
      </c>
      <c r="I14" s="210">
        <v>27.763194217645101</v>
      </c>
      <c r="J14" s="154">
        <v>27.597788664765499</v>
      </c>
      <c r="K14" s="154">
        <v>28.482184931064701</v>
      </c>
      <c r="L14" s="156">
        <v>29.811348609043499</v>
      </c>
      <c r="M14" s="220">
        <v>30.365444343707399</v>
      </c>
      <c r="N14" s="156">
        <v>29.887187137396101</v>
      </c>
      <c r="O14" s="156">
        <v>29.213460464061999</v>
      </c>
      <c r="P14" s="156">
        <v>29.095848751746601</v>
      </c>
      <c r="Q14" s="156">
        <v>28.705782011857899</v>
      </c>
      <c r="R14" s="156">
        <v>27.896983052352201</v>
      </c>
      <c r="S14" s="233">
        <v>28.522452795463401</v>
      </c>
      <c r="T14" s="156">
        <v>27.7201764323659</v>
      </c>
      <c r="U14" s="156">
        <v>27.848259244172901</v>
      </c>
      <c r="V14" s="156">
        <v>27.804940695063099</v>
      </c>
      <c r="W14" s="220">
        <v>29.7030939398377</v>
      </c>
      <c r="X14" s="156">
        <v>29.9641918725553</v>
      </c>
      <c r="Y14" s="156" t="s">
        <v>34</v>
      </c>
      <c r="Z14" s="156">
        <v>29.7567275902286</v>
      </c>
      <c r="AA14" s="144"/>
    </row>
    <row r="15" spans="1:27" ht="12" customHeight="1" x14ac:dyDescent="0.2">
      <c r="A15" s="353"/>
      <c r="B15" s="93" t="s">
        <v>98</v>
      </c>
      <c r="C15" s="190">
        <v>0.409442423039728</v>
      </c>
      <c r="D15" s="157">
        <v>0.42499463922865499</v>
      </c>
      <c r="E15" s="157">
        <v>0.45161196712797202</v>
      </c>
      <c r="F15" s="157">
        <v>0.32104331292725802</v>
      </c>
      <c r="G15" s="157">
        <v>0.37806309834996599</v>
      </c>
      <c r="H15" s="157">
        <v>0.29276888450663402</v>
      </c>
      <c r="I15" s="210">
        <v>0.357320305958437</v>
      </c>
      <c r="J15" s="154">
        <v>0.35284012397728798</v>
      </c>
      <c r="K15" s="154">
        <v>0.31099406237198102</v>
      </c>
      <c r="L15" s="158">
        <v>0.261835866020382</v>
      </c>
      <c r="M15" s="221">
        <v>0.23471721765547601</v>
      </c>
      <c r="N15" s="158">
        <v>0.34863998111678901</v>
      </c>
      <c r="O15" s="158">
        <v>0.388601353920974</v>
      </c>
      <c r="P15" s="158">
        <v>0.30829238356341598</v>
      </c>
      <c r="Q15" s="158">
        <v>0.311997732945618</v>
      </c>
      <c r="R15" s="158">
        <v>0.277743802478298</v>
      </c>
      <c r="S15" s="234">
        <v>0.30880223390752098</v>
      </c>
      <c r="T15" s="158">
        <v>0.34579758509223801</v>
      </c>
      <c r="U15" s="158">
        <v>0.346158694769786</v>
      </c>
      <c r="V15" s="158">
        <v>0.36008045777789</v>
      </c>
      <c r="W15" s="221">
        <v>0.37354935433353598</v>
      </c>
      <c r="X15" s="158">
        <v>0.32079529127168899</v>
      </c>
      <c r="Y15" s="158" t="s">
        <v>34</v>
      </c>
      <c r="Z15" s="158">
        <v>0.34831036427781198</v>
      </c>
      <c r="AA15" s="144"/>
    </row>
    <row r="16" spans="1:27" ht="12" customHeight="1" x14ac:dyDescent="0.2">
      <c r="A16" s="354"/>
      <c r="B16" s="95" t="s">
        <v>99</v>
      </c>
      <c r="C16" s="191">
        <v>2.1372087796496801</v>
      </c>
      <c r="D16" s="101">
        <v>2.45879499891578</v>
      </c>
      <c r="E16" s="101">
        <v>2.3795625636623701</v>
      </c>
      <c r="F16" s="101">
        <v>2.2430731661912802</v>
      </c>
      <c r="G16" s="101">
        <v>2.53022585431416</v>
      </c>
      <c r="H16" s="101">
        <v>3.7377246351479898</v>
      </c>
      <c r="I16" s="211">
        <v>3.80960257875708</v>
      </c>
      <c r="J16" s="102">
        <v>4.0151466297865799</v>
      </c>
      <c r="K16" s="102">
        <v>4.0089692028427599</v>
      </c>
      <c r="L16" s="103">
        <v>3.84382565655946</v>
      </c>
      <c r="M16" s="222">
        <v>3.8798662354615798</v>
      </c>
      <c r="N16" s="103">
        <v>4.1791289698948804</v>
      </c>
      <c r="O16" s="103">
        <v>4.3234840819493998</v>
      </c>
      <c r="P16" s="103">
        <v>5.15465341929528</v>
      </c>
      <c r="Q16" s="103">
        <v>4.9989123618110103</v>
      </c>
      <c r="R16" s="103">
        <v>6.1539108587085796</v>
      </c>
      <c r="S16" s="235">
        <v>5.9477232276901599</v>
      </c>
      <c r="T16" s="103">
        <v>5.7545654594806503</v>
      </c>
      <c r="U16" s="103">
        <v>5.7979252605199596</v>
      </c>
      <c r="V16" s="103">
        <v>7.37787752847274</v>
      </c>
      <c r="W16" s="222">
        <v>7.3096433012737103</v>
      </c>
      <c r="X16" s="103">
        <v>6.9364364433277199</v>
      </c>
      <c r="Y16" s="103" t="s">
        <v>34</v>
      </c>
      <c r="Z16" s="103">
        <v>7.3059648192640401</v>
      </c>
      <c r="AA16" s="144"/>
    </row>
    <row r="17" spans="1:27" ht="12" customHeight="1" x14ac:dyDescent="0.2">
      <c r="A17" s="355" t="s">
        <v>45</v>
      </c>
      <c r="B17" s="93" t="s">
        <v>59</v>
      </c>
      <c r="C17" s="188">
        <v>52.7617189892621</v>
      </c>
      <c r="D17" s="153">
        <v>53.635407704808301</v>
      </c>
      <c r="E17" s="153">
        <v>53.147741127137301</v>
      </c>
      <c r="F17" s="153">
        <v>51.204787163152702</v>
      </c>
      <c r="G17" s="153">
        <v>54.520214796831603</v>
      </c>
      <c r="H17" s="153">
        <v>56.237714003236299</v>
      </c>
      <c r="I17" s="210">
        <v>55.005066604741501</v>
      </c>
      <c r="J17" s="154">
        <v>56.578262202839397</v>
      </c>
      <c r="K17" s="154">
        <v>52.956253916772802</v>
      </c>
      <c r="L17" s="155">
        <v>37.5287683583648</v>
      </c>
      <c r="M17" s="219">
        <v>36.1603317930592</v>
      </c>
      <c r="N17" s="155">
        <v>37.343509174494997</v>
      </c>
      <c r="O17" s="155">
        <v>39.399872540158199</v>
      </c>
      <c r="P17" s="155">
        <v>35.846832972681099</v>
      </c>
      <c r="Q17" s="155">
        <v>35.204136457750899</v>
      </c>
      <c r="R17" s="155">
        <v>33.294631566897799</v>
      </c>
      <c r="S17" s="232">
        <v>38.452953604806098</v>
      </c>
      <c r="T17" s="155">
        <v>35.447207872572903</v>
      </c>
      <c r="U17" s="155">
        <v>37.281978668500201</v>
      </c>
      <c r="V17" s="155">
        <v>37.0452082294847</v>
      </c>
      <c r="W17" s="219">
        <v>40.117432101382398</v>
      </c>
      <c r="X17" s="155">
        <v>45.279280814489702</v>
      </c>
      <c r="Y17" s="155">
        <v>47.2108443106778</v>
      </c>
      <c r="Z17" s="155" t="s">
        <v>34</v>
      </c>
      <c r="AA17" s="144"/>
    </row>
    <row r="18" spans="1:27" ht="12" customHeight="1" x14ac:dyDescent="0.2">
      <c r="A18" s="353"/>
      <c r="B18" s="93" t="s">
        <v>78</v>
      </c>
      <c r="C18" s="189">
        <v>21.845449277001102</v>
      </c>
      <c r="D18" s="154">
        <v>20.184234081566899</v>
      </c>
      <c r="E18" s="154">
        <v>19.2585311525756</v>
      </c>
      <c r="F18" s="154">
        <v>20.2650354061714</v>
      </c>
      <c r="G18" s="154">
        <v>17.477965467540301</v>
      </c>
      <c r="H18" s="154">
        <v>14.460111302923901</v>
      </c>
      <c r="I18" s="210">
        <v>13.3765402126567</v>
      </c>
      <c r="J18" s="154">
        <v>12.1812937930278</v>
      </c>
      <c r="K18" s="154">
        <v>12.2036692179522</v>
      </c>
      <c r="L18" s="156">
        <v>12.839881842124001</v>
      </c>
      <c r="M18" s="220">
        <v>14.2414851689316</v>
      </c>
      <c r="N18" s="156">
        <v>13.0340919073313</v>
      </c>
      <c r="O18" s="156">
        <v>12.7060015169175</v>
      </c>
      <c r="P18" s="156">
        <v>12.4987597920556</v>
      </c>
      <c r="Q18" s="156">
        <v>12.7835002845073</v>
      </c>
      <c r="R18" s="156">
        <v>12.6413676470029</v>
      </c>
      <c r="S18" s="233">
        <v>10.919600336994201</v>
      </c>
      <c r="T18" s="156">
        <v>10.7879168889275</v>
      </c>
      <c r="U18" s="156">
        <v>10.3583923702046</v>
      </c>
      <c r="V18" s="156">
        <v>9.0919244061023203</v>
      </c>
      <c r="W18" s="220">
        <v>9.3400399141617108</v>
      </c>
      <c r="X18" s="156">
        <v>7.8786290423493099</v>
      </c>
      <c r="Y18" s="156">
        <v>6.7687030005619899</v>
      </c>
      <c r="Z18" s="156" t="s">
        <v>34</v>
      </c>
      <c r="AA18" s="144"/>
    </row>
    <row r="19" spans="1:27" ht="12" customHeight="1" x14ac:dyDescent="0.2">
      <c r="A19" s="353"/>
      <c r="B19" s="93" t="s">
        <v>98</v>
      </c>
      <c r="C19" s="190">
        <v>3.0870566949835201</v>
      </c>
      <c r="D19" s="157">
        <v>2.8821336392314301</v>
      </c>
      <c r="E19" s="157">
        <v>3.8018418599157102</v>
      </c>
      <c r="F19" s="157">
        <v>5.02616591589591</v>
      </c>
      <c r="G19" s="157">
        <v>3.8456796159847602</v>
      </c>
      <c r="H19" s="157">
        <v>4.5981006669679001</v>
      </c>
      <c r="I19" s="210">
        <v>5.3998958531247601</v>
      </c>
      <c r="J19" s="154">
        <v>3.4875759366221502</v>
      </c>
      <c r="K19" s="154">
        <v>3.84595699940302</v>
      </c>
      <c r="L19" s="158">
        <v>2.93407597219255</v>
      </c>
      <c r="M19" s="221">
        <v>2.2906616402031901</v>
      </c>
      <c r="N19" s="158">
        <v>1.9823724049076099</v>
      </c>
      <c r="O19" s="158">
        <v>2.2448440555492302</v>
      </c>
      <c r="P19" s="158">
        <v>1.6842834454337801</v>
      </c>
      <c r="Q19" s="158">
        <v>1.4769196953421999</v>
      </c>
      <c r="R19" s="158">
        <v>1.4393235386293599</v>
      </c>
      <c r="S19" s="234">
        <v>1.42444652510609</v>
      </c>
      <c r="T19" s="158">
        <v>1.0646650276670999</v>
      </c>
      <c r="U19" s="158">
        <v>1.0589403922165901</v>
      </c>
      <c r="V19" s="158">
        <v>0.90417378472110899</v>
      </c>
      <c r="W19" s="221">
        <v>0.79317649083042296</v>
      </c>
      <c r="X19" s="158">
        <v>0.69874650317412901</v>
      </c>
      <c r="Y19" s="158">
        <v>0.64364212234374996</v>
      </c>
      <c r="Z19" s="158" t="s">
        <v>34</v>
      </c>
      <c r="AA19" s="144"/>
    </row>
    <row r="20" spans="1:27" ht="12" customHeight="1" x14ac:dyDescent="0.2">
      <c r="A20" s="354"/>
      <c r="B20" s="95" t="s">
        <v>99</v>
      </c>
      <c r="C20" s="191">
        <v>22.305775038753101</v>
      </c>
      <c r="D20" s="101">
        <v>23.2986590887365</v>
      </c>
      <c r="E20" s="101">
        <v>23.791885860371199</v>
      </c>
      <c r="F20" s="101">
        <v>23.50401151478</v>
      </c>
      <c r="G20" s="101">
        <v>24.1561401196434</v>
      </c>
      <c r="H20" s="101">
        <v>24.704074026871801</v>
      </c>
      <c r="I20" s="211">
        <v>26.218497329477</v>
      </c>
      <c r="J20" s="102">
        <v>27.752872681147501</v>
      </c>
      <c r="K20" s="102">
        <v>30.994110361664699</v>
      </c>
      <c r="L20" s="103">
        <v>46.697273827318703</v>
      </c>
      <c r="M20" s="222">
        <v>47.3078118329069</v>
      </c>
      <c r="N20" s="103">
        <v>47.640026513266001</v>
      </c>
      <c r="O20" s="103">
        <v>45.649039568284302</v>
      </c>
      <c r="P20" s="103">
        <v>49.971839103147403</v>
      </c>
      <c r="Q20" s="103">
        <v>50.535722289306797</v>
      </c>
      <c r="R20" s="103">
        <v>52.624496638111502</v>
      </c>
      <c r="S20" s="235">
        <v>49.2029995330955</v>
      </c>
      <c r="T20" s="103">
        <v>52.700271135691203</v>
      </c>
      <c r="U20" s="103">
        <v>51.300658480471803</v>
      </c>
      <c r="V20" s="103">
        <v>52.958693579691598</v>
      </c>
      <c r="W20" s="222">
        <v>49.749351493624403</v>
      </c>
      <c r="X20" s="103">
        <v>46.143343639987798</v>
      </c>
      <c r="Y20" s="103">
        <v>45.3768105664156</v>
      </c>
      <c r="Z20" s="103" t="s">
        <v>34</v>
      </c>
      <c r="AA20" s="144"/>
    </row>
    <row r="21" spans="1:27" ht="12" customHeight="1" x14ac:dyDescent="0.2">
      <c r="A21" s="353" t="s">
        <v>2</v>
      </c>
      <c r="B21" s="93" t="s">
        <v>59</v>
      </c>
      <c r="C21" s="188" t="s">
        <v>34</v>
      </c>
      <c r="D21" s="153" t="s">
        <v>34</v>
      </c>
      <c r="E21" s="153" t="s">
        <v>34</v>
      </c>
      <c r="F21" s="153" t="s">
        <v>34</v>
      </c>
      <c r="G21" s="153" t="s">
        <v>34</v>
      </c>
      <c r="H21" s="153">
        <v>39.663307433905203</v>
      </c>
      <c r="I21" s="210">
        <v>40.424090830773601</v>
      </c>
      <c r="J21" s="154">
        <v>42.019263468521302</v>
      </c>
      <c r="K21" s="154">
        <v>45.915294216755797</v>
      </c>
      <c r="L21" s="155">
        <v>44.157426206465701</v>
      </c>
      <c r="M21" s="219">
        <v>44.661628849064201</v>
      </c>
      <c r="N21" s="155">
        <v>45.0884879811818</v>
      </c>
      <c r="O21" s="155">
        <v>44.287769784172703</v>
      </c>
      <c r="P21" s="155">
        <v>45.1930363006419</v>
      </c>
      <c r="Q21" s="155">
        <v>47.279812591319804</v>
      </c>
      <c r="R21" s="155">
        <v>49.993230130432799</v>
      </c>
      <c r="S21" s="232">
        <v>52.076018707718703</v>
      </c>
      <c r="T21" s="155">
        <v>53.684533478470101</v>
      </c>
      <c r="U21" s="155">
        <v>54.498959922033102</v>
      </c>
      <c r="V21" s="155">
        <v>55.939534025210797</v>
      </c>
      <c r="W21" s="219">
        <v>52.844958400419202</v>
      </c>
      <c r="X21" s="155">
        <v>53.912312599033001</v>
      </c>
      <c r="Y21" s="155">
        <v>53.201792436151599</v>
      </c>
      <c r="Z21" s="155">
        <v>51.141257025176103</v>
      </c>
      <c r="AA21" s="144"/>
    </row>
    <row r="22" spans="1:27" ht="12" customHeight="1" x14ac:dyDescent="0.2">
      <c r="A22" s="353"/>
      <c r="B22" s="93" t="s">
        <v>78</v>
      </c>
      <c r="C22" s="189" t="s">
        <v>34</v>
      </c>
      <c r="D22" s="154" t="s">
        <v>34</v>
      </c>
      <c r="E22" s="154" t="s">
        <v>34</v>
      </c>
      <c r="F22" s="154" t="s">
        <v>34</v>
      </c>
      <c r="G22" s="154" t="s">
        <v>34</v>
      </c>
      <c r="H22" s="154">
        <v>50.676334076980297</v>
      </c>
      <c r="I22" s="210">
        <v>46.973792873990703</v>
      </c>
      <c r="J22" s="154">
        <v>44.2681308072885</v>
      </c>
      <c r="K22" s="154">
        <v>42.001179394296798</v>
      </c>
      <c r="L22" s="156">
        <v>42.147430891769503</v>
      </c>
      <c r="M22" s="220">
        <v>41.564033447304197</v>
      </c>
      <c r="N22" s="156">
        <v>41.9048388236601</v>
      </c>
      <c r="O22" s="156">
        <v>42.5460309718327</v>
      </c>
      <c r="P22" s="156">
        <v>41.441445734901002</v>
      </c>
      <c r="Q22" s="156">
        <v>39.7140295965227</v>
      </c>
      <c r="R22" s="156">
        <v>37.979419596515797</v>
      </c>
      <c r="S22" s="233">
        <v>35.232076214637097</v>
      </c>
      <c r="T22" s="156">
        <v>32.276670456193102</v>
      </c>
      <c r="U22" s="156">
        <v>32.756834182359398</v>
      </c>
      <c r="V22" s="156">
        <v>32.324118731007196</v>
      </c>
      <c r="W22" s="220">
        <v>33.693428991079998</v>
      </c>
      <c r="X22" s="156">
        <v>35.147930879099398</v>
      </c>
      <c r="Y22" s="156">
        <v>35.566686857569401</v>
      </c>
      <c r="Z22" s="156">
        <v>36.887381185958901</v>
      </c>
      <c r="AA22" s="144"/>
    </row>
    <row r="23" spans="1:27" ht="12" customHeight="1" x14ac:dyDescent="0.2">
      <c r="A23" s="353"/>
      <c r="B23" s="93" t="s">
        <v>98</v>
      </c>
      <c r="C23" s="190" t="s">
        <v>34</v>
      </c>
      <c r="D23" s="157" t="s">
        <v>34</v>
      </c>
      <c r="E23" s="157" t="s">
        <v>34</v>
      </c>
      <c r="F23" s="157" t="s">
        <v>34</v>
      </c>
      <c r="G23" s="157" t="s">
        <v>34</v>
      </c>
      <c r="H23" s="157">
        <v>1.7001307792907101</v>
      </c>
      <c r="I23" s="210">
        <v>4.3484460499189002</v>
      </c>
      <c r="J23" s="154">
        <v>4.1878297881676696</v>
      </c>
      <c r="K23" s="154">
        <v>4.1341982224843097</v>
      </c>
      <c r="L23" s="158">
        <v>4.2714352647196598</v>
      </c>
      <c r="M23" s="221">
        <v>3.95416027597593</v>
      </c>
      <c r="N23" s="158">
        <v>3.9483912652822202</v>
      </c>
      <c r="O23" s="158">
        <v>3.7112547250335299</v>
      </c>
      <c r="P23" s="158">
        <v>3.7125114973478701</v>
      </c>
      <c r="Q23" s="158">
        <v>3.58535026071706</v>
      </c>
      <c r="R23" s="158">
        <v>3.7256848851378801</v>
      </c>
      <c r="S23" s="234">
        <v>2.9366148544175501</v>
      </c>
      <c r="T23" s="158">
        <v>2.3108854673410799</v>
      </c>
      <c r="U23" s="158">
        <v>2.1970856891319599</v>
      </c>
      <c r="V23" s="158">
        <v>2.1440261547930901</v>
      </c>
      <c r="W23" s="221">
        <v>2.1775028121215101</v>
      </c>
      <c r="X23" s="158">
        <v>2.13560461396971</v>
      </c>
      <c r="Y23" s="158">
        <v>1.7832153787831899</v>
      </c>
      <c r="Z23" s="158">
        <v>2.14371972357204</v>
      </c>
      <c r="AA23" s="144"/>
    </row>
    <row r="24" spans="1:27" ht="12" customHeight="1" x14ac:dyDescent="0.2">
      <c r="A24" s="354"/>
      <c r="B24" s="95" t="s">
        <v>99</v>
      </c>
      <c r="C24" s="191" t="s">
        <v>34</v>
      </c>
      <c r="D24" s="101" t="s">
        <v>34</v>
      </c>
      <c r="E24" s="101" t="s">
        <v>34</v>
      </c>
      <c r="F24" s="101" t="s">
        <v>34</v>
      </c>
      <c r="G24" s="101" t="s">
        <v>34</v>
      </c>
      <c r="H24" s="101">
        <v>7.9602277098238297</v>
      </c>
      <c r="I24" s="211">
        <v>8.2536702453167603</v>
      </c>
      <c r="J24" s="102">
        <v>9.5247759360224595</v>
      </c>
      <c r="K24" s="102">
        <v>7.9493281664630802</v>
      </c>
      <c r="L24" s="103">
        <v>9.4237076370451405</v>
      </c>
      <c r="M24" s="222">
        <v>9.8201774276556808</v>
      </c>
      <c r="N24" s="103">
        <v>9.0582819298759301</v>
      </c>
      <c r="O24" s="103">
        <v>9.4549445189610992</v>
      </c>
      <c r="P24" s="103">
        <v>9.6530064671092504</v>
      </c>
      <c r="Q24" s="103">
        <v>9.4208075514404008</v>
      </c>
      <c r="R24" s="103">
        <v>8.3016653879135305</v>
      </c>
      <c r="S24" s="235">
        <v>9.7552902232265897</v>
      </c>
      <c r="T24" s="103">
        <v>11.727910597995701</v>
      </c>
      <c r="U24" s="103">
        <v>10.547120206475499</v>
      </c>
      <c r="V24" s="103">
        <v>9.5923210889889194</v>
      </c>
      <c r="W24" s="222">
        <v>11.2841058008954</v>
      </c>
      <c r="X24" s="103">
        <v>8.8041519078978894</v>
      </c>
      <c r="Y24" s="103">
        <v>9.4483016626416791</v>
      </c>
      <c r="Z24" s="103">
        <v>9.8276420720958395</v>
      </c>
      <c r="AA24" s="144"/>
    </row>
    <row r="25" spans="1:27" ht="12" customHeight="1" x14ac:dyDescent="0.2">
      <c r="A25" s="353" t="s">
        <v>39</v>
      </c>
      <c r="B25" s="93" t="s">
        <v>59</v>
      </c>
      <c r="C25" s="188">
        <v>72.420064448035703</v>
      </c>
      <c r="D25" s="153">
        <v>73.050646787307997</v>
      </c>
      <c r="E25" s="153">
        <v>74.076380864035499</v>
      </c>
      <c r="F25" s="153">
        <v>74.646401676983004</v>
      </c>
      <c r="G25" s="153">
        <v>74.811412692964694</v>
      </c>
      <c r="H25" s="153">
        <v>76.121556572471604</v>
      </c>
      <c r="I25" s="210">
        <v>77.0694402641371</v>
      </c>
      <c r="J25" s="154">
        <v>77.705401335575701</v>
      </c>
      <c r="K25" s="154">
        <v>78.172486738385103</v>
      </c>
      <c r="L25" s="155">
        <v>75.267434109373994</v>
      </c>
      <c r="M25" s="219">
        <v>75.931143538624198</v>
      </c>
      <c r="N25" s="155">
        <v>76.523365421436495</v>
      </c>
      <c r="O25" s="155">
        <v>76.115377428480897</v>
      </c>
      <c r="P25" s="155">
        <v>75.479220139916706</v>
      </c>
      <c r="Q25" s="155">
        <v>77.264435734706296</v>
      </c>
      <c r="R25" s="155">
        <v>77.972381591887896</v>
      </c>
      <c r="S25" s="232">
        <v>78.087705565277403</v>
      </c>
      <c r="T25" s="155">
        <v>78.2665699192126</v>
      </c>
      <c r="U25" s="155">
        <v>79.058635703951097</v>
      </c>
      <c r="V25" s="155">
        <v>78.912585058981705</v>
      </c>
      <c r="W25" s="219">
        <v>78.305874416539595</v>
      </c>
      <c r="X25" s="155">
        <v>78.071000915196294</v>
      </c>
      <c r="Y25" s="155">
        <v>78.490809140539895</v>
      </c>
      <c r="Z25" s="155">
        <v>77.962107958664006</v>
      </c>
      <c r="AA25" s="144"/>
    </row>
    <row r="26" spans="1:27" ht="12" customHeight="1" x14ac:dyDescent="0.2">
      <c r="A26" s="353"/>
      <c r="B26" s="93" t="s">
        <v>78</v>
      </c>
      <c r="C26" s="189">
        <v>19.581875121982701</v>
      </c>
      <c r="D26" s="154">
        <v>19.0118596224032</v>
      </c>
      <c r="E26" s="154">
        <v>18.363603592782301</v>
      </c>
      <c r="F26" s="154">
        <v>18.016638353296202</v>
      </c>
      <c r="G26" s="154">
        <v>18.0745958798163</v>
      </c>
      <c r="H26" s="154">
        <v>16.759596205326201</v>
      </c>
      <c r="I26" s="210">
        <v>16.1847653951721</v>
      </c>
      <c r="J26" s="154">
        <v>15.6301164244363</v>
      </c>
      <c r="K26" s="154">
        <v>15.619733236962</v>
      </c>
      <c r="L26" s="156">
        <v>17.666284715478699</v>
      </c>
      <c r="M26" s="220">
        <v>17.172634550716801</v>
      </c>
      <c r="N26" s="156">
        <v>16.407827378238402</v>
      </c>
      <c r="O26" s="156">
        <v>16.839992263714699</v>
      </c>
      <c r="P26" s="156">
        <v>17.298538033625601</v>
      </c>
      <c r="Q26" s="156">
        <v>16.015512152614299</v>
      </c>
      <c r="R26" s="156">
        <v>15.412970734430001</v>
      </c>
      <c r="S26" s="233">
        <v>15.0165377980406</v>
      </c>
      <c r="T26" s="156">
        <v>14.9998786792865</v>
      </c>
      <c r="U26" s="156">
        <v>14.561962750852301</v>
      </c>
      <c r="V26" s="156">
        <v>14.671239250980801</v>
      </c>
      <c r="W26" s="220">
        <v>15.1899524969516</v>
      </c>
      <c r="X26" s="156">
        <v>15.4560032394998</v>
      </c>
      <c r="Y26" s="156">
        <v>15.1020576660659</v>
      </c>
      <c r="Z26" s="156">
        <v>15.9369111724401</v>
      </c>
      <c r="AA26" s="144"/>
    </row>
    <row r="27" spans="1:27" ht="12" customHeight="1" x14ac:dyDescent="0.2">
      <c r="A27" s="353"/>
      <c r="B27" s="93" t="s">
        <v>98</v>
      </c>
      <c r="C27" s="190">
        <v>7.5785542519309601</v>
      </c>
      <c r="D27" s="157">
        <v>7.5208125011018003</v>
      </c>
      <c r="E27" s="157">
        <v>7.1778340795522597</v>
      </c>
      <c r="F27" s="157">
        <v>7.0415967759038001</v>
      </c>
      <c r="G27" s="157">
        <v>6.7919181348894799</v>
      </c>
      <c r="H27" s="157">
        <v>6.7717454568660802</v>
      </c>
      <c r="I27" s="210">
        <v>6.3931377696327196</v>
      </c>
      <c r="J27" s="154">
        <v>6.3306727922885502</v>
      </c>
      <c r="K27" s="154">
        <v>5.82926148141072</v>
      </c>
      <c r="L27" s="158">
        <v>6.6414666885155702</v>
      </c>
      <c r="M27" s="221">
        <v>6.4495293753459002</v>
      </c>
      <c r="N27" s="158">
        <v>6.5894423714231696</v>
      </c>
      <c r="O27" s="158">
        <v>6.5982199492406997</v>
      </c>
      <c r="P27" s="158">
        <v>6.6986588604639499</v>
      </c>
      <c r="Q27" s="158">
        <v>6.2770348173889996</v>
      </c>
      <c r="R27" s="158">
        <v>6.1354107455059204</v>
      </c>
      <c r="S27" s="234">
        <v>6.1648650997916299</v>
      </c>
      <c r="T27" s="158">
        <v>6.09053334689336</v>
      </c>
      <c r="U27" s="158">
        <v>5.7683690408411996</v>
      </c>
      <c r="V27" s="158">
        <v>5.8316943781455901</v>
      </c>
      <c r="W27" s="221">
        <v>5.9656270229879498</v>
      </c>
      <c r="X27" s="158">
        <v>5.8599783867659898</v>
      </c>
      <c r="Y27" s="158">
        <v>5.6940709343512701</v>
      </c>
      <c r="Z27" s="158">
        <v>5.4961407636093398</v>
      </c>
      <c r="AA27" s="144"/>
    </row>
    <row r="28" spans="1:27" ht="12" customHeight="1" x14ac:dyDescent="0.2">
      <c r="A28" s="354"/>
      <c r="B28" s="95" t="s">
        <v>99</v>
      </c>
      <c r="C28" s="191">
        <v>0.41950617805062002</v>
      </c>
      <c r="D28" s="101">
        <v>0.41669395686317501</v>
      </c>
      <c r="E28" s="101">
        <v>0.38217503338742698</v>
      </c>
      <c r="F28" s="101">
        <v>0.295363193817056</v>
      </c>
      <c r="G28" s="101">
        <v>0.32207962836371301</v>
      </c>
      <c r="H28" s="101">
        <v>0.34710776318939901</v>
      </c>
      <c r="I28" s="211">
        <v>0.35263943493399202</v>
      </c>
      <c r="J28" s="102">
        <v>0.33381507952303902</v>
      </c>
      <c r="K28" s="102">
        <v>0.37851278858183302</v>
      </c>
      <c r="L28" s="103">
        <v>0.42478919854988001</v>
      </c>
      <c r="M28" s="222">
        <v>0.44670527702422902</v>
      </c>
      <c r="N28" s="103">
        <v>0.47934601429483698</v>
      </c>
      <c r="O28" s="103">
        <v>0.44642295017399097</v>
      </c>
      <c r="P28" s="103">
        <v>0.52357097563565203</v>
      </c>
      <c r="Q28" s="103">
        <v>0.44301729529035999</v>
      </c>
      <c r="R28" s="103">
        <v>0.47923692817617197</v>
      </c>
      <c r="S28" s="235">
        <v>0.73089745001312101</v>
      </c>
      <c r="T28" s="103">
        <v>0.64300663403771796</v>
      </c>
      <c r="U28" s="103">
        <v>0.61102692369122502</v>
      </c>
      <c r="V28" s="103">
        <v>0.58447017286763203</v>
      </c>
      <c r="W28" s="222">
        <v>0.538557412681825</v>
      </c>
      <c r="X28" s="103">
        <v>0.613006412780295</v>
      </c>
      <c r="Y28" s="103">
        <v>0.713077998657621</v>
      </c>
      <c r="Z28" s="103">
        <v>0.60483519590989998</v>
      </c>
      <c r="AA28" s="144"/>
    </row>
    <row r="29" spans="1:27" ht="12" customHeight="1" x14ac:dyDescent="0.2">
      <c r="A29" s="353" t="s">
        <v>103</v>
      </c>
      <c r="B29" s="93" t="s">
        <v>59</v>
      </c>
      <c r="C29" s="188">
        <v>72.378988888400301</v>
      </c>
      <c r="D29" s="153">
        <v>72.457414629855805</v>
      </c>
      <c r="E29" s="153">
        <v>72.200805294936302</v>
      </c>
      <c r="F29" s="153">
        <v>74.014552973013707</v>
      </c>
      <c r="G29" s="153">
        <v>74.963180219364105</v>
      </c>
      <c r="H29" s="153">
        <v>74.959652522778597</v>
      </c>
      <c r="I29" s="210">
        <v>75.446340001170398</v>
      </c>
      <c r="J29" s="154">
        <v>73.652323958476202</v>
      </c>
      <c r="K29" s="154">
        <v>72.881441627433006</v>
      </c>
      <c r="L29" s="155">
        <v>71.084377612375803</v>
      </c>
      <c r="M29" s="219">
        <v>71.804218444411504</v>
      </c>
      <c r="N29" s="155">
        <v>73.712176337617194</v>
      </c>
      <c r="O29" s="155">
        <v>74.729861294252004</v>
      </c>
      <c r="P29" s="155">
        <v>75.680395184324396</v>
      </c>
      <c r="Q29" s="155">
        <v>75.325861985878504</v>
      </c>
      <c r="R29" s="155">
        <v>74.545881745978804</v>
      </c>
      <c r="S29" s="232">
        <v>75.420311165876399</v>
      </c>
      <c r="T29" s="155">
        <v>76.234178064012596</v>
      </c>
      <c r="U29" s="155">
        <v>76.640327376691502</v>
      </c>
      <c r="V29" s="155">
        <v>76.949810340988805</v>
      </c>
      <c r="W29" s="219">
        <v>76.574587840280401</v>
      </c>
      <c r="X29" s="155">
        <v>76.116814785114599</v>
      </c>
      <c r="Y29" s="155">
        <v>76.313161542568196</v>
      </c>
      <c r="Z29" s="155">
        <v>76.053356336535302</v>
      </c>
      <c r="AA29" s="144"/>
    </row>
    <row r="30" spans="1:27" ht="12" customHeight="1" x14ac:dyDescent="0.2">
      <c r="A30" s="353"/>
      <c r="B30" s="93" t="s">
        <v>78</v>
      </c>
      <c r="C30" s="189">
        <v>23.940879955166299</v>
      </c>
      <c r="D30" s="154">
        <v>24.957088600672801</v>
      </c>
      <c r="E30" s="154">
        <v>25.3802218875629</v>
      </c>
      <c r="F30" s="154">
        <v>23.855519949177399</v>
      </c>
      <c r="G30" s="154">
        <v>23.138285647528502</v>
      </c>
      <c r="H30" s="154">
        <v>23.024793912036301</v>
      </c>
      <c r="I30" s="210">
        <v>23.072127705791999</v>
      </c>
      <c r="J30" s="154">
        <v>24.795895845510799</v>
      </c>
      <c r="K30" s="154">
        <v>25.408993057563201</v>
      </c>
      <c r="L30" s="156">
        <v>27.395169609523698</v>
      </c>
      <c r="M30" s="220">
        <v>26.746795423525199</v>
      </c>
      <c r="N30" s="156">
        <v>24.902988851329301</v>
      </c>
      <c r="O30" s="156">
        <v>23.849396943933101</v>
      </c>
      <c r="P30" s="156">
        <v>22.832453017999601</v>
      </c>
      <c r="Q30" s="156">
        <v>22.9629494313671</v>
      </c>
      <c r="R30" s="156">
        <v>23.663183619456699</v>
      </c>
      <c r="S30" s="233">
        <v>22.683696140369001</v>
      </c>
      <c r="T30" s="156">
        <v>21.5832176781981</v>
      </c>
      <c r="U30" s="156">
        <v>20.560562987375299</v>
      </c>
      <c r="V30" s="156">
        <v>20.683705747373601</v>
      </c>
      <c r="W30" s="220">
        <v>22.402435343644701</v>
      </c>
      <c r="X30" s="156">
        <v>22.802235902031299</v>
      </c>
      <c r="Y30" s="156">
        <v>22.6363057781512</v>
      </c>
      <c r="Z30" s="156">
        <v>22.851378341368701</v>
      </c>
      <c r="AA30" s="144"/>
    </row>
    <row r="31" spans="1:27" ht="12" customHeight="1" x14ac:dyDescent="0.2">
      <c r="A31" s="353"/>
      <c r="B31" s="93" t="s">
        <v>98</v>
      </c>
      <c r="C31" s="190">
        <v>3.62059402674701</v>
      </c>
      <c r="D31" s="157">
        <v>2.11548093323611</v>
      </c>
      <c r="E31" s="157">
        <v>1.97870359163112</v>
      </c>
      <c r="F31" s="157">
        <v>1.7163798586803101</v>
      </c>
      <c r="G31" s="157">
        <v>1.40981497815888</v>
      </c>
      <c r="H31" s="157">
        <v>1.3058451625932801</v>
      </c>
      <c r="I31" s="210">
        <v>1.1806790886324301</v>
      </c>
      <c r="J31" s="154">
        <v>1.3290862358687201</v>
      </c>
      <c r="K31" s="154">
        <v>1.4019491966506801</v>
      </c>
      <c r="L31" s="158">
        <v>1.3139635824965801</v>
      </c>
      <c r="M31" s="221">
        <v>1.2323950312577201</v>
      </c>
      <c r="N31" s="158">
        <v>1.1606867233773701</v>
      </c>
      <c r="O31" s="158">
        <v>1.0776523776660101</v>
      </c>
      <c r="P31" s="158">
        <v>1.18359489490486</v>
      </c>
      <c r="Q31" s="158">
        <v>1.0038139588511099</v>
      </c>
      <c r="R31" s="158">
        <v>1.0391708266521</v>
      </c>
      <c r="S31" s="234">
        <v>0.96002112492407499</v>
      </c>
      <c r="T31" s="158">
        <v>0.928924097205585</v>
      </c>
      <c r="U31" s="158">
        <v>0.85934396572985094</v>
      </c>
      <c r="V31" s="158">
        <v>0.76054687793734599</v>
      </c>
      <c r="W31" s="221">
        <v>0.785312344002427</v>
      </c>
      <c r="X31" s="158">
        <v>0.78898828945066202</v>
      </c>
      <c r="Y31" s="158">
        <v>0.73631954157438795</v>
      </c>
      <c r="Z31" s="158">
        <v>0.77060648604840898</v>
      </c>
      <c r="AA31" s="144"/>
    </row>
    <row r="32" spans="1:27" ht="12" customHeight="1" x14ac:dyDescent="0.2">
      <c r="A32" s="354"/>
      <c r="B32" s="95" t="s">
        <v>99</v>
      </c>
      <c r="C32" s="191">
        <v>5.9537129686454901E-2</v>
      </c>
      <c r="D32" s="101">
        <v>0.47001583623521498</v>
      </c>
      <c r="E32" s="101">
        <v>0.44026922586970901</v>
      </c>
      <c r="F32" s="101">
        <v>0.413547219128581</v>
      </c>
      <c r="G32" s="101">
        <v>0.48871915598968402</v>
      </c>
      <c r="H32" s="101">
        <v>0.70970840259179002</v>
      </c>
      <c r="I32" s="211">
        <v>0.30085320300821899</v>
      </c>
      <c r="J32" s="102">
        <v>0.222693961639437</v>
      </c>
      <c r="K32" s="102">
        <v>0.307616117222687</v>
      </c>
      <c r="L32" s="103">
        <v>0.20648919399301899</v>
      </c>
      <c r="M32" s="222">
        <v>0.216591100732583</v>
      </c>
      <c r="N32" s="103">
        <v>0.224148086333117</v>
      </c>
      <c r="O32" s="103">
        <v>0.34308938506863301</v>
      </c>
      <c r="P32" s="103">
        <v>0.30355690111849998</v>
      </c>
      <c r="Q32" s="103">
        <v>0.70737462393462402</v>
      </c>
      <c r="R32" s="103">
        <v>0.75176380729082004</v>
      </c>
      <c r="S32" s="235">
        <v>0.93597156883013599</v>
      </c>
      <c r="T32" s="103">
        <v>1.2536801605845</v>
      </c>
      <c r="U32" s="103">
        <v>1.9397656702030099</v>
      </c>
      <c r="V32" s="103">
        <v>1.60593703370038</v>
      </c>
      <c r="W32" s="222">
        <v>0.23766447207184799</v>
      </c>
      <c r="X32" s="103">
        <v>0.29196102340482899</v>
      </c>
      <c r="Y32" s="103">
        <v>0.31421313770588799</v>
      </c>
      <c r="Z32" s="103">
        <v>0.32465883604748202</v>
      </c>
      <c r="AA32" s="144"/>
    </row>
    <row r="33" spans="1:27" ht="12" customHeight="1" x14ac:dyDescent="0.2">
      <c r="A33" s="353" t="s">
        <v>7</v>
      </c>
      <c r="B33" s="93" t="s">
        <v>59</v>
      </c>
      <c r="C33" s="188" t="s">
        <v>34</v>
      </c>
      <c r="D33" s="153">
        <v>71.732020013155804</v>
      </c>
      <c r="E33" s="153" t="s">
        <v>34</v>
      </c>
      <c r="F33" s="153">
        <v>65.127669907928905</v>
      </c>
      <c r="G33" s="153" t="s">
        <v>34</v>
      </c>
      <c r="H33" s="153">
        <v>63.907506702412903</v>
      </c>
      <c r="I33" s="210" t="s">
        <v>34</v>
      </c>
      <c r="J33" s="154">
        <v>62.760309950452601</v>
      </c>
      <c r="K33" s="154" t="s">
        <v>34</v>
      </c>
      <c r="L33" s="155">
        <v>59.544084201618503</v>
      </c>
      <c r="M33" s="219" t="s">
        <v>34</v>
      </c>
      <c r="N33" s="155">
        <v>57.640414446717003</v>
      </c>
      <c r="O33" s="155" t="s">
        <v>34</v>
      </c>
      <c r="P33" s="155">
        <v>60.956392666586403</v>
      </c>
      <c r="Q33" s="155" t="s">
        <v>34</v>
      </c>
      <c r="R33" s="155">
        <v>57.259416971694399</v>
      </c>
      <c r="S33" s="232" t="s">
        <v>34</v>
      </c>
      <c r="T33" s="155">
        <v>60.756628860941802</v>
      </c>
      <c r="U33" s="155" t="s">
        <v>34</v>
      </c>
      <c r="V33" s="155">
        <v>62.420203437390398</v>
      </c>
      <c r="W33" s="219" t="s">
        <v>34</v>
      </c>
      <c r="X33" s="155">
        <v>60.653372696371797</v>
      </c>
      <c r="Y33" s="155" t="s">
        <v>34</v>
      </c>
      <c r="Z33" s="155">
        <v>63.5315609914378</v>
      </c>
      <c r="AA33" s="144"/>
    </row>
    <row r="34" spans="1:27" ht="12" customHeight="1" x14ac:dyDescent="0.2">
      <c r="A34" s="353"/>
      <c r="B34" s="93" t="s">
        <v>78</v>
      </c>
      <c r="C34" s="189" t="s">
        <v>34</v>
      </c>
      <c r="D34" s="154">
        <v>22.293111608944599</v>
      </c>
      <c r="E34" s="154" t="s">
        <v>34</v>
      </c>
      <c r="F34" s="154">
        <v>24.3125665216538</v>
      </c>
      <c r="G34" s="154" t="s">
        <v>34</v>
      </c>
      <c r="H34" s="154">
        <v>24.405922495734799</v>
      </c>
      <c r="I34" s="210" t="s">
        <v>34</v>
      </c>
      <c r="J34" s="154">
        <v>24.634914130313302</v>
      </c>
      <c r="K34" s="154" t="s">
        <v>34</v>
      </c>
      <c r="L34" s="156">
        <v>26.9882406868708</v>
      </c>
      <c r="M34" s="220" t="s">
        <v>34</v>
      </c>
      <c r="N34" s="156">
        <v>27.464249341379901</v>
      </c>
      <c r="O34" s="156" t="s">
        <v>34</v>
      </c>
      <c r="P34" s="156">
        <v>28.273759377382</v>
      </c>
      <c r="Q34" s="156" t="s">
        <v>34</v>
      </c>
      <c r="R34" s="156" t="s">
        <v>34</v>
      </c>
      <c r="S34" s="233" t="s">
        <v>34</v>
      </c>
      <c r="T34" s="156">
        <v>25.019931589640699</v>
      </c>
      <c r="U34" s="156" t="s">
        <v>34</v>
      </c>
      <c r="V34" s="156">
        <v>24.241786507658102</v>
      </c>
      <c r="W34" s="220" t="s">
        <v>34</v>
      </c>
      <c r="X34" s="156">
        <v>23.2548743604953</v>
      </c>
      <c r="Y34" s="156" t="s">
        <v>34</v>
      </c>
      <c r="Z34" s="156">
        <v>22.037078210735601</v>
      </c>
      <c r="AA34" s="144"/>
    </row>
    <row r="35" spans="1:27" ht="12" customHeight="1" x14ac:dyDescent="0.2">
      <c r="A35" s="353"/>
      <c r="B35" s="93" t="s">
        <v>98</v>
      </c>
      <c r="C35" s="190" t="s">
        <v>34</v>
      </c>
      <c r="D35" s="157">
        <v>2.6261578290233398</v>
      </c>
      <c r="E35" s="157" t="s">
        <v>34</v>
      </c>
      <c r="F35" s="157">
        <v>3.3005073729242702</v>
      </c>
      <c r="G35" s="157" t="s">
        <v>34</v>
      </c>
      <c r="H35" s="157">
        <v>3.56344950848972</v>
      </c>
      <c r="I35" s="210" t="s">
        <v>34</v>
      </c>
      <c r="J35" s="154">
        <v>3.0212718399582799</v>
      </c>
      <c r="K35" s="154" t="s">
        <v>34</v>
      </c>
      <c r="L35" s="158">
        <v>3.1822429082703101</v>
      </c>
      <c r="M35" s="221" t="s">
        <v>34</v>
      </c>
      <c r="N35" s="158">
        <v>3.8978528562651</v>
      </c>
      <c r="O35" s="158" t="s">
        <v>34</v>
      </c>
      <c r="P35" s="158">
        <v>4.0590524331046698</v>
      </c>
      <c r="Q35" s="158" t="s">
        <v>34</v>
      </c>
      <c r="R35" s="158">
        <v>4.2837559972583996</v>
      </c>
      <c r="S35" s="234" t="s">
        <v>34</v>
      </c>
      <c r="T35" s="158">
        <v>4.0236092894066804</v>
      </c>
      <c r="U35" s="158" t="s">
        <v>34</v>
      </c>
      <c r="V35" s="158">
        <v>4.2493861802876198</v>
      </c>
      <c r="W35" s="221" t="s">
        <v>34</v>
      </c>
      <c r="X35" s="158">
        <v>4.1368290131237204</v>
      </c>
      <c r="Y35" s="158" t="s">
        <v>34</v>
      </c>
      <c r="Z35" s="158">
        <v>4.5121631213031597</v>
      </c>
      <c r="AA35" s="144"/>
    </row>
    <row r="36" spans="1:27" ht="12" customHeight="1" x14ac:dyDescent="0.2">
      <c r="A36" s="354"/>
      <c r="B36" s="95" t="s">
        <v>99</v>
      </c>
      <c r="C36" s="191" t="s">
        <v>34</v>
      </c>
      <c r="D36" s="101">
        <v>3.3465443372635399</v>
      </c>
      <c r="E36" s="101" t="s">
        <v>34</v>
      </c>
      <c r="F36" s="101">
        <v>7.2582228514151703</v>
      </c>
      <c r="G36" s="101" t="s">
        <v>34</v>
      </c>
      <c r="H36" s="101">
        <v>8.1129661223494995</v>
      </c>
      <c r="I36" s="211" t="s">
        <v>34</v>
      </c>
      <c r="J36" s="102">
        <v>9.5825727377714909</v>
      </c>
      <c r="K36" s="102" t="s">
        <v>34</v>
      </c>
      <c r="L36" s="103">
        <v>10.2880767264329</v>
      </c>
      <c r="M36" s="222" t="s">
        <v>34</v>
      </c>
      <c r="N36" s="103">
        <v>10.998325042715599</v>
      </c>
      <c r="O36" s="103" t="s">
        <v>34</v>
      </c>
      <c r="P36" s="103">
        <v>6.7107955229269498</v>
      </c>
      <c r="Q36" s="103" t="s">
        <v>34</v>
      </c>
      <c r="R36" s="103" t="s">
        <v>34</v>
      </c>
      <c r="S36" s="235" t="s">
        <v>34</v>
      </c>
      <c r="T36" s="103">
        <v>10.080240722166501</v>
      </c>
      <c r="U36" s="103" t="s">
        <v>34</v>
      </c>
      <c r="V36" s="103">
        <v>8.8407576289021392</v>
      </c>
      <c r="W36" s="222" t="s">
        <v>34</v>
      </c>
      <c r="X36" s="103">
        <v>11.712274339079</v>
      </c>
      <c r="Y36" s="103" t="s">
        <v>34</v>
      </c>
      <c r="Z36" s="103">
        <v>9.9191976765234706</v>
      </c>
      <c r="AA36" s="144"/>
    </row>
    <row r="37" spans="1:27" ht="12" customHeight="1" x14ac:dyDescent="0.2">
      <c r="A37" s="353" t="s">
        <v>12</v>
      </c>
      <c r="B37" s="93" t="s">
        <v>59</v>
      </c>
      <c r="C37" s="188">
        <v>48.306806637317997</v>
      </c>
      <c r="D37" s="153">
        <v>45.5485070545773</v>
      </c>
      <c r="E37" s="153">
        <v>43.510438011628999</v>
      </c>
      <c r="F37" s="153">
        <v>42.186439911348302</v>
      </c>
      <c r="G37" s="153">
        <v>44.061911981865002</v>
      </c>
      <c r="H37" s="153">
        <v>42.059941331660603</v>
      </c>
      <c r="I37" s="210">
        <v>45.196977990009998</v>
      </c>
      <c r="J37" s="154">
        <v>45.953883685363898</v>
      </c>
      <c r="K37" s="154">
        <v>45.422818368446002</v>
      </c>
      <c r="L37" s="155">
        <v>44.537496713527901</v>
      </c>
      <c r="M37" s="219">
        <v>44.049009938547897</v>
      </c>
      <c r="N37" s="155">
        <v>45.856967023013397</v>
      </c>
      <c r="O37" s="155">
        <v>45.609123898393001</v>
      </c>
      <c r="P37" s="155">
        <v>46.208324819654301</v>
      </c>
      <c r="Q37" s="155" t="s">
        <v>34</v>
      </c>
      <c r="R37" s="155" t="s">
        <v>34</v>
      </c>
      <c r="S37" s="232" t="s">
        <v>34</v>
      </c>
      <c r="T37" s="155" t="s">
        <v>34</v>
      </c>
      <c r="U37" s="155">
        <v>58.204212657456701</v>
      </c>
      <c r="V37" s="155">
        <v>58.971101697599899</v>
      </c>
      <c r="W37" s="219">
        <v>57.423738395254396</v>
      </c>
      <c r="X37" s="155">
        <v>58.467586289735301</v>
      </c>
      <c r="Y37" s="155">
        <v>61.429630529810503</v>
      </c>
      <c r="Z37" s="155">
        <v>56.593615528940703</v>
      </c>
      <c r="AA37" s="144"/>
    </row>
    <row r="38" spans="1:27" ht="12" customHeight="1" x14ac:dyDescent="0.2">
      <c r="A38" s="353"/>
      <c r="B38" s="93" t="s">
        <v>78</v>
      </c>
      <c r="C38" s="189">
        <v>30.229145501749599</v>
      </c>
      <c r="D38" s="154">
        <v>28.8636115060702</v>
      </c>
      <c r="E38" s="154">
        <v>28.884219723525302</v>
      </c>
      <c r="F38" s="154">
        <v>31.748759931852799</v>
      </c>
      <c r="G38" s="154">
        <v>32.916668724472899</v>
      </c>
      <c r="H38" s="154">
        <v>32.728354519122597</v>
      </c>
      <c r="I38" s="210">
        <v>31.868586525076399</v>
      </c>
      <c r="J38" s="154">
        <v>30.921827829657001</v>
      </c>
      <c r="K38" s="154">
        <v>30.663596972857501</v>
      </c>
      <c r="L38" s="156">
        <v>32.553859478185601</v>
      </c>
      <c r="M38" s="220">
        <v>32.278407176997199</v>
      </c>
      <c r="N38" s="156">
        <v>30.452123288421699</v>
      </c>
      <c r="O38" s="156">
        <v>28.674368658816601</v>
      </c>
      <c r="P38" s="156">
        <v>29.123708662480801</v>
      </c>
      <c r="Q38" s="156" t="s">
        <v>34</v>
      </c>
      <c r="R38" s="156" t="s">
        <v>34</v>
      </c>
      <c r="S38" s="233" t="s">
        <v>34</v>
      </c>
      <c r="T38" s="156" t="s">
        <v>34</v>
      </c>
      <c r="U38" s="156">
        <v>18.195081105130502</v>
      </c>
      <c r="V38" s="156">
        <v>17.974468872530199</v>
      </c>
      <c r="W38" s="220">
        <v>19.6244308799264</v>
      </c>
      <c r="X38" s="156">
        <v>19.408584805183999</v>
      </c>
      <c r="Y38" s="156">
        <v>18.815589929149098</v>
      </c>
      <c r="Z38" s="156">
        <v>19.575326948026099</v>
      </c>
      <c r="AA38" s="144"/>
    </row>
    <row r="39" spans="1:27" ht="12" customHeight="1" x14ac:dyDescent="0.2">
      <c r="A39" s="353"/>
      <c r="B39" s="93" t="s">
        <v>98</v>
      </c>
      <c r="C39" s="190">
        <v>5.49102607517779</v>
      </c>
      <c r="D39" s="157">
        <v>5.86240839986875</v>
      </c>
      <c r="E39" s="157">
        <v>6.0859796752618598</v>
      </c>
      <c r="F39" s="157">
        <v>5.7739181127846404</v>
      </c>
      <c r="G39" s="157">
        <v>5.87215590598624</v>
      </c>
      <c r="H39" s="157">
        <v>5.9401693633193702</v>
      </c>
      <c r="I39" s="210">
        <v>5.8936090436191702</v>
      </c>
      <c r="J39" s="154">
        <v>5.84513152604067</v>
      </c>
      <c r="K39" s="154">
        <v>6.1677656332222401</v>
      </c>
      <c r="L39" s="158">
        <v>6.2694288498120896</v>
      </c>
      <c r="M39" s="221">
        <v>6.0478321068204197</v>
      </c>
      <c r="N39" s="158">
        <v>5.9270189227785597</v>
      </c>
      <c r="O39" s="158">
        <v>5.8753610308820301</v>
      </c>
      <c r="P39" s="158">
        <v>5.9916675613244603</v>
      </c>
      <c r="Q39" s="158" t="s">
        <v>34</v>
      </c>
      <c r="R39" s="158" t="s">
        <v>34</v>
      </c>
      <c r="S39" s="234" t="s">
        <v>34</v>
      </c>
      <c r="T39" s="158" t="s">
        <v>34</v>
      </c>
      <c r="U39" s="158">
        <v>12.022690295273</v>
      </c>
      <c r="V39" s="158">
        <v>11.859867595890099</v>
      </c>
      <c r="W39" s="221">
        <v>11.045732060306801</v>
      </c>
      <c r="X39" s="158">
        <v>11.485942635777301</v>
      </c>
      <c r="Y39" s="158">
        <v>11.5470202428044</v>
      </c>
      <c r="Z39" s="158">
        <v>12.3661448518237</v>
      </c>
      <c r="AA39" s="144"/>
    </row>
    <row r="40" spans="1:27" ht="12" customHeight="1" x14ac:dyDescent="0.2">
      <c r="A40" s="354"/>
      <c r="B40" s="95" t="s">
        <v>99</v>
      </c>
      <c r="C40" s="191">
        <v>15.9730217857546</v>
      </c>
      <c r="D40" s="101">
        <v>19.725473039483798</v>
      </c>
      <c r="E40" s="101">
        <v>21.5193625895838</v>
      </c>
      <c r="F40" s="101">
        <v>20.2908820440143</v>
      </c>
      <c r="G40" s="101">
        <v>17.149263387675902</v>
      </c>
      <c r="H40" s="101">
        <v>19.271534785897501</v>
      </c>
      <c r="I40" s="211">
        <v>17.040826441294499</v>
      </c>
      <c r="J40" s="102">
        <v>17.279156558887799</v>
      </c>
      <c r="K40" s="102">
        <v>17.745819025474301</v>
      </c>
      <c r="L40" s="103">
        <v>16.639214958474501</v>
      </c>
      <c r="M40" s="222">
        <v>17.6246111827631</v>
      </c>
      <c r="N40" s="103">
        <v>17.7638907657863</v>
      </c>
      <c r="O40" s="103">
        <v>19.8411464119085</v>
      </c>
      <c r="P40" s="103">
        <v>18.6762989565404</v>
      </c>
      <c r="Q40" s="103" t="s">
        <v>34</v>
      </c>
      <c r="R40" s="103" t="s">
        <v>34</v>
      </c>
      <c r="S40" s="235" t="s">
        <v>34</v>
      </c>
      <c r="T40" s="103" t="s">
        <v>34</v>
      </c>
      <c r="U40" s="103">
        <v>11.578015942139899</v>
      </c>
      <c r="V40" s="103">
        <v>11.196237962672299</v>
      </c>
      <c r="W40" s="222">
        <v>11.9046918326782</v>
      </c>
      <c r="X40" s="103">
        <v>10.639380176425901</v>
      </c>
      <c r="Y40" s="103">
        <v>8.2077736798241396</v>
      </c>
      <c r="Z40" s="103">
        <v>11.4663047165114</v>
      </c>
      <c r="AA40" s="144"/>
    </row>
    <row r="41" spans="1:27" ht="12" customHeight="1" x14ac:dyDescent="0.2">
      <c r="A41" s="353" t="s">
        <v>6</v>
      </c>
      <c r="B41" s="93" t="s">
        <v>59</v>
      </c>
      <c r="C41" s="188">
        <v>69.249473111953506</v>
      </c>
      <c r="D41" s="153">
        <v>67.514987762532201</v>
      </c>
      <c r="E41" s="153">
        <v>64.904782087107705</v>
      </c>
      <c r="F41" s="153">
        <v>63.722929794596702</v>
      </c>
      <c r="G41" s="153">
        <v>62.979224814366198</v>
      </c>
      <c r="H41" s="153">
        <v>63.6895328770105</v>
      </c>
      <c r="I41" s="210">
        <v>64.601087954866699</v>
      </c>
      <c r="J41" s="154">
        <v>65.204584121482398</v>
      </c>
      <c r="K41" s="154">
        <v>59.813519813519797</v>
      </c>
      <c r="L41" s="155">
        <v>58.175408213755603</v>
      </c>
      <c r="M41" s="219">
        <v>57.100331705406397</v>
      </c>
      <c r="N41" s="155">
        <v>58.694293239683901</v>
      </c>
      <c r="O41" s="155">
        <v>59.523645102480501</v>
      </c>
      <c r="P41" s="155">
        <v>61.086073273579501</v>
      </c>
      <c r="Q41" s="155">
        <v>61.943388591759302</v>
      </c>
      <c r="R41" s="155">
        <v>63.303059687960697</v>
      </c>
      <c r="S41" s="232">
        <v>64.032310371524304</v>
      </c>
      <c r="T41" s="155">
        <v>63.472197168252997</v>
      </c>
      <c r="U41" s="155">
        <v>64.150708134560105</v>
      </c>
      <c r="V41" s="155">
        <v>65.737265415549601</v>
      </c>
      <c r="W41" s="219">
        <v>66.335871273413801</v>
      </c>
      <c r="X41" s="155">
        <v>68.951207457777301</v>
      </c>
      <c r="Y41" s="155">
        <v>69.703722243600296</v>
      </c>
      <c r="Z41" s="155">
        <v>69.637120151363902</v>
      </c>
      <c r="AA41" s="144"/>
    </row>
    <row r="42" spans="1:27" ht="12" customHeight="1" x14ac:dyDescent="0.2">
      <c r="A42" s="353"/>
      <c r="B42" s="93" t="s">
        <v>78</v>
      </c>
      <c r="C42" s="189">
        <v>26.075559097103799</v>
      </c>
      <c r="D42" s="154">
        <v>27.469621337270301</v>
      </c>
      <c r="E42" s="154">
        <v>29.4270403068811</v>
      </c>
      <c r="F42" s="154">
        <v>30.364838083633099</v>
      </c>
      <c r="G42" s="154">
        <v>31.206882932223898</v>
      </c>
      <c r="H42" s="154">
        <v>30.448669807590299</v>
      </c>
      <c r="I42" s="210">
        <v>29.5709886285115</v>
      </c>
      <c r="J42" s="154">
        <v>28.8901100062347</v>
      </c>
      <c r="K42" s="154">
        <v>30.207816874483498</v>
      </c>
      <c r="L42" s="156">
        <v>32.491340920336498</v>
      </c>
      <c r="M42" s="220">
        <v>32.513494657217301</v>
      </c>
      <c r="N42" s="156">
        <v>30.977348551360802</v>
      </c>
      <c r="O42" s="156">
        <v>29.630269045909099</v>
      </c>
      <c r="P42" s="156">
        <v>27.518133815583301</v>
      </c>
      <c r="Q42" s="156">
        <v>25.916460329873299</v>
      </c>
      <c r="R42" s="156">
        <v>24.679919270279001</v>
      </c>
      <c r="S42" s="233">
        <v>23.268678847729198</v>
      </c>
      <c r="T42" s="156">
        <v>22.7462923073114</v>
      </c>
      <c r="U42" s="156">
        <v>22.2922314092412</v>
      </c>
      <c r="V42" s="156">
        <v>21.0636710758573</v>
      </c>
      <c r="W42" s="220">
        <v>21.307324585501</v>
      </c>
      <c r="X42" s="156">
        <v>18.757288691845702</v>
      </c>
      <c r="Y42" s="156">
        <v>18.943980559080799</v>
      </c>
      <c r="Z42" s="156">
        <v>18.8694172532227</v>
      </c>
      <c r="AA42" s="144"/>
    </row>
    <row r="43" spans="1:27" ht="12" customHeight="1" x14ac:dyDescent="0.2">
      <c r="A43" s="353"/>
      <c r="B43" s="93" t="s">
        <v>98</v>
      </c>
      <c r="C43" s="190">
        <v>4.6749677909427403</v>
      </c>
      <c r="D43" s="157">
        <v>5.0153909001974499</v>
      </c>
      <c r="E43" s="157">
        <v>5.66853678335141</v>
      </c>
      <c r="F43" s="157">
        <v>5.9125744034885397</v>
      </c>
      <c r="G43" s="157">
        <v>5.8142213913318201</v>
      </c>
      <c r="H43" s="157">
        <v>5.8621038466608004</v>
      </c>
      <c r="I43" s="210">
        <v>5.8282077749247199</v>
      </c>
      <c r="J43" s="154">
        <v>5.9053058722828702</v>
      </c>
      <c r="K43" s="154">
        <v>6.1183261183261202</v>
      </c>
      <c r="L43" s="158">
        <v>6.4658584858980701</v>
      </c>
      <c r="M43" s="221">
        <v>6.6348425317323398</v>
      </c>
      <c r="N43" s="158">
        <v>6.51237928007024</v>
      </c>
      <c r="O43" s="158">
        <v>6.7650498130858301</v>
      </c>
      <c r="P43" s="158">
        <v>6.9254585366818402</v>
      </c>
      <c r="Q43" s="158">
        <v>7.0983351189065997</v>
      </c>
      <c r="R43" s="158">
        <v>7.1188398256111904</v>
      </c>
      <c r="S43" s="234">
        <v>7.0148898399290696</v>
      </c>
      <c r="T43" s="158">
        <v>6.8167428896835398</v>
      </c>
      <c r="U43" s="158">
        <v>6.44591911752799</v>
      </c>
      <c r="V43" s="158">
        <v>6.0684347742597797</v>
      </c>
      <c r="W43" s="221">
        <v>5.70426809635312</v>
      </c>
      <c r="X43" s="158">
        <v>5.33903525109619</v>
      </c>
      <c r="Y43" s="158">
        <v>5.2075465873093796</v>
      </c>
      <c r="Z43" s="158">
        <v>5.2967941915782903</v>
      </c>
      <c r="AA43" s="144"/>
    </row>
    <row r="44" spans="1:27" ht="12" customHeight="1" x14ac:dyDescent="0.2">
      <c r="A44" s="354"/>
      <c r="B44" s="95" t="s">
        <v>99</v>
      </c>
      <c r="C44" s="191" t="s">
        <v>34</v>
      </c>
      <c r="D44" s="101" t="s">
        <v>34</v>
      </c>
      <c r="E44" s="101" t="s">
        <v>34</v>
      </c>
      <c r="F44" s="101" t="s">
        <v>34</v>
      </c>
      <c r="G44" s="101" t="s">
        <v>34</v>
      </c>
      <c r="H44" s="101" t="s">
        <v>34</v>
      </c>
      <c r="I44" s="211" t="s">
        <v>34</v>
      </c>
      <c r="J44" s="102" t="s">
        <v>34</v>
      </c>
      <c r="K44" s="102">
        <v>3.8605838605838598</v>
      </c>
      <c r="L44" s="103">
        <v>2.867639782286</v>
      </c>
      <c r="M44" s="222">
        <v>3.7518207077198</v>
      </c>
      <c r="N44" s="103">
        <v>3.8162130523851299</v>
      </c>
      <c r="O44" s="103">
        <v>4.0812662283851697</v>
      </c>
      <c r="P44" s="103">
        <v>4.4703343741553896</v>
      </c>
      <c r="Q44" s="103">
        <v>5.0420256158131203</v>
      </c>
      <c r="R44" s="103">
        <v>4.8983783101944898</v>
      </c>
      <c r="S44" s="235">
        <v>5.6841209408174302</v>
      </c>
      <c r="T44" s="103">
        <v>6.9647676347520404</v>
      </c>
      <c r="U44" s="103">
        <v>7.1111413386706603</v>
      </c>
      <c r="V44" s="103">
        <v>7.1306287343333397</v>
      </c>
      <c r="W44" s="222">
        <v>6.6523990315911199</v>
      </c>
      <c r="X44" s="103">
        <v>6.9525903310861601</v>
      </c>
      <c r="Y44" s="103">
        <v>6.14486086930635</v>
      </c>
      <c r="Z44" s="103">
        <v>6.1966684038351696</v>
      </c>
      <c r="AA44" s="144"/>
    </row>
    <row r="45" spans="1:27" ht="12" customHeight="1" x14ac:dyDescent="0.2">
      <c r="A45" s="349" t="s">
        <v>109</v>
      </c>
      <c r="B45" s="159" t="s">
        <v>59</v>
      </c>
      <c r="C45" s="192">
        <v>61.8307850121897</v>
      </c>
      <c r="D45" s="160">
        <v>61.2852544066901</v>
      </c>
      <c r="E45" s="160">
        <v>60.081811491444498</v>
      </c>
      <c r="F45" s="160">
        <v>59.555447988213899</v>
      </c>
      <c r="G45" s="160">
        <v>59.5437916672456</v>
      </c>
      <c r="H45" s="160">
        <v>60.1382035065633</v>
      </c>
      <c r="I45" s="212">
        <v>61.085219676118598</v>
      </c>
      <c r="J45" s="161">
        <v>61.372624337429599</v>
      </c>
      <c r="K45" s="161">
        <v>61.177942804550199</v>
      </c>
      <c r="L45" s="162">
        <v>59.120795936675997</v>
      </c>
      <c r="M45" s="223">
        <v>58.767837036947299</v>
      </c>
      <c r="N45" s="162">
        <v>59.968478778503503</v>
      </c>
      <c r="O45" s="162">
        <v>60.272604613481903</v>
      </c>
      <c r="P45" s="162">
        <v>60.842339870428901</v>
      </c>
      <c r="Q45" s="162">
        <v>61.445466274042303</v>
      </c>
      <c r="R45" s="162">
        <v>61.8811296013332</v>
      </c>
      <c r="S45" s="236">
        <v>62.463719785346598</v>
      </c>
      <c r="T45" s="162">
        <v>62.5470440786073</v>
      </c>
      <c r="U45" s="162">
        <v>63.088472675331097</v>
      </c>
      <c r="V45" s="162">
        <v>63.612948802618703</v>
      </c>
      <c r="W45" s="223">
        <v>63.452352601177999</v>
      </c>
      <c r="X45" s="162">
        <v>64.729396725795596</v>
      </c>
      <c r="Y45" s="162">
        <v>65.131965916544104</v>
      </c>
      <c r="Z45" s="162">
        <v>64.891096948331594</v>
      </c>
      <c r="AA45" s="144"/>
    </row>
    <row r="46" spans="1:27" ht="12" customHeight="1" x14ac:dyDescent="0.2">
      <c r="A46" s="349"/>
      <c r="B46" s="159" t="s">
        <v>78</v>
      </c>
      <c r="C46" s="193">
        <v>28.6379128533023</v>
      </c>
      <c r="D46" s="161">
        <v>28.952983402608499</v>
      </c>
      <c r="E46" s="161">
        <v>29.823686155147001</v>
      </c>
      <c r="F46" s="161">
        <v>30.3808320008945</v>
      </c>
      <c r="G46" s="161">
        <v>30.566162842726499</v>
      </c>
      <c r="H46" s="161">
        <v>29.744922250197501</v>
      </c>
      <c r="I46" s="212">
        <v>28.964034224298199</v>
      </c>
      <c r="J46" s="161">
        <v>28.574729901764702</v>
      </c>
      <c r="K46" s="161">
        <v>28.696047354072402</v>
      </c>
      <c r="L46" s="163">
        <v>30.723543151403899</v>
      </c>
      <c r="M46" s="224">
        <v>30.606942727849699</v>
      </c>
      <c r="N46" s="163">
        <v>29.3490406888927</v>
      </c>
      <c r="O46" s="163">
        <v>28.7266026385952</v>
      </c>
      <c r="P46" s="163">
        <v>27.810411569463</v>
      </c>
      <c r="Q46" s="163">
        <v>26.811795964226999</v>
      </c>
      <c r="R46" s="163">
        <v>26.106525609395899</v>
      </c>
      <c r="S46" s="237">
        <v>25.2185748057863</v>
      </c>
      <c r="T46" s="163">
        <v>24.6654856697109</v>
      </c>
      <c r="U46" s="163">
        <v>24.2533373510655</v>
      </c>
      <c r="V46" s="163">
        <v>23.729212802783799</v>
      </c>
      <c r="W46" s="224">
        <v>24.197451911536099</v>
      </c>
      <c r="X46" s="163">
        <v>23.0630198734545</v>
      </c>
      <c r="Y46" s="163">
        <v>22.983191528184101</v>
      </c>
      <c r="Z46" s="163">
        <v>22.991390761998002</v>
      </c>
      <c r="AA46" s="144"/>
    </row>
    <row r="47" spans="1:27" ht="12" customHeight="1" x14ac:dyDescent="0.2">
      <c r="A47" s="349"/>
      <c r="B47" s="159" t="s">
        <v>98</v>
      </c>
      <c r="C47" s="194">
        <v>4.7540816578655196</v>
      </c>
      <c r="D47" s="164">
        <v>4.8964704685478999</v>
      </c>
      <c r="E47" s="164">
        <v>5.1705559925017797</v>
      </c>
      <c r="F47" s="164">
        <v>5.2670101375377998</v>
      </c>
      <c r="G47" s="164">
        <v>5.1655532429726696</v>
      </c>
      <c r="H47" s="164">
        <v>5.2531254284718596</v>
      </c>
      <c r="I47" s="212">
        <v>5.1871213118142503</v>
      </c>
      <c r="J47" s="161">
        <v>5.1387670217324999</v>
      </c>
      <c r="K47" s="161">
        <v>5.2718820415710601</v>
      </c>
      <c r="L47" s="165">
        <v>5.5643168162078096</v>
      </c>
      <c r="M47" s="225">
        <v>5.5258107973218102</v>
      </c>
      <c r="N47" s="165">
        <v>5.4383874689798004</v>
      </c>
      <c r="O47" s="165">
        <v>5.4824990310625701</v>
      </c>
      <c r="P47" s="165">
        <v>5.5838388947862398</v>
      </c>
      <c r="Q47" s="165">
        <v>5.67826838900569</v>
      </c>
      <c r="R47" s="165">
        <v>5.7487997759176004</v>
      </c>
      <c r="S47" s="238">
        <v>5.7707660969008296</v>
      </c>
      <c r="T47" s="165">
        <v>5.6651693784355599</v>
      </c>
      <c r="U47" s="165">
        <v>5.46872890088214</v>
      </c>
      <c r="V47" s="165">
        <v>5.2376834069198104</v>
      </c>
      <c r="W47" s="225">
        <v>5.1149479490918397</v>
      </c>
      <c r="X47" s="165">
        <v>4.9564271330955796</v>
      </c>
      <c r="Y47" s="165">
        <v>4.8750924795230199</v>
      </c>
      <c r="Z47" s="165">
        <v>4.8525402691050203</v>
      </c>
      <c r="AA47" s="144"/>
    </row>
    <row r="48" spans="1:27" ht="12" customHeight="1" x14ac:dyDescent="0.2">
      <c r="A48" s="350"/>
      <c r="B48" s="97" t="s">
        <v>99</v>
      </c>
      <c r="C48" s="195" t="s">
        <v>34</v>
      </c>
      <c r="D48" s="166" t="s">
        <v>34</v>
      </c>
      <c r="E48" s="166" t="s">
        <v>34</v>
      </c>
      <c r="F48" s="166" t="s">
        <v>34</v>
      </c>
      <c r="G48" s="166" t="s">
        <v>34</v>
      </c>
      <c r="H48" s="166" t="s">
        <v>34</v>
      </c>
      <c r="I48" s="213" t="s">
        <v>34</v>
      </c>
      <c r="J48" s="167" t="s">
        <v>34</v>
      </c>
      <c r="K48" s="167">
        <v>4.8547619083676601</v>
      </c>
      <c r="L48" s="168">
        <v>4.5913317780609502</v>
      </c>
      <c r="M48" s="226">
        <v>5.0996821438870104</v>
      </c>
      <c r="N48" s="168">
        <v>5.2441749912288902</v>
      </c>
      <c r="O48" s="168">
        <v>5.5183649065251901</v>
      </c>
      <c r="P48" s="168">
        <v>5.7635611813278196</v>
      </c>
      <c r="Q48" s="168">
        <v>6.0645510575640396</v>
      </c>
      <c r="R48" s="168">
        <v>6.2633850772446502</v>
      </c>
      <c r="S48" s="239">
        <v>6.5470647843425303</v>
      </c>
      <c r="T48" s="168">
        <v>7.1225301482359997</v>
      </c>
      <c r="U48" s="168">
        <v>7.1894856212774902</v>
      </c>
      <c r="V48" s="168">
        <v>7.4203753531729904</v>
      </c>
      <c r="W48" s="226">
        <v>7.2352278945934101</v>
      </c>
      <c r="X48" s="168">
        <v>7.2518507533828203</v>
      </c>
      <c r="Y48" s="168">
        <v>7.0086159744085901</v>
      </c>
      <c r="Z48" s="168">
        <v>7.2630575499882299</v>
      </c>
      <c r="AA48" s="144"/>
    </row>
    <row r="49" spans="1:27" ht="12" customHeight="1" x14ac:dyDescent="0.2">
      <c r="A49" s="348" t="s">
        <v>85</v>
      </c>
      <c r="B49" s="203" t="s">
        <v>59</v>
      </c>
      <c r="C49" s="204">
        <v>57.131841031296098</v>
      </c>
      <c r="D49" s="205">
        <v>57.230771922528803</v>
      </c>
      <c r="E49" s="205">
        <v>56.056343534622997</v>
      </c>
      <c r="F49" s="205">
        <v>55.699518329372196</v>
      </c>
      <c r="G49" s="205">
        <v>55.858515104807701</v>
      </c>
      <c r="H49" s="205">
        <v>56.176954108327998</v>
      </c>
      <c r="I49" s="214">
        <v>56.688375196500097</v>
      </c>
      <c r="J49" s="206">
        <v>56.5489717805889</v>
      </c>
      <c r="K49" s="206">
        <v>56.168139762180701</v>
      </c>
      <c r="L49" s="207">
        <v>55.1972527910347</v>
      </c>
      <c r="M49" s="227">
        <v>55.015707013523098</v>
      </c>
      <c r="N49" s="207">
        <v>55.855973067107399</v>
      </c>
      <c r="O49" s="207">
        <v>56.034693625100203</v>
      </c>
      <c r="P49" s="207">
        <v>55.9255603029425</v>
      </c>
      <c r="Q49" s="207">
        <v>55.918277871082601</v>
      </c>
      <c r="R49" s="207">
        <v>55.870336805614897</v>
      </c>
      <c r="S49" s="240">
        <v>57.673054216538198</v>
      </c>
      <c r="T49" s="207">
        <v>58.487726760323199</v>
      </c>
      <c r="U49" s="207">
        <v>58.699777571520897</v>
      </c>
      <c r="V49" s="207">
        <v>58.339709793404097</v>
      </c>
      <c r="W49" s="227">
        <v>57.075668803229398</v>
      </c>
      <c r="X49" s="207">
        <v>56.992481448449801</v>
      </c>
      <c r="Y49" s="207" t="s">
        <v>34</v>
      </c>
      <c r="Z49" s="207">
        <v>56.197808775379201</v>
      </c>
      <c r="AA49" s="144"/>
    </row>
    <row r="50" spans="1:27" ht="12" customHeight="1" x14ac:dyDescent="0.2">
      <c r="A50" s="349"/>
      <c r="B50" s="159" t="s">
        <v>78</v>
      </c>
      <c r="C50" s="193" t="s">
        <v>34</v>
      </c>
      <c r="D50" s="161">
        <v>35.383738908122801</v>
      </c>
      <c r="E50" s="161" t="s">
        <v>34</v>
      </c>
      <c r="F50" s="161">
        <v>36.144246915452499</v>
      </c>
      <c r="G50" s="161" t="s">
        <v>34</v>
      </c>
      <c r="H50" s="161">
        <v>34.828768722055003</v>
      </c>
      <c r="I50" s="212">
        <v>33.982198815727799</v>
      </c>
      <c r="J50" s="161">
        <v>33.783070232888797</v>
      </c>
      <c r="K50" s="161">
        <v>34.509510392362202</v>
      </c>
      <c r="L50" s="163">
        <v>35.440362411477501</v>
      </c>
      <c r="M50" s="224">
        <v>35.163974243170401</v>
      </c>
      <c r="N50" s="163">
        <v>33.903203024737003</v>
      </c>
      <c r="O50" s="163">
        <v>33.499316430854698</v>
      </c>
      <c r="P50" s="163">
        <v>33.3142102309452</v>
      </c>
      <c r="Q50" s="163">
        <v>32.708903306914699</v>
      </c>
      <c r="R50" s="163">
        <v>32.030259902127597</v>
      </c>
      <c r="S50" s="237">
        <v>31.029706297054101</v>
      </c>
      <c r="T50" s="163">
        <v>30.105961424574399</v>
      </c>
      <c r="U50" s="163">
        <v>29.8278862060968</v>
      </c>
      <c r="V50" s="163">
        <v>29.754503527785499</v>
      </c>
      <c r="W50" s="224">
        <v>30.593113915358298</v>
      </c>
      <c r="X50" s="163">
        <v>30.716354950042302</v>
      </c>
      <c r="Y50" s="163" t="s">
        <v>34</v>
      </c>
      <c r="Z50" s="163">
        <v>30.410660688540901</v>
      </c>
      <c r="AA50" s="144"/>
    </row>
    <row r="51" spans="1:27" ht="12" customHeight="1" x14ac:dyDescent="0.2">
      <c r="A51" s="349"/>
      <c r="B51" s="159" t="s">
        <v>98</v>
      </c>
      <c r="C51" s="194" t="s">
        <v>34</v>
      </c>
      <c r="D51" s="164">
        <v>1.4888913021518999</v>
      </c>
      <c r="E51" s="164" t="s">
        <v>34</v>
      </c>
      <c r="F51" s="164">
        <v>1.5804338889087599</v>
      </c>
      <c r="G51" s="164" t="s">
        <v>34</v>
      </c>
      <c r="H51" s="164">
        <v>1.7050614403614199</v>
      </c>
      <c r="I51" s="212" t="s">
        <v>34</v>
      </c>
      <c r="J51" s="161">
        <v>1.9434921099173099</v>
      </c>
      <c r="K51" s="161" t="s">
        <v>34</v>
      </c>
      <c r="L51" s="165">
        <v>2.0732548732881</v>
      </c>
      <c r="M51" s="225" t="s">
        <v>34</v>
      </c>
      <c r="N51" s="165">
        <v>2.0435475718711</v>
      </c>
      <c r="O51" s="165">
        <v>1.8689038962968301</v>
      </c>
      <c r="P51" s="165">
        <v>1.8320066348886801</v>
      </c>
      <c r="Q51" s="165" t="s">
        <v>34</v>
      </c>
      <c r="R51" s="165">
        <v>2.2033605609381799</v>
      </c>
      <c r="S51" s="238" t="s">
        <v>34</v>
      </c>
      <c r="T51" s="165">
        <v>2.1832394445698</v>
      </c>
      <c r="U51" s="165" t="s">
        <v>34</v>
      </c>
      <c r="V51" s="165">
        <v>2.24014379547314</v>
      </c>
      <c r="W51" s="225" t="s">
        <v>34</v>
      </c>
      <c r="X51" s="165">
        <v>2.3631985124961901</v>
      </c>
      <c r="Y51" s="165" t="s">
        <v>34</v>
      </c>
      <c r="Z51" s="165">
        <v>2.36307142267166</v>
      </c>
      <c r="AA51" s="144"/>
    </row>
    <row r="52" spans="1:27" ht="12" customHeight="1" x14ac:dyDescent="0.2">
      <c r="A52" s="350"/>
      <c r="B52" s="97" t="s">
        <v>99</v>
      </c>
      <c r="C52" s="195" t="s">
        <v>34</v>
      </c>
      <c r="D52" s="166">
        <v>5.8760530051836302</v>
      </c>
      <c r="E52" s="166" t="s">
        <v>34</v>
      </c>
      <c r="F52" s="166">
        <v>6.5495793546030896</v>
      </c>
      <c r="G52" s="166" t="s">
        <v>34</v>
      </c>
      <c r="H52" s="166">
        <v>7.2887014973452704</v>
      </c>
      <c r="I52" s="213">
        <v>7.3380298544312597</v>
      </c>
      <c r="J52" s="167">
        <v>7.7243509855081003</v>
      </c>
      <c r="K52" s="167">
        <v>7.3033769342817099</v>
      </c>
      <c r="L52" s="168">
        <v>7.2892979627601102</v>
      </c>
      <c r="M52" s="226">
        <v>7.8160561612581496</v>
      </c>
      <c r="N52" s="168">
        <v>8.1973018168195999</v>
      </c>
      <c r="O52" s="168">
        <v>8.5970844892227003</v>
      </c>
      <c r="P52" s="168">
        <v>8.9281697504333302</v>
      </c>
      <c r="Q52" s="168">
        <v>9.1760625910178408</v>
      </c>
      <c r="R52" s="168">
        <v>9.8959211315583104</v>
      </c>
      <c r="S52" s="239">
        <v>9.0499071673811091</v>
      </c>
      <c r="T52" s="168">
        <v>9.2232641332618694</v>
      </c>
      <c r="U52" s="168">
        <v>9.1897535350862807</v>
      </c>
      <c r="V52" s="168">
        <v>9.6652635413583603</v>
      </c>
      <c r="W52" s="226">
        <v>10.0395496504358</v>
      </c>
      <c r="X52" s="168">
        <v>9.9280106194937208</v>
      </c>
      <c r="Y52" s="168" t="s">
        <v>34</v>
      </c>
      <c r="Z52" s="168">
        <v>11.022693219245401</v>
      </c>
      <c r="AA52" s="144"/>
    </row>
    <row r="53" spans="1:27" ht="12" customHeight="1" x14ac:dyDescent="0.2">
      <c r="A53" s="346" t="s">
        <v>155</v>
      </c>
      <c r="B53" s="93" t="s">
        <v>59</v>
      </c>
      <c r="C53" s="188">
        <v>64.962326637216705</v>
      </c>
      <c r="D53" s="153">
        <v>64.861753423649603</v>
      </c>
      <c r="E53" s="153">
        <v>63.135840393274499</v>
      </c>
      <c r="F53" s="153">
        <v>63.2515326042871</v>
      </c>
      <c r="G53" s="153">
        <v>64.750301254977998</v>
      </c>
      <c r="H53" s="153">
        <v>66.856154033209506</v>
      </c>
      <c r="I53" s="210">
        <v>67.150336937741599</v>
      </c>
      <c r="J53" s="154">
        <v>68.851507565569193</v>
      </c>
      <c r="K53" s="154">
        <v>70.676182951197106</v>
      </c>
      <c r="L53" s="155">
        <v>69.878634417985197</v>
      </c>
      <c r="M53" s="219">
        <v>71.250401955903897</v>
      </c>
      <c r="N53" s="155">
        <v>72.405468081015798</v>
      </c>
      <c r="O53" s="155">
        <v>74.018052208771095</v>
      </c>
      <c r="P53" s="155">
        <v>75.336824506683101</v>
      </c>
      <c r="Q53" s="155">
        <v>77.016622714183299</v>
      </c>
      <c r="R53" s="155">
        <v>77.728463640661403</v>
      </c>
      <c r="S53" s="232">
        <v>77.643569333268005</v>
      </c>
      <c r="T53" s="155">
        <v>79.244411660051796</v>
      </c>
      <c r="U53" s="155">
        <v>80.347895105455706</v>
      </c>
      <c r="V53" s="155">
        <v>81.045209585600105</v>
      </c>
      <c r="W53" s="219">
        <v>82.487962041052498</v>
      </c>
      <c r="X53" s="155">
        <v>84.187701954446894</v>
      </c>
      <c r="Y53" s="155">
        <v>85.393370506541999</v>
      </c>
      <c r="Z53" s="155">
        <v>84.834247428218106</v>
      </c>
      <c r="AA53" s="144"/>
    </row>
    <row r="54" spans="1:27" ht="12" customHeight="1" x14ac:dyDescent="0.2">
      <c r="A54" s="346"/>
      <c r="B54" s="93" t="s">
        <v>78</v>
      </c>
      <c r="C54" s="189">
        <v>33.385318519180501</v>
      </c>
      <c r="D54" s="154">
        <v>33.3402514474244</v>
      </c>
      <c r="E54" s="154">
        <v>35.202156721782501</v>
      </c>
      <c r="F54" s="154">
        <v>35.229458475601497</v>
      </c>
      <c r="G54" s="154">
        <v>33.615080557410401</v>
      </c>
      <c r="H54" s="154">
        <v>31.544214172814101</v>
      </c>
      <c r="I54" s="210">
        <v>31.410734571314901</v>
      </c>
      <c r="J54" s="154">
        <v>29.8867573391544</v>
      </c>
      <c r="K54" s="154">
        <v>28.037898284577601</v>
      </c>
      <c r="L54" s="156">
        <v>28.845725329128001</v>
      </c>
      <c r="M54" s="220">
        <v>27.5124422925111</v>
      </c>
      <c r="N54" s="156">
        <v>26.355021039886399</v>
      </c>
      <c r="O54" s="156">
        <v>24.720334539616498</v>
      </c>
      <c r="P54" s="156">
        <v>23.473801037558399</v>
      </c>
      <c r="Q54" s="156">
        <v>21.858795963170198</v>
      </c>
      <c r="R54" s="156">
        <v>21.245104095134199</v>
      </c>
      <c r="S54" s="233">
        <v>21.360490011161499</v>
      </c>
      <c r="T54" s="156">
        <v>19.768623061494502</v>
      </c>
      <c r="U54" s="156">
        <v>18.7908510597501</v>
      </c>
      <c r="V54" s="156">
        <v>18.136355090045999</v>
      </c>
      <c r="W54" s="220">
        <v>16.779037523168299</v>
      </c>
      <c r="X54" s="156">
        <v>15.1456948176639</v>
      </c>
      <c r="Y54" s="156">
        <v>13.9267460413576</v>
      </c>
      <c r="Z54" s="156">
        <v>14.4874709663218</v>
      </c>
      <c r="AA54" s="144"/>
    </row>
    <row r="55" spans="1:27" ht="12" customHeight="1" x14ac:dyDescent="0.2">
      <c r="A55" s="346"/>
      <c r="B55" s="93" t="s">
        <v>98</v>
      </c>
      <c r="C55" s="190">
        <v>1.4753448981891999</v>
      </c>
      <c r="D55" s="157">
        <v>1.6639143036550501</v>
      </c>
      <c r="E55" s="157">
        <v>1.5244920465396301</v>
      </c>
      <c r="F55" s="157">
        <v>1.40831615340442</v>
      </c>
      <c r="G55" s="157">
        <v>1.5059091383518499</v>
      </c>
      <c r="H55" s="157">
        <v>1.43386227811459</v>
      </c>
      <c r="I55" s="210">
        <v>1.3055852825868799</v>
      </c>
      <c r="J55" s="154">
        <v>1.12848124515041</v>
      </c>
      <c r="K55" s="154">
        <v>1.15033727709277</v>
      </c>
      <c r="L55" s="158">
        <v>1.1280133305025</v>
      </c>
      <c r="M55" s="221">
        <v>1.0950244590557101</v>
      </c>
      <c r="N55" s="158">
        <v>1.12140788513003</v>
      </c>
      <c r="O55" s="158">
        <v>1.05636696091822</v>
      </c>
      <c r="P55" s="158">
        <v>0.97643095320112505</v>
      </c>
      <c r="Q55" s="158">
        <v>0.91663917733010503</v>
      </c>
      <c r="R55" s="158">
        <v>0.85858935551978499</v>
      </c>
      <c r="S55" s="234">
        <v>0.81299715641401604</v>
      </c>
      <c r="T55" s="158">
        <v>0.83126352987657404</v>
      </c>
      <c r="U55" s="158">
        <v>0.73743328024411803</v>
      </c>
      <c r="V55" s="158">
        <v>0.68625399952672905</v>
      </c>
      <c r="W55" s="221">
        <v>0.622086247169785</v>
      </c>
      <c r="X55" s="158">
        <v>0.58571671611655196</v>
      </c>
      <c r="Y55" s="158">
        <v>0.57885632581499102</v>
      </c>
      <c r="Z55" s="158">
        <v>0.56662615743550704</v>
      </c>
      <c r="AA55" s="144"/>
    </row>
    <row r="56" spans="1:27" ht="12" customHeight="1" x14ac:dyDescent="0.2">
      <c r="A56" s="347"/>
      <c r="B56" s="95" t="s">
        <v>99</v>
      </c>
      <c r="C56" s="191">
        <v>0.17700994496969299</v>
      </c>
      <c r="D56" s="101">
        <v>0.13408083023505701</v>
      </c>
      <c r="E56" s="101">
        <v>0.13751083719896401</v>
      </c>
      <c r="F56" s="101">
        <v>0.11069276659708401</v>
      </c>
      <c r="G56" s="101">
        <v>0.128709049555947</v>
      </c>
      <c r="H56" s="101">
        <v>0.165769517173324</v>
      </c>
      <c r="I56" s="211">
        <v>0.13334320952026299</v>
      </c>
      <c r="J56" s="102">
        <v>0.13325384777452701</v>
      </c>
      <c r="K56" s="102">
        <v>0.13558148713759699</v>
      </c>
      <c r="L56" s="103">
        <v>0.147626922383779</v>
      </c>
      <c r="M56" s="222">
        <v>0.142131292529693</v>
      </c>
      <c r="N56" s="103">
        <v>0.118102993967102</v>
      </c>
      <c r="O56" s="103">
        <v>0.20524629069519501</v>
      </c>
      <c r="P56" s="103">
        <v>0.21294350255914801</v>
      </c>
      <c r="Q56" s="103">
        <v>0.20794214531664901</v>
      </c>
      <c r="R56" s="103">
        <v>0.16784290868257101</v>
      </c>
      <c r="S56" s="235">
        <v>0.18294349915626401</v>
      </c>
      <c r="T56" s="103">
        <v>0.15570174857740901</v>
      </c>
      <c r="U56" s="103">
        <v>0.123820554548788</v>
      </c>
      <c r="V56" s="103">
        <v>0.13218132482650299</v>
      </c>
      <c r="W56" s="222">
        <v>0.11091418860885401</v>
      </c>
      <c r="X56" s="103">
        <v>8.0886511769765204E-2</v>
      </c>
      <c r="Y56" s="103">
        <v>0.10102712628572801</v>
      </c>
      <c r="Z56" s="103">
        <v>0.111655448025361</v>
      </c>
      <c r="AA56" s="144"/>
    </row>
    <row r="57" spans="1:27" ht="12" customHeight="1" x14ac:dyDescent="0.2">
      <c r="A57" s="196" t="s">
        <v>111</v>
      </c>
      <c r="B57" s="197"/>
      <c r="C57" s="198"/>
      <c r="D57" s="144"/>
      <c r="E57" s="144"/>
      <c r="F57" s="144"/>
      <c r="G57" s="144"/>
      <c r="H57" s="198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44"/>
      <c r="U57" s="144"/>
      <c r="V57" s="144"/>
      <c r="W57" s="144"/>
      <c r="X57" s="144"/>
      <c r="Y57" s="144"/>
      <c r="Z57" s="144"/>
      <c r="AA57" s="144"/>
    </row>
    <row r="58" spans="1:27" ht="12" customHeight="1" x14ac:dyDescent="0.2">
      <c r="A58" s="196" t="s">
        <v>110</v>
      </c>
      <c r="B58" s="197"/>
      <c r="C58" s="198"/>
      <c r="D58" s="144"/>
      <c r="E58" s="144"/>
      <c r="F58" s="144"/>
      <c r="G58" s="144"/>
      <c r="H58" s="198"/>
      <c r="I58" s="144"/>
      <c r="J58" s="144"/>
      <c r="K58" s="144"/>
      <c r="L58" s="144"/>
      <c r="M58" s="144"/>
      <c r="N58" s="144"/>
      <c r="O58" s="144"/>
      <c r="P58" s="144"/>
      <c r="Q58" s="144"/>
      <c r="R58" s="144"/>
      <c r="S58" s="144"/>
      <c r="T58" s="144"/>
      <c r="U58" s="144"/>
      <c r="V58" s="144"/>
      <c r="W58" s="144"/>
      <c r="X58" s="144"/>
      <c r="Y58" s="144"/>
      <c r="Z58" s="144"/>
      <c r="AA58" s="144"/>
    </row>
    <row r="59" spans="1:27" ht="12" customHeight="1" x14ac:dyDescent="0.2">
      <c r="A59" s="197"/>
      <c r="B59" s="197"/>
      <c r="C59" s="198"/>
      <c r="D59" s="144"/>
      <c r="E59" s="144"/>
      <c r="F59" s="144"/>
      <c r="G59" s="144"/>
      <c r="H59" s="198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4"/>
      <c r="X59" s="144"/>
      <c r="Y59" s="144"/>
      <c r="Z59" s="144"/>
      <c r="AA59" s="144"/>
    </row>
    <row r="60" spans="1:27" s="201" customFormat="1" ht="12" customHeight="1" x14ac:dyDescent="0.2">
      <c r="A60" s="19" t="s">
        <v>162</v>
      </c>
      <c r="B60" s="19"/>
      <c r="C60" s="199"/>
      <c r="D60" s="199"/>
      <c r="E60" s="200"/>
    </row>
    <row r="61" spans="1:27" s="201" customFormat="1" ht="12" customHeight="1" x14ac:dyDescent="0.2">
      <c r="A61" s="202" t="s">
        <v>43</v>
      </c>
      <c r="B61" s="202"/>
      <c r="C61" s="199"/>
      <c r="D61" s="199"/>
      <c r="E61" s="200"/>
    </row>
    <row r="62" spans="1:27" ht="12.75" customHeight="1" x14ac:dyDescent="0.2">
      <c r="A62" s="169"/>
      <c r="B62" s="169"/>
    </row>
    <row r="63" spans="1:27" ht="12.75" customHeight="1" x14ac:dyDescent="0.2">
      <c r="A63" s="169"/>
      <c r="B63" s="169"/>
    </row>
    <row r="64" spans="1:27" ht="12.75" customHeight="1" x14ac:dyDescent="0.2">
      <c r="A64" s="169"/>
      <c r="B64" s="169"/>
    </row>
    <row r="65" spans="1:2" ht="12.75" customHeight="1" x14ac:dyDescent="0.2">
      <c r="A65" s="169"/>
      <c r="B65" s="169"/>
    </row>
    <row r="66" spans="1:2" ht="12.75" customHeight="1" x14ac:dyDescent="0.2">
      <c r="A66" s="169"/>
      <c r="B66" s="169"/>
    </row>
    <row r="67" spans="1:2" ht="12.75" customHeight="1" x14ac:dyDescent="0.2">
      <c r="A67" s="169"/>
      <c r="B67" s="169"/>
    </row>
    <row r="68" spans="1:2" ht="12.75" customHeight="1" x14ac:dyDescent="0.2">
      <c r="A68" s="169"/>
      <c r="B68" s="169"/>
    </row>
    <row r="69" spans="1:2" ht="12.75" customHeight="1" x14ac:dyDescent="0.2">
      <c r="A69" s="169"/>
      <c r="B69" s="169"/>
    </row>
    <row r="70" spans="1:2" ht="12.75" customHeight="1" x14ac:dyDescent="0.2">
      <c r="A70" s="169"/>
      <c r="B70" s="169"/>
    </row>
    <row r="71" spans="1:2" ht="12.75" customHeight="1" x14ac:dyDescent="0.2">
      <c r="A71" s="169"/>
      <c r="B71" s="169"/>
    </row>
    <row r="72" spans="1:2" ht="12.75" customHeight="1" x14ac:dyDescent="0.2">
      <c r="A72" s="169"/>
      <c r="B72" s="169"/>
    </row>
    <row r="73" spans="1:2" ht="12.75" customHeight="1" x14ac:dyDescent="0.2">
      <c r="A73" s="169"/>
      <c r="B73" s="169"/>
    </row>
    <row r="74" spans="1:2" ht="12.75" customHeight="1" x14ac:dyDescent="0.2">
      <c r="A74" s="169"/>
      <c r="B74" s="169"/>
    </row>
    <row r="75" spans="1:2" ht="12.75" customHeight="1" x14ac:dyDescent="0.2">
      <c r="A75" s="169"/>
      <c r="B75" s="169"/>
    </row>
    <row r="76" spans="1:2" ht="12.75" customHeight="1" x14ac:dyDescent="0.2">
      <c r="A76" s="169"/>
      <c r="B76" s="169"/>
    </row>
    <row r="77" spans="1:2" ht="12.75" customHeight="1" x14ac:dyDescent="0.2">
      <c r="A77" s="169"/>
      <c r="B77" s="169"/>
    </row>
    <row r="78" spans="1:2" ht="12.75" customHeight="1" x14ac:dyDescent="0.2">
      <c r="A78" s="169"/>
      <c r="B78" s="169"/>
    </row>
    <row r="79" spans="1:2" ht="12.75" customHeight="1" x14ac:dyDescent="0.2">
      <c r="A79" s="169"/>
      <c r="B79" s="169"/>
    </row>
    <row r="80" spans="1:2" ht="12.75" customHeight="1" x14ac:dyDescent="0.2">
      <c r="A80" s="169"/>
      <c r="B80" s="169"/>
    </row>
    <row r="81" spans="1:2" ht="12.75" customHeight="1" x14ac:dyDescent="0.2">
      <c r="A81" s="169"/>
      <c r="B81" s="169"/>
    </row>
    <row r="82" spans="1:2" ht="12.75" customHeight="1" x14ac:dyDescent="0.2">
      <c r="A82" s="169"/>
      <c r="B82" s="169"/>
    </row>
    <row r="83" spans="1:2" ht="12.75" customHeight="1" x14ac:dyDescent="0.2">
      <c r="A83" s="169"/>
      <c r="B83" s="169"/>
    </row>
    <row r="84" spans="1:2" ht="12.75" customHeight="1" x14ac:dyDescent="0.2">
      <c r="A84" s="169"/>
      <c r="B84" s="169"/>
    </row>
    <row r="85" spans="1:2" ht="12.75" customHeight="1" x14ac:dyDescent="0.2">
      <c r="A85" s="169"/>
      <c r="B85" s="169"/>
    </row>
    <row r="86" spans="1:2" ht="12.75" customHeight="1" x14ac:dyDescent="0.2">
      <c r="A86" s="169"/>
      <c r="B86" s="169"/>
    </row>
    <row r="87" spans="1:2" ht="12.75" customHeight="1" x14ac:dyDescent="0.2">
      <c r="A87" s="169"/>
      <c r="B87" s="169"/>
    </row>
    <row r="88" spans="1:2" ht="12.75" customHeight="1" x14ac:dyDescent="0.2">
      <c r="A88" s="169"/>
      <c r="B88" s="169"/>
    </row>
    <row r="89" spans="1:2" ht="12.75" customHeight="1" x14ac:dyDescent="0.2">
      <c r="A89" s="169"/>
      <c r="B89" s="169"/>
    </row>
    <row r="90" spans="1:2" ht="12.75" customHeight="1" x14ac:dyDescent="0.2">
      <c r="A90" s="169"/>
      <c r="B90" s="169"/>
    </row>
    <row r="91" spans="1:2" ht="12.75" customHeight="1" x14ac:dyDescent="0.2">
      <c r="A91" s="169"/>
      <c r="B91" s="169"/>
    </row>
    <row r="92" spans="1:2" ht="12.75" customHeight="1" x14ac:dyDescent="0.2">
      <c r="A92" s="169"/>
      <c r="B92" s="169"/>
    </row>
    <row r="93" spans="1:2" ht="12.75" customHeight="1" x14ac:dyDescent="0.2">
      <c r="A93" s="169"/>
      <c r="B93" s="169"/>
    </row>
    <row r="94" spans="1:2" ht="12.75" customHeight="1" x14ac:dyDescent="0.2">
      <c r="A94" s="169"/>
      <c r="B94" s="169"/>
    </row>
    <row r="95" spans="1:2" ht="12.75" customHeight="1" x14ac:dyDescent="0.2">
      <c r="A95" s="169"/>
      <c r="B95" s="169"/>
    </row>
    <row r="96" spans="1:2" ht="12.75" customHeight="1" x14ac:dyDescent="0.2">
      <c r="A96" s="169"/>
      <c r="B96" s="169"/>
    </row>
    <row r="97" spans="1:2" ht="12.75" customHeight="1" x14ac:dyDescent="0.2">
      <c r="A97" s="169"/>
      <c r="B97" s="169"/>
    </row>
    <row r="98" spans="1:2" ht="12.75" customHeight="1" x14ac:dyDescent="0.2">
      <c r="A98" s="169"/>
      <c r="B98" s="169"/>
    </row>
    <row r="99" spans="1:2" ht="12.75" customHeight="1" x14ac:dyDescent="0.2">
      <c r="A99" s="169"/>
      <c r="B99" s="169"/>
    </row>
    <row r="100" spans="1:2" ht="12.75" customHeight="1" x14ac:dyDescent="0.2">
      <c r="A100" s="169"/>
      <c r="B100" s="169"/>
    </row>
    <row r="101" spans="1:2" ht="12.75" customHeight="1" x14ac:dyDescent="0.2">
      <c r="A101" s="169"/>
      <c r="B101" s="169"/>
    </row>
    <row r="102" spans="1:2" ht="12.75" customHeight="1" x14ac:dyDescent="0.2">
      <c r="A102" s="169"/>
      <c r="B102" s="169"/>
    </row>
    <row r="103" spans="1:2" ht="12.75" customHeight="1" x14ac:dyDescent="0.2">
      <c r="A103" s="169"/>
      <c r="B103" s="169"/>
    </row>
    <row r="104" spans="1:2" ht="12.75" customHeight="1" x14ac:dyDescent="0.2">
      <c r="A104" s="169"/>
      <c r="B104" s="169"/>
    </row>
    <row r="105" spans="1:2" ht="12.75" customHeight="1" x14ac:dyDescent="0.2">
      <c r="A105" s="169"/>
      <c r="B105" s="169"/>
    </row>
    <row r="106" spans="1:2" ht="12.75" customHeight="1" x14ac:dyDescent="0.2">
      <c r="A106" s="169"/>
      <c r="B106" s="169"/>
    </row>
    <row r="107" spans="1:2" ht="12.75" customHeight="1" x14ac:dyDescent="0.2">
      <c r="A107" s="169"/>
      <c r="B107" s="169"/>
    </row>
    <row r="108" spans="1:2" ht="12.75" customHeight="1" x14ac:dyDescent="0.2">
      <c r="A108" s="169"/>
      <c r="B108" s="169"/>
    </row>
    <row r="109" spans="1:2" ht="12.75" customHeight="1" x14ac:dyDescent="0.2">
      <c r="A109" s="169"/>
      <c r="B109" s="169"/>
    </row>
    <row r="110" spans="1:2" ht="12.75" customHeight="1" x14ac:dyDescent="0.2">
      <c r="A110" s="169"/>
      <c r="B110" s="169"/>
    </row>
    <row r="111" spans="1:2" ht="12.75" customHeight="1" x14ac:dyDescent="0.2">
      <c r="A111" s="169"/>
      <c r="B111" s="169"/>
    </row>
    <row r="112" spans="1:2" ht="12.75" customHeight="1" x14ac:dyDescent="0.2">
      <c r="A112" s="169"/>
      <c r="B112" s="169"/>
    </row>
    <row r="113" spans="1:2" ht="12.75" customHeight="1" x14ac:dyDescent="0.2">
      <c r="A113" s="169"/>
      <c r="B113" s="169"/>
    </row>
    <row r="114" spans="1:2" ht="12.75" customHeight="1" x14ac:dyDescent="0.2">
      <c r="A114" s="169"/>
      <c r="B114" s="169"/>
    </row>
    <row r="115" spans="1:2" ht="12.75" customHeight="1" x14ac:dyDescent="0.2">
      <c r="A115" s="169"/>
      <c r="B115" s="169"/>
    </row>
    <row r="116" spans="1:2" ht="12.75" customHeight="1" x14ac:dyDescent="0.2">
      <c r="A116" s="169"/>
      <c r="B116" s="169"/>
    </row>
    <row r="117" spans="1:2" ht="12.75" customHeight="1" x14ac:dyDescent="0.2">
      <c r="A117" s="169"/>
      <c r="B117" s="169"/>
    </row>
    <row r="118" spans="1:2" ht="12.75" customHeight="1" x14ac:dyDescent="0.2">
      <c r="A118" s="169"/>
      <c r="B118" s="169"/>
    </row>
    <row r="119" spans="1:2" ht="12.75" customHeight="1" x14ac:dyDescent="0.2">
      <c r="A119" s="169"/>
      <c r="B119" s="169"/>
    </row>
    <row r="120" spans="1:2" ht="12.75" customHeight="1" x14ac:dyDescent="0.2">
      <c r="A120" s="169"/>
      <c r="B120" s="169"/>
    </row>
    <row r="121" spans="1:2" ht="12.75" customHeight="1" x14ac:dyDescent="0.2">
      <c r="A121" s="169"/>
      <c r="B121" s="169"/>
    </row>
    <row r="122" spans="1:2" ht="12.75" customHeight="1" x14ac:dyDescent="0.2">
      <c r="A122" s="169"/>
      <c r="B122" s="169"/>
    </row>
    <row r="123" spans="1:2" ht="12.75" customHeight="1" x14ac:dyDescent="0.2">
      <c r="A123" s="169"/>
      <c r="B123" s="169"/>
    </row>
    <row r="124" spans="1:2" ht="12.75" customHeight="1" x14ac:dyDescent="0.2">
      <c r="A124" s="169"/>
      <c r="B124" s="169"/>
    </row>
    <row r="125" spans="1:2" ht="12.75" customHeight="1" x14ac:dyDescent="0.2">
      <c r="A125" s="169"/>
      <c r="B125" s="169"/>
    </row>
    <row r="126" spans="1:2" ht="12.75" customHeight="1" x14ac:dyDescent="0.2">
      <c r="A126" s="169"/>
      <c r="B126" s="169"/>
    </row>
    <row r="127" spans="1:2" ht="12.75" customHeight="1" x14ac:dyDescent="0.2">
      <c r="A127" s="169"/>
      <c r="B127" s="169"/>
    </row>
    <row r="128" spans="1:2" ht="12.75" customHeight="1" x14ac:dyDescent="0.2">
      <c r="A128" s="169"/>
      <c r="B128" s="169"/>
    </row>
    <row r="129" spans="1:2" ht="12.75" customHeight="1" x14ac:dyDescent="0.2">
      <c r="A129" s="169"/>
      <c r="B129" s="169"/>
    </row>
    <row r="130" spans="1:2" ht="12.75" customHeight="1" x14ac:dyDescent="0.2">
      <c r="A130" s="169"/>
      <c r="B130" s="169"/>
    </row>
    <row r="131" spans="1:2" ht="12.75" customHeight="1" x14ac:dyDescent="0.2">
      <c r="A131" s="169"/>
      <c r="B131" s="169"/>
    </row>
    <row r="132" spans="1:2" ht="12.75" customHeight="1" x14ac:dyDescent="0.2">
      <c r="A132" s="169"/>
      <c r="B132" s="169"/>
    </row>
    <row r="133" spans="1:2" ht="12.75" customHeight="1" x14ac:dyDescent="0.2">
      <c r="A133" s="169"/>
      <c r="B133" s="169"/>
    </row>
    <row r="134" spans="1:2" ht="12.75" customHeight="1" x14ac:dyDescent="0.2">
      <c r="A134" s="169"/>
      <c r="B134" s="169"/>
    </row>
    <row r="135" spans="1:2" ht="12.75" customHeight="1" x14ac:dyDescent="0.2">
      <c r="A135" s="169"/>
      <c r="B135" s="169"/>
    </row>
    <row r="136" spans="1:2" ht="12.75" customHeight="1" x14ac:dyDescent="0.2">
      <c r="A136" s="169"/>
      <c r="B136" s="169"/>
    </row>
    <row r="137" spans="1:2" ht="12.75" customHeight="1" x14ac:dyDescent="0.2">
      <c r="A137" s="169"/>
      <c r="B137" s="169"/>
    </row>
    <row r="138" spans="1:2" ht="12.75" customHeight="1" x14ac:dyDescent="0.2">
      <c r="A138" s="169"/>
      <c r="B138" s="169"/>
    </row>
    <row r="139" spans="1:2" ht="12.75" customHeight="1" x14ac:dyDescent="0.2">
      <c r="A139" s="169"/>
      <c r="B139" s="169"/>
    </row>
    <row r="140" spans="1:2" ht="12.75" customHeight="1" x14ac:dyDescent="0.2">
      <c r="A140" s="169"/>
      <c r="B140" s="169"/>
    </row>
    <row r="141" spans="1:2" ht="12.75" customHeight="1" x14ac:dyDescent="0.2">
      <c r="A141" s="169"/>
      <c r="B141" s="169"/>
    </row>
    <row r="142" spans="1:2" ht="12.75" customHeight="1" x14ac:dyDescent="0.2">
      <c r="A142" s="169"/>
      <c r="B142" s="169"/>
    </row>
    <row r="143" spans="1:2" ht="12.75" customHeight="1" x14ac:dyDescent="0.2">
      <c r="A143" s="169"/>
      <c r="B143" s="169"/>
    </row>
    <row r="144" spans="1:2" ht="12.75" customHeight="1" x14ac:dyDescent="0.2">
      <c r="A144" s="169"/>
      <c r="B144" s="169"/>
    </row>
    <row r="145" spans="1:2" ht="12.75" customHeight="1" x14ac:dyDescent="0.2">
      <c r="A145" s="169"/>
      <c r="B145" s="169"/>
    </row>
    <row r="146" spans="1:2" ht="12.75" customHeight="1" x14ac:dyDescent="0.2">
      <c r="A146" s="169"/>
      <c r="B146" s="169"/>
    </row>
    <row r="147" spans="1:2" ht="12.75" customHeight="1" x14ac:dyDescent="0.2">
      <c r="A147" s="169"/>
      <c r="B147" s="169"/>
    </row>
    <row r="148" spans="1:2" ht="12.75" customHeight="1" x14ac:dyDescent="0.2">
      <c r="A148" s="169"/>
      <c r="B148" s="169"/>
    </row>
    <row r="149" spans="1:2" ht="12.75" customHeight="1" x14ac:dyDescent="0.2">
      <c r="A149" s="169"/>
      <c r="B149" s="169"/>
    </row>
    <row r="150" spans="1:2" ht="12.75" customHeight="1" x14ac:dyDescent="0.2">
      <c r="A150" s="169"/>
      <c r="B150" s="169"/>
    </row>
    <row r="151" spans="1:2" ht="12.75" customHeight="1" x14ac:dyDescent="0.2">
      <c r="A151" s="169"/>
      <c r="B151" s="169"/>
    </row>
    <row r="152" spans="1:2" ht="12.75" customHeight="1" x14ac:dyDescent="0.2">
      <c r="A152" s="169"/>
      <c r="B152" s="169"/>
    </row>
    <row r="153" spans="1:2" ht="12.75" customHeight="1" x14ac:dyDescent="0.2">
      <c r="A153" s="169"/>
      <c r="B153" s="169"/>
    </row>
    <row r="154" spans="1:2" ht="12.75" customHeight="1" x14ac:dyDescent="0.2">
      <c r="A154" s="169"/>
      <c r="B154" s="169"/>
    </row>
    <row r="155" spans="1:2" ht="12.75" customHeight="1" x14ac:dyDescent="0.2">
      <c r="A155" s="169"/>
      <c r="B155" s="169"/>
    </row>
    <row r="156" spans="1:2" ht="12.75" customHeight="1" x14ac:dyDescent="0.2">
      <c r="A156" s="169"/>
      <c r="B156" s="169"/>
    </row>
    <row r="157" spans="1:2" ht="12.75" customHeight="1" x14ac:dyDescent="0.2">
      <c r="A157" s="169"/>
      <c r="B157" s="169"/>
    </row>
    <row r="158" spans="1:2" ht="12.75" customHeight="1" x14ac:dyDescent="0.2">
      <c r="A158" s="169"/>
      <c r="B158" s="169"/>
    </row>
    <row r="159" spans="1:2" ht="12.75" customHeight="1" x14ac:dyDescent="0.2">
      <c r="A159" s="169"/>
      <c r="B159" s="169"/>
    </row>
    <row r="160" spans="1:2" ht="12.75" customHeight="1" x14ac:dyDescent="0.2">
      <c r="A160" s="169"/>
      <c r="B160" s="169"/>
    </row>
    <row r="161" spans="1:2" ht="12.75" customHeight="1" x14ac:dyDescent="0.2">
      <c r="A161" s="169"/>
      <c r="B161" s="169"/>
    </row>
    <row r="162" spans="1:2" ht="12.75" customHeight="1" x14ac:dyDescent="0.2">
      <c r="A162" s="169"/>
      <c r="B162" s="169"/>
    </row>
    <row r="163" spans="1:2" ht="12.75" customHeight="1" x14ac:dyDescent="0.2">
      <c r="A163" s="169"/>
      <c r="B163" s="169"/>
    </row>
    <row r="164" spans="1:2" ht="12.75" customHeight="1" x14ac:dyDescent="0.2">
      <c r="A164" s="169"/>
      <c r="B164" s="169"/>
    </row>
    <row r="165" spans="1:2" ht="12.75" customHeight="1" x14ac:dyDescent="0.2">
      <c r="A165" s="169"/>
      <c r="B165" s="169"/>
    </row>
    <row r="166" spans="1:2" ht="12.75" customHeight="1" x14ac:dyDescent="0.2">
      <c r="A166" s="169"/>
      <c r="B166" s="169"/>
    </row>
    <row r="167" spans="1:2" ht="12.75" customHeight="1" x14ac:dyDescent="0.2">
      <c r="A167" s="169"/>
      <c r="B167" s="169"/>
    </row>
    <row r="168" spans="1:2" ht="12.75" customHeight="1" x14ac:dyDescent="0.2">
      <c r="A168" s="169"/>
      <c r="B168" s="169"/>
    </row>
    <row r="169" spans="1:2" ht="12.75" customHeight="1" x14ac:dyDescent="0.2">
      <c r="A169" s="169"/>
      <c r="B169" s="169"/>
    </row>
    <row r="170" spans="1:2" ht="12.75" customHeight="1" x14ac:dyDescent="0.2">
      <c r="A170" s="169"/>
      <c r="B170" s="169"/>
    </row>
    <row r="171" spans="1:2" ht="12.75" customHeight="1" x14ac:dyDescent="0.2">
      <c r="A171" s="169"/>
      <c r="B171" s="169"/>
    </row>
    <row r="172" spans="1:2" ht="12.75" customHeight="1" x14ac:dyDescent="0.2">
      <c r="A172" s="169"/>
      <c r="B172" s="169"/>
    </row>
    <row r="173" spans="1:2" ht="12.75" customHeight="1" x14ac:dyDescent="0.2">
      <c r="A173" s="169"/>
      <c r="B173" s="169"/>
    </row>
    <row r="174" spans="1:2" ht="12.75" customHeight="1" x14ac:dyDescent="0.2">
      <c r="A174" s="169"/>
      <c r="B174" s="169"/>
    </row>
    <row r="175" spans="1:2" ht="12.75" customHeight="1" x14ac:dyDescent="0.2">
      <c r="A175" s="169"/>
      <c r="B175" s="169"/>
    </row>
    <row r="176" spans="1:2" ht="12.75" customHeight="1" x14ac:dyDescent="0.2">
      <c r="A176" s="169"/>
      <c r="B176" s="169"/>
    </row>
    <row r="177" spans="1:2" ht="12.75" customHeight="1" x14ac:dyDescent="0.2">
      <c r="A177" s="169"/>
      <c r="B177" s="169"/>
    </row>
    <row r="178" spans="1:2" ht="12.75" customHeight="1" x14ac:dyDescent="0.2">
      <c r="A178" s="169"/>
      <c r="B178" s="169"/>
    </row>
    <row r="179" spans="1:2" ht="12.75" customHeight="1" x14ac:dyDescent="0.2">
      <c r="A179" s="169"/>
      <c r="B179" s="169"/>
    </row>
    <row r="180" spans="1:2" ht="12.75" customHeight="1" x14ac:dyDescent="0.2">
      <c r="A180" s="169"/>
      <c r="B180" s="169"/>
    </row>
    <row r="181" spans="1:2" ht="12.75" customHeight="1" x14ac:dyDescent="0.2">
      <c r="A181" s="169"/>
      <c r="B181" s="169"/>
    </row>
    <row r="182" spans="1:2" ht="12.75" customHeight="1" x14ac:dyDescent="0.2">
      <c r="A182" s="169"/>
      <c r="B182" s="169"/>
    </row>
    <row r="183" spans="1:2" ht="12.75" customHeight="1" x14ac:dyDescent="0.2">
      <c r="A183" s="169"/>
      <c r="B183" s="169"/>
    </row>
    <row r="184" spans="1:2" ht="12.75" customHeight="1" x14ac:dyDescent="0.2">
      <c r="A184" s="169"/>
      <c r="B184" s="169"/>
    </row>
    <row r="185" spans="1:2" ht="12.75" customHeight="1" x14ac:dyDescent="0.2">
      <c r="A185" s="169"/>
      <c r="B185" s="169"/>
    </row>
    <row r="186" spans="1:2" ht="12.75" customHeight="1" x14ac:dyDescent="0.2">
      <c r="A186" s="169"/>
      <c r="B186" s="169"/>
    </row>
    <row r="187" spans="1:2" ht="12.75" customHeight="1" x14ac:dyDescent="0.2">
      <c r="A187" s="169"/>
      <c r="B187" s="169"/>
    </row>
    <row r="188" spans="1:2" ht="12.75" customHeight="1" x14ac:dyDescent="0.2">
      <c r="A188" s="169"/>
      <c r="B188" s="169"/>
    </row>
    <row r="189" spans="1:2" ht="12.75" customHeight="1" x14ac:dyDescent="0.2">
      <c r="A189" s="169"/>
      <c r="B189" s="169"/>
    </row>
    <row r="190" spans="1:2" ht="12.75" customHeight="1" x14ac:dyDescent="0.2">
      <c r="A190" s="169"/>
      <c r="B190" s="169"/>
    </row>
    <row r="191" spans="1:2" ht="12.75" customHeight="1" x14ac:dyDescent="0.2">
      <c r="A191" s="169"/>
      <c r="B191" s="169"/>
    </row>
    <row r="192" spans="1:2" ht="12.75" customHeight="1" x14ac:dyDescent="0.2">
      <c r="A192" s="169"/>
      <c r="B192" s="169"/>
    </row>
    <row r="193" spans="1:2" ht="12.75" customHeight="1" x14ac:dyDescent="0.2">
      <c r="A193" s="169"/>
      <c r="B193" s="169"/>
    </row>
    <row r="194" spans="1:2" ht="12.75" customHeight="1" x14ac:dyDescent="0.2">
      <c r="A194" s="169"/>
      <c r="B194" s="169"/>
    </row>
    <row r="195" spans="1:2" ht="12.75" customHeight="1" x14ac:dyDescent="0.2">
      <c r="A195" s="169"/>
      <c r="B195" s="169"/>
    </row>
    <row r="196" spans="1:2" ht="12.75" customHeight="1" x14ac:dyDescent="0.2">
      <c r="A196" s="169"/>
      <c r="B196" s="169"/>
    </row>
    <row r="197" spans="1:2" ht="12.75" customHeight="1" x14ac:dyDescent="0.2">
      <c r="A197" s="169"/>
      <c r="B197" s="169"/>
    </row>
    <row r="198" spans="1:2" ht="12.75" customHeight="1" x14ac:dyDescent="0.2">
      <c r="A198" s="169"/>
      <c r="B198" s="169"/>
    </row>
    <row r="199" spans="1:2" ht="12.75" customHeight="1" x14ac:dyDescent="0.2">
      <c r="A199" s="169"/>
      <c r="B199" s="169"/>
    </row>
    <row r="200" spans="1:2" ht="12.75" customHeight="1" x14ac:dyDescent="0.2">
      <c r="A200" s="169"/>
      <c r="B200" s="169"/>
    </row>
    <row r="201" spans="1:2" ht="12.75" customHeight="1" x14ac:dyDescent="0.2">
      <c r="A201" s="169"/>
      <c r="B201" s="169"/>
    </row>
    <row r="202" spans="1:2" ht="12.75" customHeight="1" x14ac:dyDescent="0.2">
      <c r="A202" s="169"/>
      <c r="B202" s="169"/>
    </row>
    <row r="203" spans="1:2" ht="12.75" customHeight="1" x14ac:dyDescent="0.2">
      <c r="A203" s="169"/>
      <c r="B203" s="169"/>
    </row>
    <row r="204" spans="1:2" ht="12.75" customHeight="1" x14ac:dyDescent="0.2">
      <c r="A204" s="169"/>
      <c r="B204" s="169"/>
    </row>
    <row r="205" spans="1:2" ht="12.75" customHeight="1" x14ac:dyDescent="0.2">
      <c r="A205" s="169"/>
      <c r="B205" s="169"/>
    </row>
    <row r="206" spans="1:2" ht="12.75" customHeight="1" x14ac:dyDescent="0.2">
      <c r="A206" s="169"/>
      <c r="B206" s="169"/>
    </row>
    <row r="207" spans="1:2" ht="12.75" customHeight="1" x14ac:dyDescent="0.2">
      <c r="A207" s="169"/>
      <c r="B207" s="169"/>
    </row>
    <row r="208" spans="1:2" ht="12.75" customHeight="1" x14ac:dyDescent="0.2">
      <c r="A208" s="169"/>
      <c r="B208" s="169"/>
    </row>
    <row r="209" spans="1:2" ht="12.75" customHeight="1" x14ac:dyDescent="0.2">
      <c r="A209" s="169"/>
      <c r="B209" s="169"/>
    </row>
    <row r="210" spans="1:2" ht="12.75" customHeight="1" x14ac:dyDescent="0.2">
      <c r="A210" s="169"/>
      <c r="B210" s="169"/>
    </row>
    <row r="211" spans="1:2" ht="12.75" customHeight="1" x14ac:dyDescent="0.2">
      <c r="A211" s="169"/>
      <c r="B211" s="169"/>
    </row>
    <row r="212" spans="1:2" ht="12.75" customHeight="1" x14ac:dyDescent="0.2">
      <c r="A212" s="169"/>
      <c r="B212" s="169"/>
    </row>
    <row r="213" spans="1:2" ht="12.75" customHeight="1" x14ac:dyDescent="0.2">
      <c r="A213" s="169"/>
      <c r="B213" s="169"/>
    </row>
    <row r="214" spans="1:2" ht="12.75" customHeight="1" x14ac:dyDescent="0.2">
      <c r="A214" s="169"/>
      <c r="B214" s="169"/>
    </row>
    <row r="215" spans="1:2" ht="12.75" customHeight="1" x14ac:dyDescent="0.2">
      <c r="A215" s="169"/>
      <c r="B215" s="169"/>
    </row>
    <row r="216" spans="1:2" ht="12.75" customHeight="1" x14ac:dyDescent="0.2">
      <c r="A216" s="169"/>
      <c r="B216" s="169"/>
    </row>
    <row r="217" spans="1:2" ht="12.75" customHeight="1" x14ac:dyDescent="0.2">
      <c r="A217" s="169"/>
      <c r="B217" s="169"/>
    </row>
    <row r="218" spans="1:2" ht="12.75" customHeight="1" x14ac:dyDescent="0.2">
      <c r="A218" s="169"/>
      <c r="B218" s="169"/>
    </row>
    <row r="219" spans="1:2" ht="12.75" customHeight="1" x14ac:dyDescent="0.2">
      <c r="A219" s="169"/>
      <c r="B219" s="169"/>
    </row>
    <row r="220" spans="1:2" ht="12.75" customHeight="1" x14ac:dyDescent="0.2">
      <c r="A220" s="169"/>
      <c r="B220" s="169"/>
    </row>
    <row r="221" spans="1:2" ht="12.75" customHeight="1" x14ac:dyDescent="0.2">
      <c r="A221" s="169"/>
      <c r="B221" s="169"/>
    </row>
    <row r="222" spans="1:2" ht="12.75" customHeight="1" x14ac:dyDescent="0.2">
      <c r="A222" s="169"/>
      <c r="B222" s="169"/>
    </row>
    <row r="223" spans="1:2" ht="12.75" customHeight="1" x14ac:dyDescent="0.2">
      <c r="A223" s="169"/>
      <c r="B223" s="169"/>
    </row>
    <row r="224" spans="1:2" ht="12.75" customHeight="1" x14ac:dyDescent="0.2">
      <c r="A224" s="169"/>
      <c r="B224" s="169"/>
    </row>
    <row r="225" spans="1:2" ht="12.75" customHeight="1" x14ac:dyDescent="0.2">
      <c r="A225" s="169"/>
      <c r="B225" s="169"/>
    </row>
    <row r="226" spans="1:2" ht="12.75" customHeight="1" x14ac:dyDescent="0.2">
      <c r="A226" s="169"/>
      <c r="B226" s="169"/>
    </row>
    <row r="227" spans="1:2" ht="12.75" customHeight="1" x14ac:dyDescent="0.2">
      <c r="A227" s="169"/>
      <c r="B227" s="169"/>
    </row>
    <row r="228" spans="1:2" ht="12.75" customHeight="1" x14ac:dyDescent="0.2">
      <c r="A228" s="169"/>
      <c r="B228" s="169"/>
    </row>
    <row r="229" spans="1:2" ht="12.75" customHeight="1" x14ac:dyDescent="0.2">
      <c r="A229" s="169"/>
      <c r="B229" s="169"/>
    </row>
    <row r="230" spans="1:2" ht="12.75" customHeight="1" x14ac:dyDescent="0.2">
      <c r="A230" s="169"/>
      <c r="B230" s="169"/>
    </row>
    <row r="231" spans="1:2" ht="12.75" customHeight="1" x14ac:dyDescent="0.2">
      <c r="A231" s="169"/>
      <c r="B231" s="169"/>
    </row>
    <row r="232" spans="1:2" ht="12.75" customHeight="1" x14ac:dyDescent="0.2">
      <c r="A232" s="169"/>
      <c r="B232" s="169"/>
    </row>
    <row r="233" spans="1:2" ht="12.75" customHeight="1" x14ac:dyDescent="0.2">
      <c r="A233" s="169"/>
      <c r="B233" s="169"/>
    </row>
    <row r="234" spans="1:2" ht="12.75" customHeight="1" x14ac:dyDescent="0.2">
      <c r="A234" s="169"/>
      <c r="B234" s="169"/>
    </row>
    <row r="235" spans="1:2" ht="12.75" customHeight="1" x14ac:dyDescent="0.2">
      <c r="A235" s="169"/>
      <c r="B235" s="169"/>
    </row>
    <row r="236" spans="1:2" ht="12.75" customHeight="1" x14ac:dyDescent="0.2">
      <c r="A236" s="169"/>
      <c r="B236" s="169"/>
    </row>
    <row r="237" spans="1:2" ht="12.75" customHeight="1" x14ac:dyDescent="0.2">
      <c r="A237" s="169"/>
      <c r="B237" s="169"/>
    </row>
    <row r="238" spans="1:2" ht="12.75" customHeight="1" x14ac:dyDescent="0.2">
      <c r="A238" s="169"/>
      <c r="B238" s="169"/>
    </row>
    <row r="239" spans="1:2" ht="12.75" customHeight="1" x14ac:dyDescent="0.2">
      <c r="A239" s="169"/>
      <c r="B239" s="169"/>
    </row>
    <row r="240" spans="1:2" ht="12.75" customHeight="1" x14ac:dyDescent="0.2">
      <c r="A240" s="169"/>
      <c r="B240" s="169"/>
    </row>
    <row r="241" spans="1:2" ht="12.75" customHeight="1" x14ac:dyDescent="0.2">
      <c r="A241" s="169"/>
      <c r="B241" s="169"/>
    </row>
    <row r="242" spans="1:2" ht="12.75" customHeight="1" x14ac:dyDescent="0.2">
      <c r="A242" s="169"/>
      <c r="B242" s="169"/>
    </row>
    <row r="243" spans="1:2" ht="12.75" customHeight="1" x14ac:dyDescent="0.2">
      <c r="A243" s="169"/>
      <c r="B243" s="169"/>
    </row>
    <row r="244" spans="1:2" ht="12.75" customHeight="1" x14ac:dyDescent="0.2">
      <c r="A244" s="169"/>
      <c r="B244" s="169"/>
    </row>
    <row r="245" spans="1:2" ht="12.75" customHeight="1" x14ac:dyDescent="0.2">
      <c r="A245" s="169"/>
      <c r="B245" s="169"/>
    </row>
    <row r="246" spans="1:2" ht="12.75" customHeight="1" x14ac:dyDescent="0.2">
      <c r="A246" s="169"/>
      <c r="B246" s="169"/>
    </row>
    <row r="247" spans="1:2" ht="12.75" customHeight="1" x14ac:dyDescent="0.2">
      <c r="A247" s="169"/>
      <c r="B247" s="169"/>
    </row>
    <row r="248" spans="1:2" ht="12.75" customHeight="1" x14ac:dyDescent="0.2">
      <c r="A248" s="169"/>
      <c r="B248" s="169"/>
    </row>
    <row r="249" spans="1:2" ht="12.75" customHeight="1" x14ac:dyDescent="0.2">
      <c r="A249" s="169"/>
      <c r="B249" s="169"/>
    </row>
    <row r="250" spans="1:2" ht="12.75" customHeight="1" x14ac:dyDescent="0.2">
      <c r="A250" s="169"/>
      <c r="B250" s="169"/>
    </row>
    <row r="251" spans="1:2" ht="12.75" customHeight="1" x14ac:dyDescent="0.2">
      <c r="A251" s="169"/>
      <c r="B251" s="169"/>
    </row>
    <row r="252" spans="1:2" ht="12.75" customHeight="1" x14ac:dyDescent="0.2">
      <c r="A252" s="169"/>
      <c r="B252" s="169"/>
    </row>
    <row r="253" spans="1:2" ht="12.75" customHeight="1" x14ac:dyDescent="0.2">
      <c r="A253" s="169"/>
      <c r="B253" s="169"/>
    </row>
    <row r="254" spans="1:2" ht="12.75" customHeight="1" x14ac:dyDescent="0.2">
      <c r="A254" s="169"/>
      <c r="B254" s="169"/>
    </row>
    <row r="255" spans="1:2" ht="12.75" customHeight="1" x14ac:dyDescent="0.2">
      <c r="A255" s="169"/>
      <c r="B255" s="169"/>
    </row>
    <row r="256" spans="1:2" ht="12.75" customHeight="1" x14ac:dyDescent="0.2">
      <c r="A256" s="169"/>
      <c r="B256" s="169"/>
    </row>
    <row r="257" spans="1:2" ht="12.75" customHeight="1" x14ac:dyDescent="0.2">
      <c r="A257" s="169"/>
      <c r="B257" s="169"/>
    </row>
    <row r="258" spans="1:2" ht="12.75" customHeight="1" x14ac:dyDescent="0.2">
      <c r="A258" s="169"/>
      <c r="B258" s="169"/>
    </row>
  </sheetData>
  <mergeCells count="14">
    <mergeCell ref="A53:A56"/>
    <mergeCell ref="A49:A52"/>
    <mergeCell ref="A1:B1"/>
    <mergeCell ref="A5:A8"/>
    <mergeCell ref="A9:A12"/>
    <mergeCell ref="A13:A16"/>
    <mergeCell ref="A21:A24"/>
    <mergeCell ref="A25:A28"/>
    <mergeCell ref="A29:A32"/>
    <mergeCell ref="A33:A36"/>
    <mergeCell ref="A37:A40"/>
    <mergeCell ref="A41:A44"/>
    <mergeCell ref="A45:A48"/>
    <mergeCell ref="A17:A20"/>
  </mergeCells>
  <hyperlinks>
    <hyperlink ref="A1" location="Index!A1" display="Retour à l'index" xr:uid="{7089F1FF-0346-476E-9FE7-BB56AA70A718}"/>
  </hyperlinks>
  <pageMargins left="0" right="0" top="0" bottom="0" header="0.27559055118110237" footer="0.51181102362204722"/>
  <pageSetup paperSize="9" scale="70" orientation="landscape" r:id="rId1"/>
  <headerFooter alignWithMargins="0"/>
  <ignoredErrors>
    <ignoredError sqref="C4:F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749ED-C478-4C65-99C4-2E27676947E9}">
  <sheetPr codeName="Feuil11"/>
  <dimension ref="A1:AA60"/>
  <sheetViews>
    <sheetView showGridLines="0" workbookViewId="0">
      <selection activeCell="A2" sqref="A2"/>
    </sheetView>
  </sheetViews>
  <sheetFormatPr baseColWidth="10" defaultColWidth="10.85546875" defaultRowHeight="12.75" x14ac:dyDescent="0.2"/>
  <cols>
    <col min="1" max="1" width="10.7109375" style="41" customWidth="1"/>
    <col min="2" max="2" width="33.5703125" style="41" customWidth="1"/>
    <col min="3" max="26" width="7.85546875" style="41" customWidth="1"/>
    <col min="27" max="16384" width="10.85546875" style="41"/>
  </cols>
  <sheetData>
    <row r="1" spans="1:27" x14ac:dyDescent="0.2">
      <c r="A1" s="181" t="s">
        <v>51</v>
      </c>
      <c r="B1" s="180"/>
    </row>
    <row r="2" spans="1:27" x14ac:dyDescent="0.2">
      <c r="A2" s="179" t="s">
        <v>129</v>
      </c>
      <c r="B2" s="179"/>
    </row>
    <row r="3" spans="1:27" x14ac:dyDescent="0.2">
      <c r="A3" s="178" t="s">
        <v>35</v>
      </c>
      <c r="B3" s="50"/>
      <c r="X3" s="49"/>
      <c r="Y3" s="49"/>
      <c r="Z3" s="49" t="s">
        <v>122</v>
      </c>
    </row>
    <row r="4" spans="1:27" s="91" customFormat="1" ht="18.75" customHeight="1" x14ac:dyDescent="0.2">
      <c r="A4" s="294" t="s">
        <v>1</v>
      </c>
      <c r="B4" s="294" t="s">
        <v>104</v>
      </c>
      <c r="C4" s="295" t="s">
        <v>33</v>
      </c>
      <c r="D4" s="296" t="s">
        <v>40</v>
      </c>
      <c r="E4" s="296" t="s">
        <v>41</v>
      </c>
      <c r="F4" s="296" t="s">
        <v>42</v>
      </c>
      <c r="G4" s="296">
        <v>2004</v>
      </c>
      <c r="H4" s="295">
        <v>2005</v>
      </c>
      <c r="I4" s="296">
        <v>2006</v>
      </c>
      <c r="J4" s="296">
        <v>2007</v>
      </c>
      <c r="K4" s="296">
        <v>2008</v>
      </c>
      <c r="L4" s="296">
        <v>2009</v>
      </c>
      <c r="M4" s="295">
        <v>2010</v>
      </c>
      <c r="N4" s="296">
        <v>2011</v>
      </c>
      <c r="O4" s="296">
        <v>2012</v>
      </c>
      <c r="P4" s="296">
        <v>2013</v>
      </c>
      <c r="Q4" s="296">
        <v>2014</v>
      </c>
      <c r="R4" s="295">
        <v>2015</v>
      </c>
      <c r="S4" s="296">
        <v>2016</v>
      </c>
      <c r="T4" s="296">
        <v>2017</v>
      </c>
      <c r="U4" s="296">
        <v>2018</v>
      </c>
      <c r="V4" s="296">
        <v>2019</v>
      </c>
      <c r="W4" s="296">
        <v>2020</v>
      </c>
      <c r="X4" s="297">
        <v>2021</v>
      </c>
      <c r="Y4" s="296">
        <v>2022</v>
      </c>
      <c r="Z4" s="296">
        <v>2023</v>
      </c>
      <c r="AA4" s="298"/>
    </row>
    <row r="5" spans="1:27" ht="12" customHeight="1" x14ac:dyDescent="0.2">
      <c r="A5" s="351" t="s">
        <v>56</v>
      </c>
      <c r="B5" s="146" t="s">
        <v>59</v>
      </c>
      <c r="C5" s="147">
        <v>73.911007025761123</v>
      </c>
      <c r="D5" s="250" t="s">
        <v>34</v>
      </c>
      <c r="E5" s="147" t="s">
        <v>34</v>
      </c>
      <c r="F5" s="147" t="s">
        <v>34</v>
      </c>
      <c r="G5" s="147">
        <v>73.74045801526718</v>
      </c>
      <c r="H5" s="148" t="s">
        <v>34</v>
      </c>
      <c r="I5" s="208" t="s">
        <v>34</v>
      </c>
      <c r="J5" s="148" t="s">
        <v>34</v>
      </c>
      <c r="K5" s="149">
        <v>73.483340185376804</v>
      </c>
      <c r="L5" s="149" t="s">
        <v>34</v>
      </c>
      <c r="M5" s="215" t="s">
        <v>34</v>
      </c>
      <c r="N5" s="149" t="s">
        <v>34</v>
      </c>
      <c r="O5" s="149">
        <v>69.559414875664899</v>
      </c>
      <c r="P5" s="149" t="s">
        <v>34</v>
      </c>
      <c r="Q5" s="149" t="s">
        <v>34</v>
      </c>
      <c r="R5" s="149">
        <v>68.619647952317152</v>
      </c>
      <c r="S5" s="228" t="s">
        <v>34</v>
      </c>
      <c r="T5" s="149">
        <v>67.699671874354834</v>
      </c>
      <c r="U5" s="149" t="s">
        <v>34</v>
      </c>
      <c r="V5" s="149">
        <v>68.602648765718357</v>
      </c>
      <c r="W5" s="215" t="s">
        <v>34</v>
      </c>
      <c r="X5" s="149">
        <v>69.309885305969757</v>
      </c>
      <c r="Y5" s="149" t="s">
        <v>34</v>
      </c>
      <c r="Z5" s="149">
        <v>69.359530274393563</v>
      </c>
    </row>
    <row r="6" spans="1:27" ht="12" customHeight="1" x14ac:dyDescent="0.2">
      <c r="A6" s="351"/>
      <c r="B6" s="146" t="s">
        <v>78</v>
      </c>
      <c r="C6" s="148">
        <v>1.3114754098360655</v>
      </c>
      <c r="D6" s="208" t="s">
        <v>34</v>
      </c>
      <c r="E6" s="148" t="s">
        <v>34</v>
      </c>
      <c r="F6" s="148" t="s">
        <v>34</v>
      </c>
      <c r="G6" s="148">
        <v>1.0687022900763359</v>
      </c>
      <c r="H6" s="148" t="s">
        <v>34</v>
      </c>
      <c r="I6" s="208" t="s">
        <v>34</v>
      </c>
      <c r="J6" s="148" t="s">
        <v>34</v>
      </c>
      <c r="K6" s="150">
        <v>0.7517167518960759</v>
      </c>
      <c r="L6" s="150" t="s">
        <v>34</v>
      </c>
      <c r="M6" s="216" t="s">
        <v>34</v>
      </c>
      <c r="N6" s="150" t="s">
        <v>34</v>
      </c>
      <c r="O6" s="150">
        <v>0.75588606019083948</v>
      </c>
      <c r="P6" s="150" t="s">
        <v>34</v>
      </c>
      <c r="Q6" s="150" t="s">
        <v>34</v>
      </c>
      <c r="R6" s="150">
        <v>0.9530619227100886</v>
      </c>
      <c r="S6" s="229" t="s">
        <v>34</v>
      </c>
      <c r="T6" s="150">
        <v>0.88445711573743258</v>
      </c>
      <c r="U6" s="150" t="s">
        <v>34</v>
      </c>
      <c r="V6" s="150">
        <v>0.94785346287321792</v>
      </c>
      <c r="W6" s="216" t="s">
        <v>34</v>
      </c>
      <c r="X6" s="150">
        <v>0.95421878770168256</v>
      </c>
      <c r="Y6" s="150" t="s">
        <v>34</v>
      </c>
      <c r="Z6" s="150">
        <v>0.92209909710854876</v>
      </c>
    </row>
    <row r="7" spans="1:27" ht="12" customHeight="1" x14ac:dyDescent="0.2">
      <c r="A7" s="351"/>
      <c r="B7" s="146" t="s">
        <v>101</v>
      </c>
      <c r="C7" s="151">
        <v>22.857142857142858</v>
      </c>
      <c r="D7" s="251" t="s">
        <v>34</v>
      </c>
      <c r="E7" s="151" t="s">
        <v>34</v>
      </c>
      <c r="F7" s="151" t="s">
        <v>34</v>
      </c>
      <c r="G7" s="151">
        <v>22.900763358778626</v>
      </c>
      <c r="H7" s="148" t="s">
        <v>34</v>
      </c>
      <c r="I7" s="208" t="s">
        <v>34</v>
      </c>
      <c r="J7" s="148" t="s">
        <v>34</v>
      </c>
      <c r="K7" s="152">
        <v>24.169970396939249</v>
      </c>
      <c r="L7" s="152" t="s">
        <v>34</v>
      </c>
      <c r="M7" s="217" t="s">
        <v>34</v>
      </c>
      <c r="N7" s="152" t="s">
        <v>34</v>
      </c>
      <c r="O7" s="152">
        <v>28.238973775684133</v>
      </c>
      <c r="P7" s="152" t="s">
        <v>34</v>
      </c>
      <c r="Q7" s="152" t="s">
        <v>34</v>
      </c>
      <c r="R7" s="152">
        <v>28.922818754226189</v>
      </c>
      <c r="S7" s="230" t="s">
        <v>34</v>
      </c>
      <c r="T7" s="152">
        <v>29.810127314223251</v>
      </c>
      <c r="U7" s="152" t="s">
        <v>34</v>
      </c>
      <c r="V7" s="152">
        <v>29.213049212836996</v>
      </c>
      <c r="W7" s="217" t="s">
        <v>34</v>
      </c>
      <c r="X7" s="152">
        <v>28.612425709861739</v>
      </c>
      <c r="Y7" s="152" t="s">
        <v>34</v>
      </c>
      <c r="Z7" s="152">
        <v>28.421229025236901</v>
      </c>
    </row>
    <row r="8" spans="1:27" ht="12" customHeight="1" x14ac:dyDescent="0.2">
      <c r="A8" s="352"/>
      <c r="B8" s="132" t="s">
        <v>156</v>
      </c>
      <c r="C8" s="98">
        <v>1.9203747072599531</v>
      </c>
      <c r="D8" s="252" t="s">
        <v>34</v>
      </c>
      <c r="E8" s="98" t="s">
        <v>34</v>
      </c>
      <c r="F8" s="98" t="s">
        <v>34</v>
      </c>
      <c r="G8" s="98">
        <v>2.2900763358778624</v>
      </c>
      <c r="H8" s="99" t="s">
        <v>34</v>
      </c>
      <c r="I8" s="209" t="s">
        <v>34</v>
      </c>
      <c r="J8" s="99" t="s">
        <v>34</v>
      </c>
      <c r="K8" s="100">
        <v>1.5949726657878693</v>
      </c>
      <c r="L8" s="100" t="s">
        <v>34</v>
      </c>
      <c r="M8" s="218" t="s">
        <v>34</v>
      </c>
      <c r="N8" s="100" t="s">
        <v>34</v>
      </c>
      <c r="O8" s="100">
        <v>1.4457252884601379</v>
      </c>
      <c r="P8" s="100" t="s">
        <v>34</v>
      </c>
      <c r="Q8" s="100" t="s">
        <v>34</v>
      </c>
      <c r="R8" s="100">
        <v>1.5044713707465731</v>
      </c>
      <c r="S8" s="231" t="s">
        <v>34</v>
      </c>
      <c r="T8" s="100">
        <v>1.6057436956844986</v>
      </c>
      <c r="U8" s="100" t="s">
        <v>34</v>
      </c>
      <c r="V8" s="100">
        <v>1.2364485585714318</v>
      </c>
      <c r="W8" s="218" t="s">
        <v>34</v>
      </c>
      <c r="X8" s="100">
        <v>1.1234701964668243</v>
      </c>
      <c r="Y8" s="100" t="s">
        <v>34</v>
      </c>
      <c r="Z8" s="100">
        <v>1.2971416032609842</v>
      </c>
    </row>
    <row r="9" spans="1:27" s="177" customFormat="1" ht="12" customHeight="1" x14ac:dyDescent="0.2">
      <c r="A9" s="353" t="s">
        <v>5</v>
      </c>
      <c r="B9" s="93" t="s">
        <v>59</v>
      </c>
      <c r="C9" s="153">
        <v>62.507818153623496</v>
      </c>
      <c r="D9" s="253">
        <v>63.191887949690098</v>
      </c>
      <c r="E9" s="153">
        <v>63.250525754950999</v>
      </c>
      <c r="F9" s="153">
        <v>62.617150100897902</v>
      </c>
      <c r="G9" s="153">
        <v>63.103787087318302</v>
      </c>
      <c r="H9" s="154">
        <v>62.115905096959402</v>
      </c>
      <c r="I9" s="210">
        <v>63.081200190025299</v>
      </c>
      <c r="J9" s="154">
        <v>62.979064328168299</v>
      </c>
      <c r="K9" s="155">
        <v>62.730743936975998</v>
      </c>
      <c r="L9" s="155">
        <v>61.692504092829203</v>
      </c>
      <c r="M9" s="219">
        <v>63.159207788970299</v>
      </c>
      <c r="N9" s="155">
        <v>63.953960844674803</v>
      </c>
      <c r="O9" s="155">
        <v>64.578718735382296</v>
      </c>
      <c r="P9" s="155">
        <v>64.5868791574689</v>
      </c>
      <c r="Q9" s="155">
        <v>63.631035304534201</v>
      </c>
      <c r="R9" s="155">
        <v>64.674951114137301</v>
      </c>
      <c r="S9" s="232">
        <v>65.105778597509698</v>
      </c>
      <c r="T9" s="155">
        <v>65.366771141505296</v>
      </c>
      <c r="U9" s="155">
        <v>65.537487142147199</v>
      </c>
      <c r="V9" s="155">
        <v>65.921436794807803</v>
      </c>
      <c r="W9" s="219">
        <v>65.674145900305504</v>
      </c>
      <c r="X9" s="155">
        <v>65.726988966483006</v>
      </c>
      <c r="Y9" s="155">
        <v>66.116144576383405</v>
      </c>
      <c r="Z9" s="155">
        <v>66.083643101374307</v>
      </c>
    </row>
    <row r="10" spans="1:27" s="177" customFormat="1" ht="12" customHeight="1" x14ac:dyDescent="0.2">
      <c r="A10" s="353"/>
      <c r="B10" s="93" t="s">
        <v>78</v>
      </c>
      <c r="C10" s="154">
        <v>17.320860901478301</v>
      </c>
      <c r="D10" s="210">
        <v>16.517100637721999</v>
      </c>
      <c r="E10" s="154">
        <v>16.533385242084599</v>
      </c>
      <c r="F10" s="154">
        <v>16.681252295706599</v>
      </c>
      <c r="G10" s="154">
        <v>16.978577793099799</v>
      </c>
      <c r="H10" s="154">
        <v>17.769115805577101</v>
      </c>
      <c r="I10" s="210">
        <v>16.498501191061301</v>
      </c>
      <c r="J10" s="154">
        <v>16.352225068945302</v>
      </c>
      <c r="K10" s="156">
        <v>15.9847036511387</v>
      </c>
      <c r="L10" s="156">
        <v>16.3087768621509</v>
      </c>
      <c r="M10" s="220">
        <v>14.0164935373303</v>
      </c>
      <c r="N10" s="156">
        <v>13.8523171711772</v>
      </c>
      <c r="O10" s="156">
        <v>13.155258577992999</v>
      </c>
      <c r="P10" s="156">
        <v>13.059358705968201</v>
      </c>
      <c r="Q10" s="156">
        <v>12.737441151956199</v>
      </c>
      <c r="R10" s="156">
        <v>12.969181374194701</v>
      </c>
      <c r="S10" s="233">
        <v>12.7095542614585</v>
      </c>
      <c r="T10" s="156">
        <v>12.417290092857799</v>
      </c>
      <c r="U10" s="156">
        <v>12.437733319464201</v>
      </c>
      <c r="V10" s="156">
        <v>12.3270820945122</v>
      </c>
      <c r="W10" s="220">
        <v>11.8255906284973</v>
      </c>
      <c r="X10" s="156">
        <v>11.720313067049901</v>
      </c>
      <c r="Y10" s="156">
        <v>11.5321384282172</v>
      </c>
      <c r="Z10" s="156">
        <v>11.611430638536</v>
      </c>
    </row>
    <row r="11" spans="1:27" s="177" customFormat="1" ht="12" customHeight="1" x14ac:dyDescent="0.2">
      <c r="A11" s="353"/>
      <c r="B11" s="93" t="s">
        <v>101</v>
      </c>
      <c r="C11" s="157">
        <v>18.751809159516199</v>
      </c>
      <c r="D11" s="254">
        <v>18.904795366731999</v>
      </c>
      <c r="E11" s="157">
        <v>18.860843685095201</v>
      </c>
      <c r="F11" s="157">
        <v>19.361021588181998</v>
      </c>
      <c r="G11" s="157">
        <v>18.633245668516</v>
      </c>
      <c r="H11" s="154">
        <v>18.827420896994202</v>
      </c>
      <c r="I11" s="210">
        <v>19.2032614867639</v>
      </c>
      <c r="J11" s="154">
        <v>19.4961614400478</v>
      </c>
      <c r="K11" s="158">
        <v>20.0359989377963</v>
      </c>
      <c r="L11" s="158">
        <v>20.802757809955601</v>
      </c>
      <c r="M11" s="221">
        <v>21.579034014896202</v>
      </c>
      <c r="N11" s="158">
        <v>20.9467166187329</v>
      </c>
      <c r="O11" s="158">
        <v>20.828439279916399</v>
      </c>
      <c r="P11" s="158">
        <v>20.879797221615199</v>
      </c>
      <c r="Q11" s="158">
        <v>22.121305148133398</v>
      </c>
      <c r="R11" s="158">
        <v>20.787426721757999</v>
      </c>
      <c r="S11" s="234">
        <v>20.541420750627299</v>
      </c>
      <c r="T11" s="158">
        <v>20.6355326342028</v>
      </c>
      <c r="U11" s="158">
        <v>20.449090607892298</v>
      </c>
      <c r="V11" s="158">
        <v>20.1057089931255</v>
      </c>
      <c r="W11" s="221">
        <v>20.5187289699691</v>
      </c>
      <c r="X11" s="158">
        <v>20.4838626339466</v>
      </c>
      <c r="Y11" s="158">
        <v>20.363577586016699</v>
      </c>
      <c r="Z11" s="158">
        <v>20.6767252503696</v>
      </c>
    </row>
    <row r="12" spans="1:27" s="177" customFormat="1" ht="12" customHeight="1" x14ac:dyDescent="0.2">
      <c r="A12" s="354"/>
      <c r="B12" s="95" t="s">
        <v>156</v>
      </c>
      <c r="C12" s="101">
        <v>1.4195117853819901</v>
      </c>
      <c r="D12" s="255">
        <v>1.3862160458559001</v>
      </c>
      <c r="E12" s="101">
        <v>1.35524531786911</v>
      </c>
      <c r="F12" s="101">
        <v>1.34057601521355</v>
      </c>
      <c r="G12" s="101">
        <v>1.28438945106585</v>
      </c>
      <c r="H12" s="102">
        <v>1.2875582004692401</v>
      </c>
      <c r="I12" s="211">
        <v>1.2170371321495399</v>
      </c>
      <c r="J12" s="102">
        <v>1.17254916283863</v>
      </c>
      <c r="K12" s="103">
        <v>1.2485534740889901</v>
      </c>
      <c r="L12" s="103">
        <v>1.1959612350641899</v>
      </c>
      <c r="M12" s="222">
        <v>1.2452646588031799</v>
      </c>
      <c r="N12" s="103">
        <v>1.24708738438705</v>
      </c>
      <c r="O12" s="103">
        <v>1.43775537930275</v>
      </c>
      <c r="P12" s="103">
        <v>1.4739860288986599</v>
      </c>
      <c r="Q12" s="103">
        <v>1.5102134083405301</v>
      </c>
      <c r="R12" s="103">
        <v>1.5684407899099999</v>
      </c>
      <c r="S12" s="235">
        <v>1.6432463904044601</v>
      </c>
      <c r="T12" s="103">
        <v>1.58040613143415</v>
      </c>
      <c r="U12" s="103">
        <v>1.57568893049632</v>
      </c>
      <c r="V12" s="103">
        <v>1.6457721175545099</v>
      </c>
      <c r="W12" s="222">
        <v>1.98153450122818</v>
      </c>
      <c r="X12" s="103">
        <v>2.0688353325203899</v>
      </c>
      <c r="Y12" s="103">
        <v>1.9881394093826601</v>
      </c>
      <c r="Z12" s="103">
        <v>1.6282010097200099</v>
      </c>
    </row>
    <row r="13" spans="1:27" s="177" customFormat="1" ht="12" customHeight="1" x14ac:dyDescent="0.2">
      <c r="A13" s="353" t="s">
        <v>4</v>
      </c>
      <c r="B13" s="93" t="s">
        <v>59</v>
      </c>
      <c r="C13" s="153">
        <v>70.043970495984297</v>
      </c>
      <c r="D13" s="253">
        <v>69.553435734196299</v>
      </c>
      <c r="E13" s="153">
        <v>68.999566600557202</v>
      </c>
      <c r="F13" s="153">
        <v>69.487513644340794</v>
      </c>
      <c r="G13" s="153">
        <v>69.628586855495698</v>
      </c>
      <c r="H13" s="154">
        <v>69.169302918674703</v>
      </c>
      <c r="I13" s="210">
        <v>69.781755811949594</v>
      </c>
      <c r="J13" s="154">
        <v>69.972911959624895</v>
      </c>
      <c r="K13" s="155">
        <v>69.184806624238405</v>
      </c>
      <c r="L13" s="155">
        <v>67.495927621466905</v>
      </c>
      <c r="M13" s="219">
        <v>67.027824238440701</v>
      </c>
      <c r="N13" s="155">
        <v>67.590084578911998</v>
      </c>
      <c r="O13" s="155">
        <v>67.993734020585805</v>
      </c>
      <c r="P13" s="155">
        <v>67.184912434640694</v>
      </c>
      <c r="Q13" s="155">
        <v>67.654229006250503</v>
      </c>
      <c r="R13" s="155">
        <v>68.653695865366302</v>
      </c>
      <c r="S13" s="232">
        <v>68.160547044534098</v>
      </c>
      <c r="T13" s="155">
        <v>69.095732293641703</v>
      </c>
      <c r="U13" s="155">
        <v>68.885027087043696</v>
      </c>
      <c r="V13" s="155">
        <v>68.920806566410405</v>
      </c>
      <c r="W13" s="219">
        <v>66.644792628270807</v>
      </c>
      <c r="X13" s="155">
        <v>66.936526906981101</v>
      </c>
      <c r="Y13" s="155">
        <v>67.376492673136397</v>
      </c>
      <c r="Z13" s="155">
        <v>68.486512829067095</v>
      </c>
    </row>
    <row r="14" spans="1:27" s="177" customFormat="1" ht="12" customHeight="1" x14ac:dyDescent="0.2">
      <c r="A14" s="353"/>
      <c r="B14" s="93" t="s">
        <v>78</v>
      </c>
      <c r="C14" s="154">
        <v>13.5226181129733</v>
      </c>
      <c r="D14" s="210">
        <v>13.6800414074957</v>
      </c>
      <c r="E14" s="154">
        <v>13.694199261523501</v>
      </c>
      <c r="F14" s="154">
        <v>13.352258991944501</v>
      </c>
      <c r="G14" s="154">
        <v>13.6385854356264</v>
      </c>
      <c r="H14" s="154">
        <v>14.0784831996212</v>
      </c>
      <c r="I14" s="210">
        <v>13.831670626585201</v>
      </c>
      <c r="J14" s="154">
        <v>13.8862913676997</v>
      </c>
      <c r="K14" s="156">
        <v>14.034846720132199</v>
      </c>
      <c r="L14" s="156">
        <v>14.806213787652201</v>
      </c>
      <c r="M14" s="220">
        <v>14.7880395387948</v>
      </c>
      <c r="N14" s="156">
        <v>14.5222107945297</v>
      </c>
      <c r="O14" s="156">
        <v>14.335093936727199</v>
      </c>
      <c r="P14" s="156">
        <v>14.877346326726</v>
      </c>
      <c r="Q14" s="156">
        <v>14.623671132966701</v>
      </c>
      <c r="R14" s="156">
        <v>14.0632475664866</v>
      </c>
      <c r="S14" s="233">
        <v>13.8009875630707</v>
      </c>
      <c r="T14" s="156">
        <v>13.544469344036701</v>
      </c>
      <c r="U14" s="156">
        <v>13.5360229951463</v>
      </c>
      <c r="V14" s="156">
        <v>13.653391521104099</v>
      </c>
      <c r="W14" s="220">
        <v>14.6262145385307</v>
      </c>
      <c r="X14" s="156">
        <v>14.8087479181521</v>
      </c>
      <c r="Y14" s="156">
        <v>12.1042264279621</v>
      </c>
      <c r="Z14" s="156">
        <v>11.744289559938901</v>
      </c>
    </row>
    <row r="15" spans="1:27" s="177" customFormat="1" ht="12" customHeight="1" x14ac:dyDescent="0.2">
      <c r="A15" s="353"/>
      <c r="B15" s="93" t="s">
        <v>101</v>
      </c>
      <c r="C15" s="157">
        <v>16.433411391042402</v>
      </c>
      <c r="D15" s="254">
        <v>16.766522858308001</v>
      </c>
      <c r="E15" s="157">
        <v>17.306234137919301</v>
      </c>
      <c r="F15" s="157">
        <v>17.1602273637147</v>
      </c>
      <c r="G15" s="157">
        <v>16.732827708877899</v>
      </c>
      <c r="H15" s="154">
        <v>16.752213881704101</v>
      </c>
      <c r="I15" s="210">
        <v>16.386573561465202</v>
      </c>
      <c r="J15" s="154">
        <v>16.1407966726754</v>
      </c>
      <c r="K15" s="158">
        <v>16.780346655629501</v>
      </c>
      <c r="L15" s="158">
        <v>17.697858493978998</v>
      </c>
      <c r="M15" s="221">
        <v>18.184136222764501</v>
      </c>
      <c r="N15" s="158">
        <v>17.8877046265583</v>
      </c>
      <c r="O15" s="158">
        <v>17.671172061647798</v>
      </c>
      <c r="P15" s="158">
        <v>17.937785137060601</v>
      </c>
      <c r="Q15" s="158">
        <v>17.722099860782802</v>
      </c>
      <c r="R15" s="158">
        <v>17.283056568147099</v>
      </c>
      <c r="S15" s="234">
        <v>18.038465392395199</v>
      </c>
      <c r="T15" s="158">
        <v>17.359798362321701</v>
      </c>
      <c r="U15" s="158">
        <v>17.57894991781</v>
      </c>
      <c r="V15" s="158">
        <v>17.4258019124855</v>
      </c>
      <c r="W15" s="221">
        <v>18.7289928331985</v>
      </c>
      <c r="X15" s="158">
        <v>18.254725174866898</v>
      </c>
      <c r="Y15" s="158">
        <v>18.124796565688701</v>
      </c>
      <c r="Z15" s="158">
        <v>17.443189945097298</v>
      </c>
    </row>
    <row r="16" spans="1:27" s="177" customFormat="1" ht="12" customHeight="1" x14ac:dyDescent="0.2">
      <c r="A16" s="354"/>
      <c r="B16" s="95" t="s">
        <v>156</v>
      </c>
      <c r="C16" s="101" t="s">
        <v>34</v>
      </c>
      <c r="D16" s="255" t="s">
        <v>34</v>
      </c>
      <c r="E16" s="101" t="s">
        <v>34</v>
      </c>
      <c r="F16" s="101" t="s">
        <v>34</v>
      </c>
      <c r="G16" s="101" t="s">
        <v>34</v>
      </c>
      <c r="H16" s="102" t="s">
        <v>34</v>
      </c>
      <c r="I16" s="211" t="s">
        <v>34</v>
      </c>
      <c r="J16" s="102" t="s">
        <v>34</v>
      </c>
      <c r="K16" s="103" t="s">
        <v>34</v>
      </c>
      <c r="L16" s="103" t="s">
        <v>34</v>
      </c>
      <c r="M16" s="222" t="s">
        <v>34</v>
      </c>
      <c r="N16" s="103" t="s">
        <v>34</v>
      </c>
      <c r="O16" s="103" t="s">
        <v>34</v>
      </c>
      <c r="P16" s="103" t="s">
        <v>34</v>
      </c>
      <c r="Q16" s="103" t="s">
        <v>34</v>
      </c>
      <c r="R16" s="103" t="s">
        <v>34</v>
      </c>
      <c r="S16" s="235" t="s">
        <v>34</v>
      </c>
      <c r="T16" s="103" t="s">
        <v>34</v>
      </c>
      <c r="U16" s="103" t="s">
        <v>34</v>
      </c>
      <c r="V16" s="103" t="s">
        <v>34</v>
      </c>
      <c r="W16" s="222" t="s">
        <v>34</v>
      </c>
      <c r="X16" s="103" t="s">
        <v>34</v>
      </c>
      <c r="Y16" s="103">
        <v>2.39448433321289</v>
      </c>
      <c r="Z16" s="103">
        <v>2.3260076431708301</v>
      </c>
    </row>
    <row r="17" spans="1:26" s="177" customFormat="1" ht="12" customHeight="1" x14ac:dyDescent="0.2">
      <c r="A17" s="355" t="s">
        <v>45</v>
      </c>
      <c r="B17" s="299" t="s">
        <v>59</v>
      </c>
      <c r="C17" s="300">
        <v>80.475026031728106</v>
      </c>
      <c r="D17" s="301">
        <v>80.811412084712899</v>
      </c>
      <c r="E17" s="300">
        <v>80.066907691853402</v>
      </c>
      <c r="F17" s="300">
        <v>78.437774875389806</v>
      </c>
      <c r="G17" s="300">
        <v>80.226956747265106</v>
      </c>
      <c r="H17" s="302">
        <v>81.498302649720202</v>
      </c>
      <c r="I17" s="303">
        <v>81.835870154179602</v>
      </c>
      <c r="J17" s="302">
        <v>84.027865137850895</v>
      </c>
      <c r="K17" s="304">
        <v>83.030238228890994</v>
      </c>
      <c r="L17" s="304">
        <v>83.533525517830498</v>
      </c>
      <c r="M17" s="305">
        <v>83.011289212369107</v>
      </c>
      <c r="N17" s="304">
        <v>83.792302102161301</v>
      </c>
      <c r="O17" s="304">
        <v>84.234477644852305</v>
      </c>
      <c r="P17" s="304">
        <v>84.495133067840101</v>
      </c>
      <c r="Q17" s="304">
        <v>85.176361039042604</v>
      </c>
      <c r="R17" s="304">
        <v>85.496555750765694</v>
      </c>
      <c r="S17" s="306">
        <v>86.841747590867897</v>
      </c>
      <c r="T17" s="304">
        <v>88.0937933515319</v>
      </c>
      <c r="U17" s="304">
        <v>88.310533086881193</v>
      </c>
      <c r="V17" s="304">
        <v>89.619623903072196</v>
      </c>
      <c r="W17" s="305">
        <v>90.5333493530498</v>
      </c>
      <c r="X17" s="304">
        <v>91.5205911686663</v>
      </c>
      <c r="Y17" s="304">
        <v>92.5306495228795</v>
      </c>
      <c r="Z17" s="304">
        <v>93.007168713324603</v>
      </c>
    </row>
    <row r="18" spans="1:26" s="177" customFormat="1" ht="12" customHeight="1" x14ac:dyDescent="0.2">
      <c r="A18" s="353"/>
      <c r="B18" s="93" t="s">
        <v>78</v>
      </c>
      <c r="C18" s="154">
        <v>3.2180398697706898</v>
      </c>
      <c r="D18" s="210">
        <v>2.9742506800149502</v>
      </c>
      <c r="E18" s="154">
        <v>2.8319756331129802</v>
      </c>
      <c r="F18" s="154">
        <v>3.0861564979431502</v>
      </c>
      <c r="G18" s="154">
        <v>2.9358118019209298</v>
      </c>
      <c r="H18" s="154">
        <v>2.6763680179814902</v>
      </c>
      <c r="I18" s="210">
        <v>1.8517736635070801</v>
      </c>
      <c r="J18" s="154">
        <v>1.75256695079494</v>
      </c>
      <c r="K18" s="156">
        <v>1.7817418241543499</v>
      </c>
      <c r="L18" s="156">
        <v>1.85274159489406</v>
      </c>
      <c r="M18" s="220">
        <v>2.0568613840394301</v>
      </c>
      <c r="N18" s="156">
        <v>2.09044856932181</v>
      </c>
      <c r="O18" s="156">
        <v>1.90172022322435</v>
      </c>
      <c r="P18" s="156">
        <v>1.7931123408179399</v>
      </c>
      <c r="Q18" s="156">
        <v>1.7402003040298399</v>
      </c>
      <c r="R18" s="156">
        <v>1.6341843210024001</v>
      </c>
      <c r="S18" s="233">
        <v>1.51545545888665</v>
      </c>
      <c r="T18" s="156">
        <v>1.5196335086936199</v>
      </c>
      <c r="U18" s="156">
        <v>1.5052154865143801</v>
      </c>
      <c r="V18" s="156">
        <v>1.31237430355798</v>
      </c>
      <c r="W18" s="220">
        <v>1.1879989022062201</v>
      </c>
      <c r="X18" s="156">
        <v>1.06597892091932</v>
      </c>
      <c r="Y18" s="156">
        <v>0.90584607090767799</v>
      </c>
      <c r="Z18" s="156">
        <v>0.89524942507645699</v>
      </c>
    </row>
    <row r="19" spans="1:26" s="177" customFormat="1" ht="12" customHeight="1" x14ac:dyDescent="0.2">
      <c r="A19" s="353"/>
      <c r="B19" s="93" t="s">
        <v>101</v>
      </c>
      <c r="C19" s="157">
        <v>15.557785724718601</v>
      </c>
      <c r="D19" s="254">
        <v>15.414830843566101</v>
      </c>
      <c r="E19" s="157">
        <v>16.1169070590568</v>
      </c>
      <c r="F19" s="157">
        <v>17.483185400396302</v>
      </c>
      <c r="G19" s="157">
        <v>15.8061896521669</v>
      </c>
      <c r="H19" s="154">
        <v>14.8594424040196</v>
      </c>
      <c r="I19" s="210">
        <v>14.818059631123001</v>
      </c>
      <c r="J19" s="154">
        <v>12.931752619238701</v>
      </c>
      <c r="K19" s="158">
        <v>13.8298093515458</v>
      </c>
      <c r="L19" s="158">
        <v>13.3182670178186</v>
      </c>
      <c r="M19" s="221">
        <v>13.709408064221</v>
      </c>
      <c r="N19" s="158">
        <v>12.916432634742501</v>
      </c>
      <c r="O19" s="158">
        <v>12.800263643170601</v>
      </c>
      <c r="P19" s="158">
        <v>12.59353598305</v>
      </c>
      <c r="Q19" s="158">
        <v>12.085386944380099</v>
      </c>
      <c r="R19" s="158">
        <v>11.878813199680501</v>
      </c>
      <c r="S19" s="234">
        <v>10.705639321748601</v>
      </c>
      <c r="T19" s="158">
        <v>9.4488659909623394</v>
      </c>
      <c r="U19" s="158">
        <v>9.2727264419119102</v>
      </c>
      <c r="V19" s="158">
        <v>8.2684024928164703</v>
      </c>
      <c r="W19" s="221">
        <v>7.5542200099265404</v>
      </c>
      <c r="X19" s="158">
        <v>6.73458531437982</v>
      </c>
      <c r="Y19" s="158">
        <v>5.9339547770771901</v>
      </c>
      <c r="Z19" s="158">
        <v>5.5020066758580004</v>
      </c>
    </row>
    <row r="20" spans="1:26" s="177" customFormat="1" ht="12" customHeight="1" x14ac:dyDescent="0.2">
      <c r="A20" s="354"/>
      <c r="B20" s="95" t="s">
        <v>156</v>
      </c>
      <c r="C20" s="101">
        <v>0.74914837378263399</v>
      </c>
      <c r="D20" s="255">
        <v>0.79994090604930901</v>
      </c>
      <c r="E20" s="101">
        <v>0.98420961597684797</v>
      </c>
      <c r="F20" s="101">
        <v>0.99288322627075698</v>
      </c>
      <c r="G20" s="101">
        <v>1.0310417986471001</v>
      </c>
      <c r="H20" s="102">
        <v>0.96588692827874401</v>
      </c>
      <c r="I20" s="211">
        <v>1.4942965511902999</v>
      </c>
      <c r="J20" s="102">
        <v>1.2878199057526201</v>
      </c>
      <c r="K20" s="103">
        <v>1.3582105954088699</v>
      </c>
      <c r="L20" s="103">
        <v>1.2954658694568999</v>
      </c>
      <c r="M20" s="222">
        <v>1.22273177447134</v>
      </c>
      <c r="N20" s="103">
        <v>1.20081669377444</v>
      </c>
      <c r="O20" s="103">
        <v>1.0635384887527599</v>
      </c>
      <c r="P20" s="103">
        <v>1.12004101106235</v>
      </c>
      <c r="Q20" s="103">
        <v>0.99803544240332698</v>
      </c>
      <c r="R20" s="103">
        <v>0.99026611919131602</v>
      </c>
      <c r="S20" s="235">
        <v>0.93715762849717799</v>
      </c>
      <c r="T20" s="103">
        <v>0.93776807367092596</v>
      </c>
      <c r="U20" s="103">
        <v>0.91152498469124998</v>
      </c>
      <c r="V20" s="103">
        <v>0.79959930055317396</v>
      </c>
      <c r="W20" s="222">
        <v>0.72443173481655299</v>
      </c>
      <c r="X20" s="103">
        <v>0.67884459603480796</v>
      </c>
      <c r="Y20" s="103">
        <v>0.62954962913164902</v>
      </c>
      <c r="Z20" s="103">
        <v>0.59557518573648405</v>
      </c>
    </row>
    <row r="21" spans="1:26" s="177" customFormat="1" ht="12" customHeight="1" x14ac:dyDescent="0.2">
      <c r="A21" s="353" t="s">
        <v>2</v>
      </c>
      <c r="B21" s="93" t="s">
        <v>59</v>
      </c>
      <c r="C21" s="153">
        <v>50.0710255772333</v>
      </c>
      <c r="D21" s="253">
        <v>49.077526119567899</v>
      </c>
      <c r="E21" s="153">
        <v>48.333847049556503</v>
      </c>
      <c r="F21" s="153">
        <v>47.254384183086202</v>
      </c>
      <c r="G21" s="153">
        <v>47.813544876417801</v>
      </c>
      <c r="H21" s="154">
        <v>50.361566274328801</v>
      </c>
      <c r="I21" s="210">
        <v>48.779951637722597</v>
      </c>
      <c r="J21" s="154">
        <v>51.859429336200201</v>
      </c>
      <c r="K21" s="155">
        <v>53.5639821406007</v>
      </c>
      <c r="L21" s="155">
        <v>53.298453849757898</v>
      </c>
      <c r="M21" s="219">
        <v>53.907026277840899</v>
      </c>
      <c r="N21" s="155">
        <v>54.643978476169302</v>
      </c>
      <c r="O21" s="155">
        <v>54.174856724789699</v>
      </c>
      <c r="P21" s="155">
        <v>54.712602046408797</v>
      </c>
      <c r="Q21" s="155">
        <v>56.671489616654704</v>
      </c>
      <c r="R21" s="155">
        <v>58.159498127002699</v>
      </c>
      <c r="S21" s="232">
        <v>60.799378135625602</v>
      </c>
      <c r="T21" s="155">
        <v>62.369880199128801</v>
      </c>
      <c r="U21" s="155">
        <v>63.149475058558998</v>
      </c>
      <c r="V21" s="155">
        <v>63.173770598181001</v>
      </c>
      <c r="W21" s="219">
        <v>61.7988060455029</v>
      </c>
      <c r="X21" s="155">
        <v>60.192791995853398</v>
      </c>
      <c r="Y21" s="155">
        <v>59.628033436369499</v>
      </c>
      <c r="Z21" s="155">
        <v>58.354530391511801</v>
      </c>
    </row>
    <row r="22" spans="1:26" s="177" customFormat="1" ht="12" customHeight="1" x14ac:dyDescent="0.2">
      <c r="A22" s="353"/>
      <c r="B22" s="93" t="s">
        <v>78</v>
      </c>
      <c r="C22" s="154">
        <v>18.909657070857001</v>
      </c>
      <c r="D22" s="210">
        <v>18.3706399846746</v>
      </c>
      <c r="E22" s="154">
        <v>17.569094832014802</v>
      </c>
      <c r="F22" s="154">
        <v>17.482564831742199</v>
      </c>
      <c r="G22" s="154">
        <v>17.8456697043205</v>
      </c>
      <c r="H22" s="154">
        <v>17.316716670513099</v>
      </c>
      <c r="I22" s="210">
        <v>17.212574192130099</v>
      </c>
      <c r="J22" s="154">
        <v>14.504097326590401</v>
      </c>
      <c r="K22" s="156">
        <v>12.726401583758101</v>
      </c>
      <c r="L22" s="156">
        <v>13.1427976469363</v>
      </c>
      <c r="M22" s="220">
        <v>13.694846852722799</v>
      </c>
      <c r="N22" s="156">
        <v>13.394849222133599</v>
      </c>
      <c r="O22" s="156">
        <v>14.829411047433201</v>
      </c>
      <c r="P22" s="156">
        <v>13.9988848168288</v>
      </c>
      <c r="Q22" s="156">
        <v>13.588658147881601</v>
      </c>
      <c r="R22" s="156">
        <v>13.136254908155401</v>
      </c>
      <c r="S22" s="233">
        <v>12.5641970873671</v>
      </c>
      <c r="T22" s="156">
        <v>12.350282533365</v>
      </c>
      <c r="U22" s="156">
        <v>12.4717568707625</v>
      </c>
      <c r="V22" s="156">
        <v>12.592390282570699</v>
      </c>
      <c r="W22" s="220">
        <v>13.212030705933699</v>
      </c>
      <c r="X22" s="156">
        <v>13.9628686922038</v>
      </c>
      <c r="Y22" s="156">
        <v>13.9864868034468</v>
      </c>
      <c r="Z22" s="156">
        <v>14.8672071932631</v>
      </c>
    </row>
    <row r="23" spans="1:26" s="177" customFormat="1" ht="12" customHeight="1" x14ac:dyDescent="0.2">
      <c r="A23" s="353"/>
      <c r="B23" s="93" t="s">
        <v>101</v>
      </c>
      <c r="C23" s="157">
        <v>31.019317351909699</v>
      </c>
      <c r="D23" s="254">
        <v>32.551833895757497</v>
      </c>
      <c r="E23" s="157">
        <v>32.823041884996101</v>
      </c>
      <c r="F23" s="157">
        <v>33.854695646286103</v>
      </c>
      <c r="G23" s="157">
        <v>32.813217072051401</v>
      </c>
      <c r="H23" s="154">
        <v>30.2055286304075</v>
      </c>
      <c r="I23" s="210">
        <v>30.263259522437401</v>
      </c>
      <c r="J23" s="154">
        <v>30.141404390227802</v>
      </c>
      <c r="K23" s="158">
        <v>30.465755444168298</v>
      </c>
      <c r="L23" s="158">
        <v>30.2566505283982</v>
      </c>
      <c r="M23" s="221">
        <v>28.777216699193399</v>
      </c>
      <c r="N23" s="158">
        <v>28.617003018586001</v>
      </c>
      <c r="O23" s="158">
        <v>28.034629923180098</v>
      </c>
      <c r="P23" s="158">
        <v>28.299917552697199</v>
      </c>
      <c r="Q23" s="158">
        <v>26.701471791711</v>
      </c>
      <c r="R23" s="158">
        <v>25.5133817755111</v>
      </c>
      <c r="S23" s="234">
        <v>24.154176239443299</v>
      </c>
      <c r="T23" s="158">
        <v>23.571814328612898</v>
      </c>
      <c r="U23" s="158">
        <v>22.801940358611802</v>
      </c>
      <c r="V23" s="158">
        <v>22.4585153631648</v>
      </c>
      <c r="W23" s="221">
        <v>23.0854669584063</v>
      </c>
      <c r="X23" s="158">
        <v>23.976050781245199</v>
      </c>
      <c r="Y23" s="158">
        <v>24.557351594665999</v>
      </c>
      <c r="Z23" s="158">
        <v>25.043128479368001</v>
      </c>
    </row>
    <row r="24" spans="1:26" s="177" customFormat="1" ht="12" customHeight="1" x14ac:dyDescent="0.2">
      <c r="A24" s="354"/>
      <c r="B24" s="95" t="s">
        <v>156</v>
      </c>
      <c r="C24" s="101" t="s">
        <v>34</v>
      </c>
      <c r="D24" s="255" t="s">
        <v>34</v>
      </c>
      <c r="E24" s="101">
        <v>1.2740162334326499</v>
      </c>
      <c r="F24" s="101">
        <v>1.4083553388854999</v>
      </c>
      <c r="G24" s="101">
        <v>1.52756834721038</v>
      </c>
      <c r="H24" s="102">
        <v>2.1161884247506202</v>
      </c>
      <c r="I24" s="211">
        <v>3.7442146477099199</v>
      </c>
      <c r="J24" s="102">
        <v>3.4950689469815801</v>
      </c>
      <c r="K24" s="103">
        <v>3.24386083147298</v>
      </c>
      <c r="L24" s="103">
        <v>3.3020979749075998</v>
      </c>
      <c r="M24" s="222">
        <v>3.6209101702429098</v>
      </c>
      <c r="N24" s="103">
        <v>3.3441692831110599</v>
      </c>
      <c r="O24" s="103">
        <v>2.961102304597</v>
      </c>
      <c r="P24" s="103">
        <v>2.98859558406527</v>
      </c>
      <c r="Q24" s="103">
        <v>3.03838044375272</v>
      </c>
      <c r="R24" s="103">
        <v>3.1904138646928701</v>
      </c>
      <c r="S24" s="235">
        <v>2.4822485375639798</v>
      </c>
      <c r="T24" s="103">
        <v>1.7080229388933601</v>
      </c>
      <c r="U24" s="103">
        <v>1.5768277120666601</v>
      </c>
      <c r="V24" s="103">
        <v>1.77532375608352</v>
      </c>
      <c r="W24" s="222">
        <v>1.9036962901571599</v>
      </c>
      <c r="X24" s="103">
        <v>1.86828853069762</v>
      </c>
      <c r="Y24" s="103">
        <v>1.82812816551771</v>
      </c>
      <c r="Z24" s="103">
        <v>1.7351339358572</v>
      </c>
    </row>
    <row r="25" spans="1:26" s="177" customFormat="1" ht="12" customHeight="1" x14ac:dyDescent="0.2">
      <c r="A25" s="353" t="s">
        <v>39</v>
      </c>
      <c r="B25" s="93" t="s">
        <v>59</v>
      </c>
      <c r="C25" s="153">
        <v>70.961283545286193</v>
      </c>
      <c r="D25" s="253">
        <v>73.673950586322107</v>
      </c>
      <c r="E25" s="153">
        <v>74.441888708834995</v>
      </c>
      <c r="F25" s="153">
        <v>74.976961313816901</v>
      </c>
      <c r="G25" s="153">
        <v>75.191467034595902</v>
      </c>
      <c r="H25" s="154">
        <v>76.447677847144902</v>
      </c>
      <c r="I25" s="210">
        <v>77.155346664659007</v>
      </c>
      <c r="J25" s="154">
        <v>77.890558799673698</v>
      </c>
      <c r="K25" s="155">
        <v>78.461790781264199</v>
      </c>
      <c r="L25" s="155">
        <v>75.762106922056105</v>
      </c>
      <c r="M25" s="219">
        <v>76.514185123937693</v>
      </c>
      <c r="N25" s="155">
        <v>76.962893455765396</v>
      </c>
      <c r="O25" s="155">
        <v>76.622938942274502</v>
      </c>
      <c r="P25" s="155">
        <v>76.090542551112904</v>
      </c>
      <c r="Q25" s="155">
        <v>77.756723594991996</v>
      </c>
      <c r="R25" s="155">
        <v>78.491076993805706</v>
      </c>
      <c r="S25" s="232">
        <v>78.752689436052506</v>
      </c>
      <c r="T25" s="155">
        <v>78.7956392381315</v>
      </c>
      <c r="U25" s="155">
        <v>79.421869975658296</v>
      </c>
      <c r="V25" s="155">
        <v>79.154268468530105</v>
      </c>
      <c r="W25" s="219">
        <v>78.654356080381106</v>
      </c>
      <c r="X25" s="155">
        <v>78.559908240682006</v>
      </c>
      <c r="Y25" s="155">
        <v>79.383476143229899</v>
      </c>
      <c r="Z25" s="155">
        <v>79.138532052215197</v>
      </c>
    </row>
    <row r="26" spans="1:26" s="177" customFormat="1" ht="12" customHeight="1" x14ac:dyDescent="0.2">
      <c r="A26" s="353"/>
      <c r="B26" s="93" t="s">
        <v>78</v>
      </c>
      <c r="C26" s="154">
        <v>9.8901605111149902</v>
      </c>
      <c r="D26" s="210">
        <v>9.5351024414999994</v>
      </c>
      <c r="E26" s="154">
        <v>9.5374064246996397</v>
      </c>
      <c r="F26" s="154">
        <v>9.3100904185144007</v>
      </c>
      <c r="G26" s="154">
        <v>9.4885027273142608</v>
      </c>
      <c r="H26" s="154">
        <v>8.2902327598905803</v>
      </c>
      <c r="I26" s="210">
        <v>8.2811477567510998</v>
      </c>
      <c r="J26" s="154">
        <v>7.7683910296764402</v>
      </c>
      <c r="K26" s="156">
        <v>8.3290883121696098</v>
      </c>
      <c r="L26" s="156">
        <v>9.2145850529228994</v>
      </c>
      <c r="M26" s="220">
        <v>9.0244379010095201</v>
      </c>
      <c r="N26" s="156">
        <v>8.3754665552173009</v>
      </c>
      <c r="O26" s="156">
        <v>8.6201597220578297</v>
      </c>
      <c r="P26" s="156">
        <v>9.1684093153331698</v>
      </c>
      <c r="Q26" s="156">
        <v>8.32580405767626</v>
      </c>
      <c r="R26" s="156">
        <v>7.8987605680460202</v>
      </c>
      <c r="S26" s="233">
        <v>7.5486688437207796</v>
      </c>
      <c r="T26" s="156">
        <v>7.8137597423884904</v>
      </c>
      <c r="U26" s="156">
        <v>7.7522680656424496</v>
      </c>
      <c r="V26" s="156">
        <v>7.8112184900673904</v>
      </c>
      <c r="W26" s="220">
        <v>8.2770225793828391</v>
      </c>
      <c r="X26" s="156">
        <v>8.3560935772288207</v>
      </c>
      <c r="Y26" s="156">
        <v>7.8947284200307202</v>
      </c>
      <c r="Z26" s="156">
        <v>8.6662524789283406</v>
      </c>
    </row>
    <row r="27" spans="1:26" s="177" customFormat="1" ht="12" customHeight="1" x14ac:dyDescent="0.2">
      <c r="A27" s="353"/>
      <c r="B27" s="93" t="s">
        <v>101</v>
      </c>
      <c r="C27" s="157">
        <v>14.528532045932099</v>
      </c>
      <c r="D27" s="254">
        <v>14.464651271178401</v>
      </c>
      <c r="E27" s="157">
        <v>13.881581811364599</v>
      </c>
      <c r="F27" s="157">
        <v>13.660026462369199</v>
      </c>
      <c r="G27" s="157">
        <v>13.426848552244699</v>
      </c>
      <c r="H27" s="154">
        <v>13.4041044029521</v>
      </c>
      <c r="I27" s="210">
        <v>12.6942902145032</v>
      </c>
      <c r="J27" s="154">
        <v>12.593596684162501</v>
      </c>
      <c r="K27" s="158">
        <v>11.636780796928401</v>
      </c>
      <c r="L27" s="158">
        <v>13.4103203696511</v>
      </c>
      <c r="M27" s="221">
        <v>12.8723645602304</v>
      </c>
      <c r="N27" s="158">
        <v>13.210858185652301</v>
      </c>
      <c r="O27" s="158">
        <v>13.356185427074699</v>
      </c>
      <c r="P27" s="158">
        <v>13.465819595830199</v>
      </c>
      <c r="Q27" s="158">
        <v>12.5781187984346</v>
      </c>
      <c r="R27" s="158">
        <v>12.2780604233114</v>
      </c>
      <c r="S27" s="234">
        <v>12.3176082506511</v>
      </c>
      <c r="T27" s="158">
        <v>12.012583640684699</v>
      </c>
      <c r="U27" s="158">
        <v>11.5596817994562</v>
      </c>
      <c r="V27" s="158">
        <v>11.6924221329293</v>
      </c>
      <c r="W27" s="221">
        <v>11.700667239874999</v>
      </c>
      <c r="X27" s="158">
        <v>11.872146017846999</v>
      </c>
      <c r="Y27" s="158">
        <v>11.5336119210163</v>
      </c>
      <c r="Z27" s="158">
        <v>11.0759021531789</v>
      </c>
    </row>
    <row r="28" spans="1:26" s="177" customFormat="1" ht="12" customHeight="1" x14ac:dyDescent="0.2">
      <c r="A28" s="354"/>
      <c r="B28" s="95" t="s">
        <v>156</v>
      </c>
      <c r="C28" s="101">
        <v>4.6200304317255201</v>
      </c>
      <c r="D28" s="255">
        <v>2.3262828333233201</v>
      </c>
      <c r="E28" s="101">
        <v>2.1391101946157902</v>
      </c>
      <c r="F28" s="101">
        <v>2.0529218052995302</v>
      </c>
      <c r="G28" s="101">
        <v>1.8931816858451</v>
      </c>
      <c r="H28" s="102">
        <v>1.8579849900123699</v>
      </c>
      <c r="I28" s="211">
        <v>1.8692153640867699</v>
      </c>
      <c r="J28" s="102">
        <v>1.7474534864874001</v>
      </c>
      <c r="K28" s="103">
        <v>1.57234010963779</v>
      </c>
      <c r="L28" s="103">
        <v>1.61298765536997</v>
      </c>
      <c r="M28" s="222">
        <v>1.58901241482246</v>
      </c>
      <c r="N28" s="103">
        <v>1.4507818033650299</v>
      </c>
      <c r="O28" s="103">
        <v>1.4007159085929699</v>
      </c>
      <c r="P28" s="103">
        <v>1.2752285377236701</v>
      </c>
      <c r="Q28" s="103">
        <v>1.33935354889716</v>
      </c>
      <c r="R28" s="103">
        <v>1.3321020148368401</v>
      </c>
      <c r="S28" s="235">
        <v>1.3810334695756199</v>
      </c>
      <c r="T28" s="103">
        <v>1.37801737879535</v>
      </c>
      <c r="U28" s="103">
        <v>1.2661801592431401</v>
      </c>
      <c r="V28" s="103">
        <v>1.3420909084732</v>
      </c>
      <c r="W28" s="222">
        <v>1.36795410036108</v>
      </c>
      <c r="X28" s="103">
        <v>1.21185216424224</v>
      </c>
      <c r="Y28" s="103">
        <v>1.18818351572311</v>
      </c>
      <c r="Z28" s="103">
        <v>1.1193133156775801</v>
      </c>
    </row>
    <row r="29" spans="1:26" s="177" customFormat="1" ht="12" customHeight="1" x14ac:dyDescent="0.2">
      <c r="A29" s="353" t="s">
        <v>103</v>
      </c>
      <c r="B29" s="93" t="s">
        <v>59</v>
      </c>
      <c r="C29" s="153">
        <v>74.048844708896695</v>
      </c>
      <c r="D29" s="253">
        <v>76.1836255947278</v>
      </c>
      <c r="E29" s="153">
        <v>74.893468030539097</v>
      </c>
      <c r="F29" s="153">
        <v>76.0915922816056</v>
      </c>
      <c r="G29" s="153">
        <v>76.716463376137597</v>
      </c>
      <c r="H29" s="154">
        <v>76.853343550283896</v>
      </c>
      <c r="I29" s="210">
        <v>77.258131378668693</v>
      </c>
      <c r="J29" s="154">
        <v>76.242309697014306</v>
      </c>
      <c r="K29" s="155">
        <v>75.366769849066898</v>
      </c>
      <c r="L29" s="155">
        <v>74.260404383423904</v>
      </c>
      <c r="M29" s="219">
        <v>74.799597573022695</v>
      </c>
      <c r="N29" s="155">
        <v>76.534316896130207</v>
      </c>
      <c r="O29" s="155">
        <v>77.949207200218893</v>
      </c>
      <c r="P29" s="155">
        <v>78.514622074432097</v>
      </c>
      <c r="Q29" s="155">
        <v>78.222559088195695</v>
      </c>
      <c r="R29" s="155">
        <v>77.527149154253806</v>
      </c>
      <c r="S29" s="232">
        <v>77.735119015316698</v>
      </c>
      <c r="T29" s="155">
        <v>79.406133055132301</v>
      </c>
      <c r="U29" s="155">
        <v>80.293321251907997</v>
      </c>
      <c r="V29" s="155">
        <v>80.302087875656497</v>
      </c>
      <c r="W29" s="219">
        <v>79.078590724412194</v>
      </c>
      <c r="X29" s="155">
        <v>79.118260114611502</v>
      </c>
      <c r="Y29" s="155">
        <v>79.382573377587093</v>
      </c>
      <c r="Z29" s="155">
        <v>79.191782616217097</v>
      </c>
    </row>
    <row r="30" spans="1:26" s="177" customFormat="1" ht="12" customHeight="1" x14ac:dyDescent="0.2">
      <c r="A30" s="353"/>
      <c r="B30" s="93" t="s">
        <v>78</v>
      </c>
      <c r="C30" s="154">
        <v>13.3146251713453</v>
      </c>
      <c r="D30" s="210">
        <v>12.360040994329101</v>
      </c>
      <c r="E30" s="154">
        <v>13.4072504480643</v>
      </c>
      <c r="F30" s="154">
        <v>12.591594562833199</v>
      </c>
      <c r="G30" s="154">
        <v>12.061394134645999</v>
      </c>
      <c r="H30" s="154">
        <v>11.860728395890501</v>
      </c>
      <c r="I30" s="210">
        <v>11.559865448847599</v>
      </c>
      <c r="J30" s="154">
        <v>11.655814597852601</v>
      </c>
      <c r="K30" s="156">
        <v>12.0573140713726</v>
      </c>
      <c r="L30" s="156">
        <v>13.0186553867992</v>
      </c>
      <c r="M30" s="220">
        <v>12.6737951718918</v>
      </c>
      <c r="N30" s="156">
        <v>11.7284996461229</v>
      </c>
      <c r="O30" s="156">
        <v>11.2536939318584</v>
      </c>
      <c r="P30" s="156">
        <v>10.9136458743434</v>
      </c>
      <c r="Q30" s="156">
        <v>11.2128960662012</v>
      </c>
      <c r="R30" s="156">
        <v>11.7425505204282</v>
      </c>
      <c r="S30" s="233">
        <v>11.544508432072501</v>
      </c>
      <c r="T30" s="156">
        <v>10.6990772222148</v>
      </c>
      <c r="U30" s="156">
        <v>10.073872594914899</v>
      </c>
      <c r="V30" s="156">
        <v>9.9925997438509206</v>
      </c>
      <c r="W30" s="220">
        <v>10.10799455211</v>
      </c>
      <c r="X30" s="156">
        <v>9.7710013250031995</v>
      </c>
      <c r="Y30" s="156">
        <v>9.3849015704277097</v>
      </c>
      <c r="Z30" s="156">
        <v>9.6064049115452796</v>
      </c>
    </row>
    <row r="31" spans="1:26" s="177" customFormat="1" ht="12" customHeight="1" x14ac:dyDescent="0.2">
      <c r="A31" s="353"/>
      <c r="B31" s="93" t="s">
        <v>101</v>
      </c>
      <c r="C31" s="157">
        <v>11.2782170431298</v>
      </c>
      <c r="D31" s="254">
        <v>10.407962597857599</v>
      </c>
      <c r="E31" s="157">
        <v>10.372799988640701</v>
      </c>
      <c r="F31" s="157">
        <v>10.135273645827899</v>
      </c>
      <c r="G31" s="157">
        <v>10.0618539325335</v>
      </c>
      <c r="H31" s="154">
        <v>9.9285553115099603</v>
      </c>
      <c r="I31" s="210">
        <v>9.9535707328889007</v>
      </c>
      <c r="J31" s="154">
        <v>10.651667312609501</v>
      </c>
      <c r="K31" s="158">
        <v>11.1448298441174</v>
      </c>
      <c r="L31" s="158">
        <v>11.0846966046714</v>
      </c>
      <c r="M31" s="221">
        <v>10.820833713284699</v>
      </c>
      <c r="N31" s="158">
        <v>10.089745898996901</v>
      </c>
      <c r="O31" s="158">
        <v>9.5165327924706808</v>
      </c>
      <c r="P31" s="158">
        <v>9.2415426598028105</v>
      </c>
      <c r="Q31" s="158">
        <v>9.0484661204041092</v>
      </c>
      <c r="R31" s="158">
        <v>9.0947993013468995</v>
      </c>
      <c r="S31" s="234">
        <v>9.1345573462292702</v>
      </c>
      <c r="T31" s="158">
        <v>8.4815229571243496</v>
      </c>
      <c r="U31" s="158">
        <v>8.2240997428619593</v>
      </c>
      <c r="V31" s="158">
        <v>8.2783727872746695</v>
      </c>
      <c r="W31" s="221">
        <v>8.9751789887276292</v>
      </c>
      <c r="X31" s="158">
        <v>9.1355486749029708</v>
      </c>
      <c r="Y31" s="158">
        <v>9.1491231313531696</v>
      </c>
      <c r="Z31" s="158">
        <v>9.1484939613347205</v>
      </c>
    </row>
    <row r="32" spans="1:26" s="177" customFormat="1" ht="12" customHeight="1" x14ac:dyDescent="0.2">
      <c r="A32" s="354"/>
      <c r="B32" s="95" t="s">
        <v>156</v>
      </c>
      <c r="C32" s="101">
        <v>1.35831307662829</v>
      </c>
      <c r="D32" s="255">
        <v>1.0483708130854399</v>
      </c>
      <c r="E32" s="101">
        <v>1.3264815327558901</v>
      </c>
      <c r="F32" s="101">
        <v>1.1815395097332599</v>
      </c>
      <c r="G32" s="101">
        <v>1.1602885566828001</v>
      </c>
      <c r="H32" s="102">
        <v>1.3573727423156201</v>
      </c>
      <c r="I32" s="211">
        <v>1.2284324395947801</v>
      </c>
      <c r="J32" s="102">
        <v>1.45020839252362</v>
      </c>
      <c r="K32" s="103">
        <v>1.43108623544313</v>
      </c>
      <c r="L32" s="103">
        <v>1.6362436251055099</v>
      </c>
      <c r="M32" s="222">
        <v>1.7057735418008</v>
      </c>
      <c r="N32" s="103">
        <v>1.6474375587499499</v>
      </c>
      <c r="O32" s="103">
        <v>1.28056607581269</v>
      </c>
      <c r="P32" s="103">
        <v>1.33018939142167</v>
      </c>
      <c r="Q32" s="103">
        <v>1.51607872519896</v>
      </c>
      <c r="R32" s="103">
        <v>1.6355010239711201</v>
      </c>
      <c r="S32" s="235">
        <v>1.58581520638158</v>
      </c>
      <c r="T32" s="103">
        <v>1.41326676552855</v>
      </c>
      <c r="U32" s="103">
        <v>1.4087064103151401</v>
      </c>
      <c r="V32" s="103">
        <v>1.4269395932178801</v>
      </c>
      <c r="W32" s="222">
        <v>1.8382357347501901</v>
      </c>
      <c r="X32" s="103">
        <v>1.97518988548431</v>
      </c>
      <c r="Y32" s="103">
        <v>2.08340192063203</v>
      </c>
      <c r="Z32" s="103">
        <v>2.0533185109029102</v>
      </c>
    </row>
    <row r="33" spans="1:26" s="177" customFormat="1" ht="12" customHeight="1" x14ac:dyDescent="0.2">
      <c r="A33" s="353" t="s">
        <v>7</v>
      </c>
      <c r="B33" s="93" t="s">
        <v>59</v>
      </c>
      <c r="C33" s="153" t="s">
        <v>34</v>
      </c>
      <c r="D33" s="253">
        <v>77.4672544533924</v>
      </c>
      <c r="E33" s="153" t="s">
        <v>34</v>
      </c>
      <c r="F33" s="153">
        <v>74.352350345654301</v>
      </c>
      <c r="G33" s="153">
        <v>73.538594149120698</v>
      </c>
      <c r="H33" s="154">
        <v>72.813591680883903</v>
      </c>
      <c r="I33" s="210">
        <v>74.679775926010805</v>
      </c>
      <c r="J33" s="154">
        <v>72.972469545132796</v>
      </c>
      <c r="K33" s="155">
        <v>74.051771462353798</v>
      </c>
      <c r="L33" s="155">
        <v>70.929638052925696</v>
      </c>
      <c r="M33" s="219">
        <v>68.746632275389302</v>
      </c>
      <c r="N33" s="155">
        <v>69.0738917085406</v>
      </c>
      <c r="O33" s="155">
        <v>67.787877033520502</v>
      </c>
      <c r="P33" s="155">
        <v>68.948529706743699</v>
      </c>
      <c r="Q33" s="155">
        <v>67.042665202506299</v>
      </c>
      <c r="R33" s="155">
        <v>69.689236288335096</v>
      </c>
      <c r="S33" s="232">
        <v>69.5819267360433</v>
      </c>
      <c r="T33" s="155">
        <v>71.324872052053607</v>
      </c>
      <c r="U33" s="155">
        <v>70.951225748514204</v>
      </c>
      <c r="V33" s="155">
        <v>71.700572898398207</v>
      </c>
      <c r="W33" s="219">
        <v>72.348642115740105</v>
      </c>
      <c r="X33" s="155">
        <v>72.446532713748894</v>
      </c>
      <c r="Y33" s="155">
        <v>73.616790469736998</v>
      </c>
      <c r="Z33" s="155">
        <v>74.284803763038894</v>
      </c>
    </row>
    <row r="34" spans="1:26" s="177" customFormat="1" ht="12" customHeight="1" x14ac:dyDescent="0.2">
      <c r="A34" s="353"/>
      <c r="B34" s="93" t="s">
        <v>78</v>
      </c>
      <c r="C34" s="154" t="s">
        <v>34</v>
      </c>
      <c r="D34" s="210">
        <v>2.8363865524098801</v>
      </c>
      <c r="E34" s="154" t="s">
        <v>34</v>
      </c>
      <c r="F34" s="154">
        <v>3.49477643557604</v>
      </c>
      <c r="G34" s="154">
        <v>3.11360124459955</v>
      </c>
      <c r="H34" s="154">
        <v>4.8795596717848699</v>
      </c>
      <c r="I34" s="210">
        <v>4.4801781363075701</v>
      </c>
      <c r="J34" s="154">
        <v>4.9416980218306401</v>
      </c>
      <c r="K34" s="156">
        <v>4.4406908492039996</v>
      </c>
      <c r="L34" s="156">
        <v>4.3722783448810798</v>
      </c>
      <c r="M34" s="220">
        <v>4.8716068794332497</v>
      </c>
      <c r="N34" s="156">
        <v>4.3085961501233099</v>
      </c>
      <c r="O34" s="156">
        <v>4.8027061226852803</v>
      </c>
      <c r="P34" s="156">
        <v>3.6819512977895501</v>
      </c>
      <c r="Q34" s="156">
        <v>3.7465280020670502</v>
      </c>
      <c r="R34" s="156">
        <v>3.4175258483659801</v>
      </c>
      <c r="S34" s="233">
        <v>3.40443043272048</v>
      </c>
      <c r="T34" s="156">
        <v>3.6217627240696499</v>
      </c>
      <c r="U34" s="156">
        <v>3.61644143160941</v>
      </c>
      <c r="V34" s="156">
        <v>4.5124517713083101</v>
      </c>
      <c r="W34" s="220">
        <v>4.3958481444618203</v>
      </c>
      <c r="X34" s="156">
        <v>4.4131599152991399</v>
      </c>
      <c r="Y34" s="156">
        <v>4.2063421428585501</v>
      </c>
      <c r="Z34" s="156">
        <v>4.1086411661886002</v>
      </c>
    </row>
    <row r="35" spans="1:26" s="177" customFormat="1" ht="12" customHeight="1" x14ac:dyDescent="0.2">
      <c r="A35" s="353"/>
      <c r="B35" s="93" t="s">
        <v>101</v>
      </c>
      <c r="C35" s="157" t="s">
        <v>34</v>
      </c>
      <c r="D35" s="254">
        <v>19.602101466527301</v>
      </c>
      <c r="E35" s="157" t="s">
        <v>34</v>
      </c>
      <c r="F35" s="157">
        <v>21.764335093466201</v>
      </c>
      <c r="G35" s="157">
        <v>22.948355425676201</v>
      </c>
      <c r="H35" s="154">
        <v>21.995084897229699</v>
      </c>
      <c r="I35" s="210">
        <v>20.627099199104102</v>
      </c>
      <c r="J35" s="154">
        <v>21.919122303766301</v>
      </c>
      <c r="K35" s="158">
        <v>21.311600016891202</v>
      </c>
      <c r="L35" s="158">
        <v>24.6249184605349</v>
      </c>
      <c r="M35" s="221">
        <v>26.3473106786683</v>
      </c>
      <c r="N35" s="158">
        <v>26.3001961130891</v>
      </c>
      <c r="O35" s="158">
        <v>27.116639511707</v>
      </c>
      <c r="P35" s="158">
        <v>27.1440606571188</v>
      </c>
      <c r="Q35" s="158">
        <v>28.9701892642594</v>
      </c>
      <c r="R35" s="158">
        <v>26.708033774225999</v>
      </c>
      <c r="S35" s="234">
        <v>26.819741651089501</v>
      </c>
      <c r="T35" s="158">
        <v>24.934418640537</v>
      </c>
      <c r="U35" s="158">
        <v>25.319455444618399</v>
      </c>
      <c r="V35" s="158">
        <v>23.670641880042101</v>
      </c>
      <c r="W35" s="221">
        <v>23.138916536328701</v>
      </c>
      <c r="X35" s="158">
        <v>23.0261969291731</v>
      </c>
      <c r="Y35" s="158">
        <v>21.998017980314</v>
      </c>
      <c r="Z35" s="158">
        <v>21.4147612916566</v>
      </c>
    </row>
    <row r="36" spans="1:26" s="177" customFormat="1" ht="12" customHeight="1" x14ac:dyDescent="0.2">
      <c r="A36" s="354"/>
      <c r="B36" s="95" t="s">
        <v>100</v>
      </c>
      <c r="C36" s="101" t="s">
        <v>34</v>
      </c>
      <c r="D36" s="255">
        <v>9.2195450932930398E-2</v>
      </c>
      <c r="E36" s="101" t="s">
        <v>34</v>
      </c>
      <c r="F36" s="101">
        <v>0.38853812530354498</v>
      </c>
      <c r="G36" s="101">
        <v>0.39944918060358903</v>
      </c>
      <c r="H36" s="102">
        <v>0.31074823300024401</v>
      </c>
      <c r="I36" s="211">
        <v>0.21294673857758201</v>
      </c>
      <c r="J36" s="102">
        <v>0.16671012927020101</v>
      </c>
      <c r="K36" s="103">
        <v>0.19593767155103201</v>
      </c>
      <c r="L36" s="103">
        <v>7.4046649389115093E-2</v>
      </c>
      <c r="M36" s="222">
        <v>3.4450166509138097E-2</v>
      </c>
      <c r="N36" s="103">
        <v>0.31815771532459702</v>
      </c>
      <c r="O36" s="103">
        <v>0.292777332087238</v>
      </c>
      <c r="P36" s="103">
        <v>0.22465599550688001</v>
      </c>
      <c r="Q36" s="103">
        <v>0.240617531167237</v>
      </c>
      <c r="R36" s="103">
        <v>0.18520408907295899</v>
      </c>
      <c r="S36" s="235">
        <v>0.19390118014675101</v>
      </c>
      <c r="T36" s="103">
        <v>0.118946583339763</v>
      </c>
      <c r="U36" s="103">
        <v>0.112877375258028</v>
      </c>
      <c r="V36" s="103">
        <v>0.116333450251374</v>
      </c>
      <c r="W36" s="222">
        <v>0.116593203469359</v>
      </c>
      <c r="X36" s="103">
        <v>0.11411042249257</v>
      </c>
      <c r="Y36" s="103">
        <v>0.17884940709052399</v>
      </c>
      <c r="Z36" s="103">
        <v>0.19179377911590001</v>
      </c>
    </row>
    <row r="37" spans="1:26" s="177" customFormat="1" ht="12" customHeight="1" x14ac:dyDescent="0.2">
      <c r="A37" s="353" t="s">
        <v>102</v>
      </c>
      <c r="B37" s="93" t="s">
        <v>59</v>
      </c>
      <c r="C37" s="153">
        <v>64.960002020544096</v>
      </c>
      <c r="D37" s="253">
        <v>65.503664005249902</v>
      </c>
      <c r="E37" s="153">
        <v>64.849332736974603</v>
      </c>
      <c r="F37" s="153">
        <v>63.7085952930179</v>
      </c>
      <c r="G37" s="153">
        <v>62.563401010465199</v>
      </c>
      <c r="H37" s="154">
        <v>61.387746065715902</v>
      </c>
      <c r="I37" s="210">
        <v>61.653830738134097</v>
      </c>
      <c r="J37" s="154">
        <v>62.530686982516997</v>
      </c>
      <c r="K37" s="155">
        <v>61.9941534742645</v>
      </c>
      <c r="L37" s="155">
        <v>60.409223773952597</v>
      </c>
      <c r="M37" s="219">
        <v>60.949093392003597</v>
      </c>
      <c r="N37" s="155">
        <v>63.580682038152403</v>
      </c>
      <c r="O37" s="155">
        <v>63.344071687773102</v>
      </c>
      <c r="P37" s="155">
        <v>63.888263590429098</v>
      </c>
      <c r="Q37" s="155">
        <v>74.718433897453295</v>
      </c>
      <c r="R37" s="155">
        <v>76.018260157952298</v>
      </c>
      <c r="S37" s="232">
        <v>77.063469825138</v>
      </c>
      <c r="T37" s="155">
        <v>77.076529654799998</v>
      </c>
      <c r="U37" s="155">
        <v>70.309865609757495</v>
      </c>
      <c r="V37" s="155">
        <v>70.705812764021701</v>
      </c>
      <c r="W37" s="219">
        <v>71.142030507876001</v>
      </c>
      <c r="X37" s="155">
        <v>70.815724594751302</v>
      </c>
      <c r="Y37" s="155">
        <v>69.854134742537198</v>
      </c>
      <c r="Z37" s="155">
        <v>68.876306575787694</v>
      </c>
    </row>
    <row r="38" spans="1:26" s="177" customFormat="1" ht="12" customHeight="1" x14ac:dyDescent="0.2">
      <c r="A38" s="353"/>
      <c r="B38" s="93" t="s">
        <v>78</v>
      </c>
      <c r="C38" s="154">
        <v>12.632351281183</v>
      </c>
      <c r="D38" s="210">
        <v>10.0295307885814</v>
      </c>
      <c r="E38" s="154">
        <v>9.189298827739</v>
      </c>
      <c r="F38" s="154">
        <v>10.391444409265199</v>
      </c>
      <c r="G38" s="154">
        <v>10.715079439552399</v>
      </c>
      <c r="H38" s="154">
        <v>10.557994944929201</v>
      </c>
      <c r="I38" s="210">
        <v>9.9921993181945492</v>
      </c>
      <c r="J38" s="154">
        <v>9.1605549934177706</v>
      </c>
      <c r="K38" s="156">
        <v>9.1529959329924004</v>
      </c>
      <c r="L38" s="156">
        <v>9.1634575233146194</v>
      </c>
      <c r="M38" s="220">
        <v>9.5268037326454795</v>
      </c>
      <c r="N38" s="156">
        <v>8.5786184655054694</v>
      </c>
      <c r="O38" s="156">
        <v>8.0463600681330103</v>
      </c>
      <c r="P38" s="156">
        <v>7.8991934227067597</v>
      </c>
      <c r="Q38" s="156">
        <v>5.2679115392912399</v>
      </c>
      <c r="R38" s="156">
        <v>4.7952519370291</v>
      </c>
      <c r="S38" s="233">
        <v>4.6979160017699302</v>
      </c>
      <c r="T38" s="156">
        <v>4.5535744330947399</v>
      </c>
      <c r="U38" s="156">
        <v>4.4662621386699302</v>
      </c>
      <c r="V38" s="156">
        <v>4.4616869665406202</v>
      </c>
      <c r="W38" s="220">
        <v>4.9798774536279096</v>
      </c>
      <c r="X38" s="156">
        <v>5.07810719854991</v>
      </c>
      <c r="Y38" s="156">
        <v>5.2286852280236698</v>
      </c>
      <c r="Z38" s="156">
        <v>5.9519171013592302</v>
      </c>
    </row>
    <row r="39" spans="1:26" s="177" customFormat="1" ht="12" customHeight="1" x14ac:dyDescent="0.2">
      <c r="A39" s="353"/>
      <c r="B39" s="93" t="s">
        <v>101</v>
      </c>
      <c r="C39" s="157">
        <v>20.588170005643999</v>
      </c>
      <c r="D39" s="254">
        <v>22.689489226730799</v>
      </c>
      <c r="E39" s="157">
        <v>24.018348432998099</v>
      </c>
      <c r="F39" s="157">
        <v>24.0450093224981</v>
      </c>
      <c r="G39" s="157">
        <v>24.7154053960619</v>
      </c>
      <c r="H39" s="154">
        <v>25.737044075051202</v>
      </c>
      <c r="I39" s="210">
        <v>26.1232335334503</v>
      </c>
      <c r="J39" s="154">
        <v>26.0808721519447</v>
      </c>
      <c r="K39" s="158">
        <v>26.497366680536299</v>
      </c>
      <c r="L39" s="158">
        <v>27.946612227222801</v>
      </c>
      <c r="M39" s="221">
        <v>27.045299294439001</v>
      </c>
      <c r="N39" s="158">
        <v>26.0287731421455</v>
      </c>
      <c r="O39" s="158">
        <v>26.7033251869955</v>
      </c>
      <c r="P39" s="158">
        <v>26.418263486533402</v>
      </c>
      <c r="Q39" s="158">
        <v>18.7003510834754</v>
      </c>
      <c r="R39" s="158">
        <v>17.587451495452299</v>
      </c>
      <c r="S39" s="234">
        <v>16.675880557680198</v>
      </c>
      <c r="T39" s="158">
        <v>16.812716729353902</v>
      </c>
      <c r="U39" s="158">
        <v>23.878872119504599</v>
      </c>
      <c r="V39" s="158">
        <v>23.453482148978001</v>
      </c>
      <c r="W39" s="221">
        <v>22.426273926652001</v>
      </c>
      <c r="X39" s="158">
        <v>22.6379743947337</v>
      </c>
      <c r="Y39" s="158">
        <v>23.408910975812301</v>
      </c>
      <c r="Z39" s="158">
        <v>23.614339500002099</v>
      </c>
    </row>
    <row r="40" spans="1:26" s="177" customFormat="1" ht="12" customHeight="1" x14ac:dyDescent="0.2">
      <c r="A40" s="354"/>
      <c r="B40" s="95" t="s">
        <v>156</v>
      </c>
      <c r="C40" s="101">
        <v>1.8196184670956099</v>
      </c>
      <c r="D40" s="255">
        <v>1.7773159794378199</v>
      </c>
      <c r="E40" s="101">
        <v>1.9430200022883499</v>
      </c>
      <c r="F40" s="101">
        <v>1.8549509752187401</v>
      </c>
      <c r="G40" s="101">
        <v>2.00611415392062</v>
      </c>
      <c r="H40" s="102">
        <v>2.3172149143036398</v>
      </c>
      <c r="I40" s="211">
        <v>2.2307364102210498</v>
      </c>
      <c r="J40" s="102">
        <v>2.2278858721205399</v>
      </c>
      <c r="K40" s="103">
        <v>2.35548352220962</v>
      </c>
      <c r="L40" s="103">
        <v>2.4807064755099799</v>
      </c>
      <c r="M40" s="222">
        <v>2.47882558227752</v>
      </c>
      <c r="N40" s="103">
        <v>1.8119263541967201</v>
      </c>
      <c r="O40" s="103">
        <v>1.9062430570984199</v>
      </c>
      <c r="P40" s="103">
        <v>1.7942795003307299</v>
      </c>
      <c r="Q40" s="103">
        <v>1.3133034797801</v>
      </c>
      <c r="R40" s="103">
        <v>1.5990364095662899</v>
      </c>
      <c r="S40" s="235">
        <v>1.5627336154118301</v>
      </c>
      <c r="T40" s="103">
        <v>1.5571791827513699</v>
      </c>
      <c r="U40" s="103">
        <v>1.3415697968589799</v>
      </c>
      <c r="V40" s="103">
        <v>1.3790181204596801</v>
      </c>
      <c r="W40" s="222">
        <v>1.4518342823249499</v>
      </c>
      <c r="X40" s="103">
        <v>1.4681938119650799</v>
      </c>
      <c r="Y40" s="103">
        <v>1.50825467203867</v>
      </c>
      <c r="Z40" s="103">
        <v>1.5574368228509301</v>
      </c>
    </row>
    <row r="41" spans="1:26" s="177" customFormat="1" ht="12" customHeight="1" x14ac:dyDescent="0.2">
      <c r="A41" s="353" t="s">
        <v>6</v>
      </c>
      <c r="B41" s="93" t="s">
        <v>59</v>
      </c>
      <c r="C41" s="153">
        <v>74.457286694121905</v>
      </c>
      <c r="D41" s="253">
        <v>72.391699305886505</v>
      </c>
      <c r="E41" s="153">
        <v>69.632992593763205</v>
      </c>
      <c r="F41" s="153">
        <v>68.704155642342997</v>
      </c>
      <c r="G41" s="153">
        <v>68.559758281110106</v>
      </c>
      <c r="H41" s="154">
        <v>69.324803590094106</v>
      </c>
      <c r="I41" s="210">
        <v>70.426736505065804</v>
      </c>
      <c r="J41" s="154">
        <v>71.136044213841103</v>
      </c>
      <c r="K41" s="155">
        <v>71.701138367805001</v>
      </c>
      <c r="L41" s="155">
        <v>69.864670954972794</v>
      </c>
      <c r="M41" s="219">
        <v>68.2938591659629</v>
      </c>
      <c r="N41" s="155">
        <v>68.853848405033702</v>
      </c>
      <c r="O41" s="155">
        <v>69.575115555310006</v>
      </c>
      <c r="P41" s="155">
        <v>70.871411965571596</v>
      </c>
      <c r="Q41" s="155">
        <v>71.435789597271096</v>
      </c>
      <c r="R41" s="155">
        <v>72.395008002018201</v>
      </c>
      <c r="S41" s="232">
        <v>73.171856459168694</v>
      </c>
      <c r="T41" s="155">
        <v>73.676531445973595</v>
      </c>
      <c r="U41" s="155">
        <v>74.142967720205107</v>
      </c>
      <c r="V41" s="155">
        <v>75.099520675928204</v>
      </c>
      <c r="W41" s="219">
        <v>76.006943825982304</v>
      </c>
      <c r="X41" s="155">
        <v>77.9435359194038</v>
      </c>
      <c r="Y41" s="155">
        <v>78.399211425509407</v>
      </c>
      <c r="Z41" s="155">
        <v>78.422692862330507</v>
      </c>
    </row>
    <row r="42" spans="1:26" s="177" customFormat="1" ht="12" customHeight="1" x14ac:dyDescent="0.2">
      <c r="A42" s="353"/>
      <c r="B42" s="93" t="s">
        <v>78</v>
      </c>
      <c r="C42" s="154">
        <v>10.8267115483434</v>
      </c>
      <c r="D42" s="210">
        <v>11.935024958700801</v>
      </c>
      <c r="E42" s="154">
        <v>12.9106294942065</v>
      </c>
      <c r="F42" s="154">
        <v>12.9837724237311</v>
      </c>
      <c r="G42" s="154">
        <v>12.711635683816899</v>
      </c>
      <c r="H42" s="154">
        <v>12.377119280509801</v>
      </c>
      <c r="I42" s="210">
        <v>12.103426801907499</v>
      </c>
      <c r="J42" s="154">
        <v>11.9115300482928</v>
      </c>
      <c r="K42" s="156">
        <v>11.5223048556382</v>
      </c>
      <c r="L42" s="156">
        <v>12.189510143493299</v>
      </c>
      <c r="M42" s="220">
        <v>13.015091983990001</v>
      </c>
      <c r="N42" s="156">
        <v>12.870471173544001</v>
      </c>
      <c r="O42" s="156">
        <v>12.2778667845239</v>
      </c>
      <c r="P42" s="156">
        <v>11.5080786395628</v>
      </c>
      <c r="Q42" s="156">
        <v>11.3436665960824</v>
      </c>
      <c r="R42" s="156">
        <v>10.7743430855467</v>
      </c>
      <c r="S42" s="233">
        <v>9.8430783708344407</v>
      </c>
      <c r="T42" s="156">
        <v>9.5727974024044702</v>
      </c>
      <c r="U42" s="156">
        <v>9.7513027538386297</v>
      </c>
      <c r="V42" s="156">
        <v>9.5718579900885494</v>
      </c>
      <c r="W42" s="220">
        <v>9.2482499996574692</v>
      </c>
      <c r="X42" s="156">
        <v>8.3129432559362506</v>
      </c>
      <c r="Y42" s="156">
        <v>8.0977735340199501</v>
      </c>
      <c r="Z42" s="156">
        <v>7.9347787412435196</v>
      </c>
    </row>
    <row r="43" spans="1:26" s="177" customFormat="1" ht="12" customHeight="1" x14ac:dyDescent="0.2">
      <c r="A43" s="353"/>
      <c r="B43" s="93" t="s">
        <v>101</v>
      </c>
      <c r="C43" s="157">
        <v>11.13949314487</v>
      </c>
      <c r="D43" s="254">
        <v>11.735785365923601</v>
      </c>
      <c r="E43" s="157">
        <v>13.176061548629001</v>
      </c>
      <c r="F43" s="157">
        <v>13.8887652871572</v>
      </c>
      <c r="G43" s="157">
        <v>14.2503554689557</v>
      </c>
      <c r="H43" s="154">
        <v>13.9441070897615</v>
      </c>
      <c r="I43" s="210">
        <v>13.469768447033999</v>
      </c>
      <c r="J43" s="154">
        <v>13.0586171550549</v>
      </c>
      <c r="K43" s="158">
        <v>12.839999506666199</v>
      </c>
      <c r="L43" s="158">
        <v>13.5846115784265</v>
      </c>
      <c r="M43" s="221">
        <v>14.218778687621599</v>
      </c>
      <c r="N43" s="158">
        <v>14.0677787532924</v>
      </c>
      <c r="O43" s="158">
        <v>14.013037953704201</v>
      </c>
      <c r="P43" s="158">
        <v>13.516257259569</v>
      </c>
      <c r="Q43" s="158">
        <v>13.065364560948201</v>
      </c>
      <c r="R43" s="158">
        <v>12.733260802724599</v>
      </c>
      <c r="S43" s="234">
        <v>12.7055718332143</v>
      </c>
      <c r="T43" s="158">
        <v>12.575559823572901</v>
      </c>
      <c r="U43" s="158">
        <v>12.1228167335451</v>
      </c>
      <c r="V43" s="158">
        <v>11.5381945213776</v>
      </c>
      <c r="W43" s="221">
        <v>11.067236458648701</v>
      </c>
      <c r="X43" s="158">
        <v>10.434485159675599</v>
      </c>
      <c r="Y43" s="158">
        <v>10.3946952047129</v>
      </c>
      <c r="Z43" s="158">
        <v>10.6787724288336</v>
      </c>
    </row>
    <row r="44" spans="1:26" s="177" customFormat="1" ht="12" customHeight="1" x14ac:dyDescent="0.2">
      <c r="A44" s="354"/>
      <c r="B44" s="95" t="s">
        <v>100</v>
      </c>
      <c r="C44" s="101">
        <v>3.5768809717081602</v>
      </c>
      <c r="D44" s="255">
        <v>3.9378487140804301</v>
      </c>
      <c r="E44" s="101">
        <v>4.28031636340127</v>
      </c>
      <c r="F44" s="101">
        <v>4.4233066467686903</v>
      </c>
      <c r="G44" s="101">
        <v>4.4779214281952697</v>
      </c>
      <c r="H44" s="102">
        <v>4.3539700396344898</v>
      </c>
      <c r="I44" s="211">
        <v>4.0003526042955198</v>
      </c>
      <c r="J44" s="102">
        <v>3.89380858281113</v>
      </c>
      <c r="K44" s="103">
        <v>3.9365572698906002</v>
      </c>
      <c r="L44" s="103">
        <v>4.3614547253834699</v>
      </c>
      <c r="M44" s="222">
        <v>4.4722701624254899</v>
      </c>
      <c r="N44" s="103">
        <v>4.2079016681299404</v>
      </c>
      <c r="O44" s="103">
        <v>4.1339797064618899</v>
      </c>
      <c r="P44" s="103">
        <v>4.1042521352966101</v>
      </c>
      <c r="Q44" s="103">
        <v>4.1553889020506496</v>
      </c>
      <c r="R44" s="103">
        <v>4.0973881097104297</v>
      </c>
      <c r="S44" s="235">
        <v>4.2794933367825703</v>
      </c>
      <c r="T44" s="103">
        <v>4.1751113280490104</v>
      </c>
      <c r="U44" s="103">
        <v>3.98291279241116</v>
      </c>
      <c r="V44" s="103">
        <v>3.79057452418408</v>
      </c>
      <c r="W44" s="222">
        <v>3.6777067288523599</v>
      </c>
      <c r="X44" s="103">
        <v>3.30903566498433</v>
      </c>
      <c r="Y44" s="103">
        <v>3.10843009505454</v>
      </c>
      <c r="Z44" s="103">
        <v>2.9636513188876301</v>
      </c>
    </row>
    <row r="45" spans="1:26" ht="12" customHeight="1" x14ac:dyDescent="0.2">
      <c r="A45" s="348" t="s">
        <v>15</v>
      </c>
      <c r="B45" s="159" t="s">
        <v>59</v>
      </c>
      <c r="C45" s="176">
        <v>69.890401351704895</v>
      </c>
      <c r="D45" s="247">
        <v>69.464740503918605</v>
      </c>
      <c r="E45" s="176">
        <v>67.920805109678</v>
      </c>
      <c r="F45" s="176">
        <v>67.553343414311598</v>
      </c>
      <c r="G45" s="176">
        <v>67.6862958037878</v>
      </c>
      <c r="H45" s="176">
        <v>68.158335951632694</v>
      </c>
      <c r="I45" s="247">
        <v>69.010721399950398</v>
      </c>
      <c r="J45" s="176">
        <v>69.5354556944731</v>
      </c>
      <c r="K45" s="175">
        <v>69.1649721555615</v>
      </c>
      <c r="L45" s="175">
        <v>67.165042062861104</v>
      </c>
      <c r="M45" s="244">
        <v>66.640417201618803</v>
      </c>
      <c r="N45" s="175">
        <v>67.408670722150404</v>
      </c>
      <c r="O45" s="175">
        <v>67.741736195375196</v>
      </c>
      <c r="P45" s="175">
        <v>68.270220363461505</v>
      </c>
      <c r="Q45" s="175">
        <v>68.817423373056599</v>
      </c>
      <c r="R45" s="175">
        <v>69.447006579067505</v>
      </c>
      <c r="S45" s="241">
        <v>70.099005291983104</v>
      </c>
      <c r="T45" s="175">
        <v>70.675654486461696</v>
      </c>
      <c r="U45" s="175">
        <v>71.163498060738803</v>
      </c>
      <c r="V45" s="175">
        <v>71.646338663964698</v>
      </c>
      <c r="W45" s="244">
        <v>71.840800735232094</v>
      </c>
      <c r="X45" s="175">
        <v>72.885211737654203</v>
      </c>
      <c r="Y45" s="175">
        <v>73.317976763763099</v>
      </c>
      <c r="Z45" s="175">
        <v>73.547272420524706</v>
      </c>
    </row>
    <row r="46" spans="1:26" ht="12" customHeight="1" x14ac:dyDescent="0.2">
      <c r="A46" s="349"/>
      <c r="B46" s="159" t="s">
        <v>78</v>
      </c>
      <c r="C46" s="174">
        <v>11.377881687477201</v>
      </c>
      <c r="D46" s="248">
        <v>11.552318840875101</v>
      </c>
      <c r="E46" s="174">
        <v>11.907085247822801</v>
      </c>
      <c r="F46" s="174">
        <v>11.8655833718566</v>
      </c>
      <c r="G46" s="174">
        <v>11.717292483275299</v>
      </c>
      <c r="H46" s="174">
        <v>11.4775695152734</v>
      </c>
      <c r="I46" s="248">
        <v>11.170862570762299</v>
      </c>
      <c r="J46" s="174">
        <v>10.880244938753</v>
      </c>
      <c r="K46" s="173">
        <v>10.9976115558642</v>
      </c>
      <c r="L46" s="173">
        <v>11.6302173911478</v>
      </c>
      <c r="M46" s="245">
        <v>11.8686718157455</v>
      </c>
      <c r="N46" s="173">
        <v>11.473918615133501</v>
      </c>
      <c r="O46" s="173">
        <v>11.187553663672</v>
      </c>
      <c r="P46" s="173">
        <v>10.928797335463599</v>
      </c>
      <c r="Q46" s="173">
        <v>10.5874551132717</v>
      </c>
      <c r="R46" s="173">
        <v>10.276520935822001</v>
      </c>
      <c r="S46" s="242">
        <v>9.5252561405973797</v>
      </c>
      <c r="T46" s="173">
        <v>9.3234398125349003</v>
      </c>
      <c r="U46" s="173">
        <v>9.3123404711151494</v>
      </c>
      <c r="V46" s="173">
        <v>9.1880402320799792</v>
      </c>
      <c r="W46" s="245">
        <v>9.2059223661815306</v>
      </c>
      <c r="X46" s="173">
        <v>8.7518169831914605</v>
      </c>
      <c r="Y46" s="173">
        <v>8.5308062665968993</v>
      </c>
      <c r="Z46" s="173">
        <v>8.5403230418515701</v>
      </c>
    </row>
    <row r="47" spans="1:26" ht="12" customHeight="1" x14ac:dyDescent="0.2">
      <c r="A47" s="349"/>
      <c r="B47" s="159" t="s">
        <v>101</v>
      </c>
      <c r="C47" s="174">
        <v>16.044470986921699</v>
      </c>
      <c r="D47" s="248">
        <v>16.525448723619899</v>
      </c>
      <c r="E47" s="174">
        <v>17.567896830469401</v>
      </c>
      <c r="F47" s="174">
        <v>17.911800931026299</v>
      </c>
      <c r="G47" s="174">
        <v>17.9327121652485</v>
      </c>
      <c r="H47" s="174">
        <v>17.709403538899799</v>
      </c>
      <c r="I47" s="248">
        <v>17.286162432812201</v>
      </c>
      <c r="J47" s="174">
        <v>17.114215255997902</v>
      </c>
      <c r="K47" s="173">
        <v>17.3323344534097</v>
      </c>
      <c r="L47" s="173">
        <v>18.467040915388001</v>
      </c>
      <c r="M47" s="245">
        <v>18.724556849718699</v>
      </c>
      <c r="N47" s="173">
        <v>18.517013780564401</v>
      </c>
      <c r="O47" s="173">
        <v>18.5543751207321</v>
      </c>
      <c r="P47" s="173">
        <v>18.343641620797701</v>
      </c>
      <c r="Q47" s="173">
        <v>18.0938744866321</v>
      </c>
      <c r="R47" s="173">
        <v>17.752297916582901</v>
      </c>
      <c r="S47" s="242">
        <v>17.7955341650398</v>
      </c>
      <c r="T47" s="173">
        <v>17.5020212292788</v>
      </c>
      <c r="U47" s="173">
        <v>17.1048232019088</v>
      </c>
      <c r="V47" s="173">
        <v>16.789152847767699</v>
      </c>
      <c r="W47" s="245">
        <v>16.543758793694501</v>
      </c>
      <c r="X47" s="173">
        <v>16.088094737282901</v>
      </c>
      <c r="Y47" s="173">
        <v>15.9700516822464</v>
      </c>
      <c r="Z47" s="173">
        <v>15.8334738373829</v>
      </c>
    </row>
    <row r="48" spans="1:26" ht="12" customHeight="1" x14ac:dyDescent="0.2">
      <c r="A48" s="350"/>
      <c r="B48" s="97" t="s">
        <v>156</v>
      </c>
      <c r="C48" s="172">
        <v>2.6871362607856</v>
      </c>
      <c r="D48" s="249">
        <v>2.4573499286730498</v>
      </c>
      <c r="E48" s="172">
        <v>2.6041034639646901</v>
      </c>
      <c r="F48" s="172">
        <v>2.6690456985485098</v>
      </c>
      <c r="G48" s="172">
        <v>2.6639253238028302</v>
      </c>
      <c r="H48" s="172">
        <v>2.6546002915856799</v>
      </c>
      <c r="I48" s="249">
        <v>2.53253050441687</v>
      </c>
      <c r="J48" s="172">
        <v>2.4700156107750799</v>
      </c>
      <c r="K48" s="171">
        <v>2.5050838099794799</v>
      </c>
      <c r="L48" s="171">
        <v>2.7376060897030299</v>
      </c>
      <c r="M48" s="246">
        <v>2.7663466742067402</v>
      </c>
      <c r="N48" s="171">
        <v>2.6004687252473699</v>
      </c>
      <c r="O48" s="171">
        <v>2.5163507843295201</v>
      </c>
      <c r="P48" s="171">
        <v>2.4573460057207099</v>
      </c>
      <c r="Q48" s="171">
        <v>2.5012494505498299</v>
      </c>
      <c r="R48" s="171">
        <v>2.5240843576594698</v>
      </c>
      <c r="S48" s="243">
        <v>2.5802017651090901</v>
      </c>
      <c r="T48" s="171">
        <v>2.4988619130410701</v>
      </c>
      <c r="U48" s="171">
        <v>2.4190342289726599</v>
      </c>
      <c r="V48" s="171">
        <v>2.3765143715769699</v>
      </c>
      <c r="W48" s="246">
        <v>2.4095281246898699</v>
      </c>
      <c r="X48" s="171">
        <v>2.2748659385585501</v>
      </c>
      <c r="Y48" s="171">
        <v>2.1811646592228602</v>
      </c>
      <c r="Z48" s="171">
        <v>2.07740578056822</v>
      </c>
    </row>
    <row r="49" spans="1:27" ht="12" customHeight="1" x14ac:dyDescent="0.2">
      <c r="A49" s="348" t="s">
        <v>80</v>
      </c>
      <c r="B49" s="159" t="s">
        <v>59</v>
      </c>
      <c r="C49" s="176">
        <v>64.319518763400694</v>
      </c>
      <c r="D49" s="247">
        <v>64.1640635098735</v>
      </c>
      <c r="E49" s="176">
        <v>63.265812963593802</v>
      </c>
      <c r="F49" s="176">
        <v>63.211336890027802</v>
      </c>
      <c r="G49" s="176">
        <v>63.441317958719601</v>
      </c>
      <c r="H49" s="176">
        <v>63.099201221804002</v>
      </c>
      <c r="I49" s="247">
        <v>63.638809723973502</v>
      </c>
      <c r="J49" s="176">
        <v>63.745531715804397</v>
      </c>
      <c r="K49" s="175">
        <v>63.222751783598497</v>
      </c>
      <c r="L49" s="175">
        <v>61.7383198983146</v>
      </c>
      <c r="M49" s="244">
        <v>61.786013495209801</v>
      </c>
      <c r="N49" s="175">
        <v>62.615153990373202</v>
      </c>
      <c r="O49" s="175">
        <v>63.043977276135301</v>
      </c>
      <c r="P49" s="175">
        <v>63.001897655550799</v>
      </c>
      <c r="Q49" s="175">
        <v>63.196190613919597</v>
      </c>
      <c r="R49" s="175">
        <v>63.790540298956103</v>
      </c>
      <c r="S49" s="241">
        <v>65.218319406693297</v>
      </c>
      <c r="T49" s="175">
        <v>66.012326331966307</v>
      </c>
      <c r="U49" s="175">
        <v>66.266834341358205</v>
      </c>
      <c r="V49" s="175">
        <v>66.330895411731404</v>
      </c>
      <c r="W49" s="244">
        <v>65.449956321292703</v>
      </c>
      <c r="X49" s="175">
        <v>65.599622839259894</v>
      </c>
      <c r="Y49" s="175">
        <v>66.118399906944603</v>
      </c>
      <c r="Z49" s="175">
        <v>66.228359531797594</v>
      </c>
    </row>
    <row r="50" spans="1:27" ht="12" customHeight="1" x14ac:dyDescent="0.2">
      <c r="A50" s="349"/>
      <c r="B50" s="159" t="s">
        <v>78</v>
      </c>
      <c r="C50" s="174">
        <v>13.480412767059899</v>
      </c>
      <c r="D50" s="248">
        <v>13.259351794378899</v>
      </c>
      <c r="E50" s="174">
        <v>13.3938323048306</v>
      </c>
      <c r="F50" s="174">
        <v>13.1624835900123</v>
      </c>
      <c r="G50" s="174">
        <v>13.2870321047376</v>
      </c>
      <c r="H50" s="174">
        <v>13.666357395588101</v>
      </c>
      <c r="I50" s="248">
        <v>13.232302050647201</v>
      </c>
      <c r="J50" s="174">
        <v>13.009050424884</v>
      </c>
      <c r="K50" s="173">
        <v>12.981780654171301</v>
      </c>
      <c r="L50" s="173">
        <v>13.3546000391385</v>
      </c>
      <c r="M50" s="245">
        <v>12.909727053293899</v>
      </c>
      <c r="N50" s="173">
        <v>12.655859192463501</v>
      </c>
      <c r="O50" s="173">
        <v>12.4353332124417</v>
      </c>
      <c r="P50" s="173">
        <v>12.407886551956899</v>
      </c>
      <c r="Q50" s="173">
        <v>12.2173375516749</v>
      </c>
      <c r="R50" s="173">
        <v>12.144400292478901</v>
      </c>
      <c r="S50" s="242">
        <v>11.150151459405301</v>
      </c>
      <c r="T50" s="173">
        <v>10.923526117772001</v>
      </c>
      <c r="U50" s="173">
        <v>10.7855633226799</v>
      </c>
      <c r="V50" s="173">
        <v>10.760359748293</v>
      </c>
      <c r="W50" s="245">
        <v>10.9767101945252</v>
      </c>
      <c r="X50" s="173">
        <v>10.974195126015401</v>
      </c>
      <c r="Y50" s="173">
        <v>10.7884515697803</v>
      </c>
      <c r="Z50" s="173">
        <v>10.8212863978087</v>
      </c>
    </row>
    <row r="51" spans="1:27" ht="12" customHeight="1" x14ac:dyDescent="0.2">
      <c r="A51" s="349"/>
      <c r="B51" s="159" t="s">
        <v>101</v>
      </c>
      <c r="C51" s="174">
        <v>21.135446920065899</v>
      </c>
      <c r="D51" s="248">
        <v>21.4993931946685</v>
      </c>
      <c r="E51" s="174">
        <v>22.146619328333699</v>
      </c>
      <c r="F51" s="174">
        <v>22.420742584470801</v>
      </c>
      <c r="G51" s="174">
        <v>22.040914205554699</v>
      </c>
      <c r="H51" s="174">
        <v>21.9270817716199</v>
      </c>
      <c r="I51" s="248">
        <v>21.687571888534201</v>
      </c>
      <c r="J51" s="174">
        <v>21.8351439997756</v>
      </c>
      <c r="K51" s="173">
        <v>22.3932800577691</v>
      </c>
      <c r="L51" s="173">
        <v>23.432308665371799</v>
      </c>
      <c r="M51" s="245">
        <v>23.760040323302899</v>
      </c>
      <c r="N51" s="173">
        <v>23.232984300126699</v>
      </c>
      <c r="O51" s="173">
        <v>23.054481336041999</v>
      </c>
      <c r="P51" s="173">
        <v>23.183871953305701</v>
      </c>
      <c r="Q51" s="173">
        <v>23.147430599968001</v>
      </c>
      <c r="R51" s="173">
        <v>22.636925319984702</v>
      </c>
      <c r="S51" s="242">
        <v>22.226829268794202</v>
      </c>
      <c r="T51" s="173">
        <v>21.759674022363601</v>
      </c>
      <c r="U51" s="173">
        <v>21.6449511526178</v>
      </c>
      <c r="V51" s="173">
        <v>21.567725354192198</v>
      </c>
      <c r="W51" s="245">
        <v>22.134529079458702</v>
      </c>
      <c r="X51" s="173">
        <v>21.984492431888999</v>
      </c>
      <c r="Y51" s="173">
        <v>21.692823331204998</v>
      </c>
      <c r="Z51" s="173">
        <v>21.619599817108298</v>
      </c>
    </row>
    <row r="52" spans="1:27" ht="12" customHeight="1" x14ac:dyDescent="0.2">
      <c r="A52" s="350"/>
      <c r="B52" s="97" t="s">
        <v>156</v>
      </c>
      <c r="C52" s="172">
        <v>1.0646292810844</v>
      </c>
      <c r="D52" s="249">
        <v>1.0771011206572001</v>
      </c>
      <c r="E52" s="172">
        <v>1.19377298542959</v>
      </c>
      <c r="F52" s="172">
        <v>1.2054458933930601</v>
      </c>
      <c r="G52" s="172">
        <v>1.2316134438550499</v>
      </c>
      <c r="H52" s="172">
        <v>1.3073131978844901</v>
      </c>
      <c r="I52" s="249">
        <v>1.44132622483483</v>
      </c>
      <c r="J52" s="172">
        <v>1.4102811842482701</v>
      </c>
      <c r="K52" s="171">
        <v>1.40218892440757</v>
      </c>
      <c r="L52" s="171">
        <v>1.4747346813045801</v>
      </c>
      <c r="M52" s="246">
        <v>1.54423102657568</v>
      </c>
      <c r="N52" s="171">
        <v>1.4961097385839399</v>
      </c>
      <c r="O52" s="171">
        <v>1.4662650969889801</v>
      </c>
      <c r="P52" s="171">
        <v>1.40631909295892</v>
      </c>
      <c r="Q52" s="171">
        <v>1.4390511969095801</v>
      </c>
      <c r="R52" s="171">
        <v>1.42774539777148</v>
      </c>
      <c r="S52" s="243">
        <v>1.40468998085667</v>
      </c>
      <c r="T52" s="171">
        <v>1.3044580656423099</v>
      </c>
      <c r="U52" s="171">
        <v>1.3022343048009699</v>
      </c>
      <c r="V52" s="171">
        <v>1.3410155984499199</v>
      </c>
      <c r="W52" s="246">
        <v>1.4388385662055101</v>
      </c>
      <c r="X52" s="171">
        <v>1.4417223839721001</v>
      </c>
      <c r="Y52" s="171">
        <v>1.40032566382317</v>
      </c>
      <c r="Z52" s="171">
        <v>1.32498927041079</v>
      </c>
    </row>
    <row r="53" spans="1:27" s="145" customFormat="1" ht="12" customHeight="1" x14ac:dyDescent="0.2">
      <c r="A53" s="346" t="s">
        <v>155</v>
      </c>
      <c r="B53" s="93" t="s">
        <v>59</v>
      </c>
      <c r="C53" s="188">
        <v>63.602383038039498</v>
      </c>
      <c r="D53" s="153">
        <v>63.566949362446898</v>
      </c>
      <c r="E53" s="153">
        <v>62.188581215847996</v>
      </c>
      <c r="F53" s="153">
        <v>62.819119325433903</v>
      </c>
      <c r="G53" s="153">
        <v>64.6835958697514</v>
      </c>
      <c r="H53" s="153">
        <v>67.047398407032404</v>
      </c>
      <c r="I53" s="210">
        <v>67.495910044840997</v>
      </c>
      <c r="J53" s="154">
        <v>69.168721515814497</v>
      </c>
      <c r="K53" s="154">
        <v>71.0086585425165</v>
      </c>
      <c r="L53" s="155">
        <v>70.300111833370096</v>
      </c>
      <c r="M53" s="219">
        <v>71.592646348919303</v>
      </c>
      <c r="N53" s="155">
        <v>72.582591200704002</v>
      </c>
      <c r="O53" s="155">
        <v>74.219728102358502</v>
      </c>
      <c r="P53" s="155">
        <v>75.519363868332803</v>
      </c>
      <c r="Q53" s="155">
        <v>76.984040347296499</v>
      </c>
      <c r="R53" s="155">
        <v>77.628836260503405</v>
      </c>
      <c r="S53" s="232">
        <v>77.523545719074605</v>
      </c>
      <c r="T53" s="155">
        <v>79.045256194870703</v>
      </c>
      <c r="U53" s="155">
        <v>80.311321635306697</v>
      </c>
      <c r="V53" s="155">
        <v>80.935201125451997</v>
      </c>
      <c r="W53" s="219">
        <v>82.549001349698401</v>
      </c>
      <c r="X53" s="155">
        <v>84.275230199690697</v>
      </c>
      <c r="Y53" s="155">
        <v>85.498901992093593</v>
      </c>
      <c r="Z53" s="155">
        <v>85.127009126087898</v>
      </c>
      <c r="AA53" s="144"/>
    </row>
    <row r="54" spans="1:27" s="145" customFormat="1" ht="12" customHeight="1" x14ac:dyDescent="0.2">
      <c r="A54" s="346"/>
      <c r="B54" s="93" t="s">
        <v>78</v>
      </c>
      <c r="C54" s="189">
        <v>23.525640813629501</v>
      </c>
      <c r="D54" s="154">
        <v>23.287058518848202</v>
      </c>
      <c r="E54" s="154">
        <v>24.8155317871908</v>
      </c>
      <c r="F54" s="154">
        <v>24.667437220702698</v>
      </c>
      <c r="G54" s="154">
        <v>23.2246865210309</v>
      </c>
      <c r="H54" s="154">
        <v>21.048899252394602</v>
      </c>
      <c r="I54" s="210">
        <v>19.855867657110799</v>
      </c>
      <c r="J54" s="154">
        <v>18.275754813429199</v>
      </c>
      <c r="K54" s="154">
        <v>16.438868461687001</v>
      </c>
      <c r="L54" s="156">
        <v>16.470418267004501</v>
      </c>
      <c r="M54" s="220">
        <v>15.7265487765656</v>
      </c>
      <c r="N54" s="156">
        <v>14.849717941644499</v>
      </c>
      <c r="O54" s="156">
        <v>13.872635958075501</v>
      </c>
      <c r="P54" s="156">
        <v>13.0612993342073</v>
      </c>
      <c r="Q54" s="156">
        <v>12.301594158236499</v>
      </c>
      <c r="R54" s="156">
        <v>12.142776265293101</v>
      </c>
      <c r="S54" s="233">
        <v>12.782765167821299</v>
      </c>
      <c r="T54" s="156">
        <v>11.735327249708501</v>
      </c>
      <c r="U54" s="156">
        <v>10.672315427120299</v>
      </c>
      <c r="V54" s="156">
        <v>10.560565698686201</v>
      </c>
      <c r="W54" s="220">
        <v>9.5565788859246705</v>
      </c>
      <c r="X54" s="156">
        <v>8.7560970790458992</v>
      </c>
      <c r="Y54" s="156">
        <v>7.9321071729906301</v>
      </c>
      <c r="Z54" s="156">
        <v>8.4534000956792106</v>
      </c>
      <c r="AA54" s="144"/>
    </row>
    <row r="55" spans="1:27" s="145" customFormat="1" ht="12" customHeight="1" x14ac:dyDescent="0.2">
      <c r="A55" s="346"/>
      <c r="B55" s="93" t="s">
        <v>101</v>
      </c>
      <c r="C55" s="190">
        <v>12.1677858908076</v>
      </c>
      <c r="D55" s="157">
        <v>12.4509875901466</v>
      </c>
      <c r="E55" s="157">
        <v>12.3143296738454</v>
      </c>
      <c r="F55" s="157">
        <v>11.8917808124218</v>
      </c>
      <c r="G55" s="157">
        <v>11.528142219066099</v>
      </c>
      <c r="H55" s="157">
        <v>11.4214982483998</v>
      </c>
      <c r="I55" s="210">
        <v>12.234567748022799</v>
      </c>
      <c r="J55" s="154">
        <v>12.1885626412425</v>
      </c>
      <c r="K55" s="154">
        <v>12.207377289540601</v>
      </c>
      <c r="L55" s="158">
        <v>12.859231756721201</v>
      </c>
      <c r="M55" s="221">
        <v>12.321126530379299</v>
      </c>
      <c r="N55" s="158">
        <v>12.228109789962</v>
      </c>
      <c r="O55" s="158">
        <v>11.603370560653801</v>
      </c>
      <c r="P55" s="158">
        <v>11.101907977236801</v>
      </c>
      <c r="Q55" s="158">
        <v>10.3825777540041</v>
      </c>
      <c r="R55" s="158">
        <v>9.9216760185828505</v>
      </c>
      <c r="S55" s="234">
        <v>9.3960661769081</v>
      </c>
      <c r="T55" s="158">
        <v>8.9747682196487695</v>
      </c>
      <c r="U55" s="158">
        <v>8.8895452788546194</v>
      </c>
      <c r="V55" s="158">
        <v>8.3726718208516395</v>
      </c>
      <c r="W55" s="221">
        <v>7.7671469790360499</v>
      </c>
      <c r="X55" s="158">
        <v>6.8652940191446197</v>
      </c>
      <c r="Y55" s="158">
        <v>6.4640611559019101</v>
      </c>
      <c r="Z55" s="158">
        <v>6.3204848427657199</v>
      </c>
      <c r="AA55" s="144"/>
    </row>
    <row r="56" spans="1:27" s="145" customFormat="1" ht="12" customHeight="1" x14ac:dyDescent="0.2">
      <c r="A56" s="347"/>
      <c r="B56" s="95" t="s">
        <v>156</v>
      </c>
      <c r="C56" s="191">
        <v>0.70419025727042195</v>
      </c>
      <c r="D56" s="101">
        <v>0.69500453036340604</v>
      </c>
      <c r="E56" s="101">
        <v>0.68155732160091997</v>
      </c>
      <c r="F56" s="101">
        <v>0.62166264477574795</v>
      </c>
      <c r="G56" s="101">
        <v>0.56357538927797901</v>
      </c>
      <c r="H56" s="101">
        <v>0.48220409149701599</v>
      </c>
      <c r="I56" s="211">
        <v>0.41365455126308098</v>
      </c>
      <c r="J56" s="102">
        <v>0.36696102951502602</v>
      </c>
      <c r="K56" s="102">
        <v>0.345095707567318</v>
      </c>
      <c r="L56" s="103">
        <v>0.37023814284011197</v>
      </c>
      <c r="M56" s="222">
        <v>0.35967834324008002</v>
      </c>
      <c r="N56" s="103">
        <v>0.33958106772506302</v>
      </c>
      <c r="O56" s="103">
        <v>0.304265379520545</v>
      </c>
      <c r="P56" s="103">
        <v>0.31742881991635302</v>
      </c>
      <c r="Q56" s="103">
        <v>0.33178773970650099</v>
      </c>
      <c r="R56" s="103">
        <v>0.30671145595961602</v>
      </c>
      <c r="S56" s="235">
        <v>0.29762293619501801</v>
      </c>
      <c r="T56" s="103">
        <v>0.24464833577131301</v>
      </c>
      <c r="U56" s="103">
        <v>0.12681765871780501</v>
      </c>
      <c r="V56" s="103">
        <v>0.13156135501004301</v>
      </c>
      <c r="W56" s="222">
        <v>0.127272785342015</v>
      </c>
      <c r="X56" s="103">
        <v>0.10337870211898</v>
      </c>
      <c r="Y56" s="103">
        <v>0.104929679012952</v>
      </c>
      <c r="Z56" s="103">
        <v>9.91059354674792E-2</v>
      </c>
      <c r="AA56" s="144"/>
    </row>
    <row r="57" spans="1:27" ht="12" customHeight="1" x14ac:dyDescent="0.2">
      <c r="A57" s="43" t="s">
        <v>81</v>
      </c>
    </row>
    <row r="58" spans="1:27" ht="12" customHeight="1" x14ac:dyDescent="0.2"/>
    <row r="59" spans="1:27" ht="12" customHeight="1" x14ac:dyDescent="0.2">
      <c r="A59" s="170" t="s">
        <v>162</v>
      </c>
    </row>
    <row r="60" spans="1:27" ht="12" customHeight="1" x14ac:dyDescent="0.2">
      <c r="A60" s="51" t="s">
        <v>43</v>
      </c>
    </row>
  </sheetData>
  <mergeCells count="13">
    <mergeCell ref="A53:A56"/>
    <mergeCell ref="A45:A48"/>
    <mergeCell ref="A49:A52"/>
    <mergeCell ref="A5:A8"/>
    <mergeCell ref="A17:A20"/>
    <mergeCell ref="A21:A24"/>
    <mergeCell ref="A25:A28"/>
    <mergeCell ref="A29:A32"/>
    <mergeCell ref="A33:A36"/>
    <mergeCell ref="A37:A40"/>
    <mergeCell ref="A41:A44"/>
    <mergeCell ref="A13:A16"/>
    <mergeCell ref="A9:A12"/>
  </mergeCells>
  <hyperlinks>
    <hyperlink ref="A1" location="Index!A1" display="Retour à l'index" xr:uid="{B8D29156-833E-451F-B089-E790FF80291D}"/>
  </hyperlinks>
  <pageMargins left="0" right="0" top="0" bottom="0" header="0.31496062992125984" footer="0.31496062992125984"/>
  <pageSetup paperSize="9" scale="70" orientation="landscape" r:id="rId1"/>
  <ignoredErrors>
    <ignoredError sqref="C4:F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AC356-C1D1-433C-A94C-D949C0C5C6B9}">
  <sheetPr codeName="Feuil12"/>
  <dimension ref="A1:Y94"/>
  <sheetViews>
    <sheetView showGridLines="0" zoomScaleNormal="100" workbookViewId="0">
      <selection activeCell="A2" sqref="A2"/>
    </sheetView>
  </sheetViews>
  <sheetFormatPr baseColWidth="10" defaultColWidth="9.140625" defaultRowHeight="12.75" customHeight="1" x14ac:dyDescent="0.15"/>
  <cols>
    <col min="1" max="1" width="17.42578125" style="6" customWidth="1"/>
    <col min="2" max="3" width="7.85546875" style="11" customWidth="1"/>
    <col min="4" max="25" width="7.85546875" style="6" customWidth="1"/>
    <col min="26" max="16384" width="9.140625" style="6"/>
  </cols>
  <sheetData>
    <row r="1" spans="1:25" ht="13.5" customHeight="1" x14ac:dyDescent="0.2">
      <c r="A1" s="131" t="s">
        <v>51</v>
      </c>
    </row>
    <row r="2" spans="1:25" s="2" customFormat="1" ht="13.5" customHeight="1" x14ac:dyDescent="0.2">
      <c r="A2" s="20" t="s">
        <v>127</v>
      </c>
      <c r="B2" s="7"/>
      <c r="C2" s="7"/>
    </row>
    <row r="3" spans="1:25" s="2" customFormat="1" ht="13.5" customHeight="1" x14ac:dyDescent="0.2">
      <c r="A3" s="130" t="s">
        <v>134</v>
      </c>
      <c r="B3" s="7"/>
      <c r="C3" s="7"/>
      <c r="W3" s="49"/>
      <c r="X3" s="49"/>
      <c r="Y3" s="49" t="s">
        <v>123</v>
      </c>
    </row>
    <row r="4" spans="1:25" s="2" customFormat="1" ht="18.75" customHeight="1" x14ac:dyDescent="0.2">
      <c r="A4" s="270" t="s">
        <v>1</v>
      </c>
      <c r="B4" s="272" t="s">
        <v>33</v>
      </c>
      <c r="C4" s="271" t="s">
        <v>40</v>
      </c>
      <c r="D4" s="271" t="s">
        <v>41</v>
      </c>
      <c r="E4" s="271" t="s">
        <v>42</v>
      </c>
      <c r="F4" s="271" t="s">
        <v>44</v>
      </c>
      <c r="G4" s="272">
        <v>2005</v>
      </c>
      <c r="H4" s="271">
        <v>2006</v>
      </c>
      <c r="I4" s="271">
        <v>2007</v>
      </c>
      <c r="J4" s="271">
        <v>2008</v>
      </c>
      <c r="K4" s="271">
        <v>2009</v>
      </c>
      <c r="L4" s="272">
        <v>2010</v>
      </c>
      <c r="M4" s="271">
        <v>2011</v>
      </c>
      <c r="N4" s="271">
        <v>2012</v>
      </c>
      <c r="O4" s="271">
        <v>2013</v>
      </c>
      <c r="P4" s="271">
        <v>2014</v>
      </c>
      <c r="Q4" s="272">
        <v>2015</v>
      </c>
      <c r="R4" s="271">
        <v>2016</v>
      </c>
      <c r="S4" s="271">
        <v>2017</v>
      </c>
      <c r="T4" s="271">
        <v>2018</v>
      </c>
      <c r="U4" s="271">
        <v>2019</v>
      </c>
      <c r="V4" s="271">
        <v>2020</v>
      </c>
      <c r="W4" s="273">
        <v>2021</v>
      </c>
      <c r="X4" s="271">
        <v>2022</v>
      </c>
      <c r="Y4" s="271">
        <v>2023</v>
      </c>
    </row>
    <row r="5" spans="1:25" s="2" customFormat="1" ht="12" customHeight="1" x14ac:dyDescent="0.2">
      <c r="A5" s="75" t="s">
        <v>56</v>
      </c>
      <c r="B5" s="76">
        <v>0.62982736364182956</v>
      </c>
      <c r="C5" s="256">
        <v>0</v>
      </c>
      <c r="D5" s="76">
        <v>0</v>
      </c>
      <c r="E5" s="76">
        <v>0</v>
      </c>
      <c r="F5" s="76">
        <v>0.73964945138423122</v>
      </c>
      <c r="G5" s="76">
        <v>0</v>
      </c>
      <c r="H5" s="256">
        <v>0</v>
      </c>
      <c r="I5" s="76">
        <v>0</v>
      </c>
      <c r="J5" s="77">
        <v>0.70117998079968369</v>
      </c>
      <c r="K5" s="77">
        <v>0</v>
      </c>
      <c r="L5" s="133">
        <v>0</v>
      </c>
      <c r="M5" s="77">
        <v>0</v>
      </c>
      <c r="N5" s="77">
        <v>0.85179138303753765</v>
      </c>
      <c r="O5" s="77">
        <v>0</v>
      </c>
      <c r="P5" s="77">
        <v>0</v>
      </c>
      <c r="Q5" s="133">
        <v>1.1167175971404464</v>
      </c>
      <c r="R5" s="77">
        <v>0</v>
      </c>
      <c r="S5" s="77">
        <v>1.2154683392984664</v>
      </c>
      <c r="T5" s="77">
        <v>0</v>
      </c>
      <c r="U5" s="77">
        <v>1.1859777788639649</v>
      </c>
      <c r="V5" s="77">
        <v>0</v>
      </c>
      <c r="W5" s="78">
        <v>0.80359980782016682</v>
      </c>
      <c r="X5" s="77">
        <v>0</v>
      </c>
      <c r="Y5" s="77">
        <v>0.84506277883061875</v>
      </c>
    </row>
    <row r="6" spans="1:25" s="2" customFormat="1" ht="12" customHeight="1" x14ac:dyDescent="0.2">
      <c r="A6" s="70" t="s">
        <v>19</v>
      </c>
      <c r="B6" s="71">
        <v>0.380095052035476</v>
      </c>
      <c r="C6" s="257" t="s">
        <v>34</v>
      </c>
      <c r="D6" s="71">
        <v>0.38784322905512097</v>
      </c>
      <c r="E6" s="71" t="s">
        <v>34</v>
      </c>
      <c r="F6" s="71">
        <v>0.39038880880703503</v>
      </c>
      <c r="G6" s="71" t="s">
        <v>34</v>
      </c>
      <c r="H6" s="257">
        <v>0.43135911730055299</v>
      </c>
      <c r="I6" s="71" t="s">
        <v>34</v>
      </c>
      <c r="J6" s="72">
        <v>0.45029454409679098</v>
      </c>
      <c r="K6" s="72" t="s">
        <v>34</v>
      </c>
      <c r="L6" s="74" t="s">
        <v>34</v>
      </c>
      <c r="M6" s="72" t="s">
        <v>34</v>
      </c>
      <c r="N6" s="72" t="s">
        <v>34</v>
      </c>
      <c r="O6" s="72" t="s">
        <v>34</v>
      </c>
      <c r="P6" s="72" t="s">
        <v>34</v>
      </c>
      <c r="Q6" s="74" t="s">
        <v>34</v>
      </c>
      <c r="R6" s="72" t="s">
        <v>34</v>
      </c>
      <c r="S6" s="72" t="s">
        <v>34</v>
      </c>
      <c r="T6" s="72" t="s">
        <v>34</v>
      </c>
      <c r="U6" s="72" t="s">
        <v>34</v>
      </c>
      <c r="V6" s="72" t="s">
        <v>34</v>
      </c>
      <c r="W6" s="73" t="s">
        <v>34</v>
      </c>
      <c r="X6" s="72" t="s">
        <v>34</v>
      </c>
      <c r="Y6" s="72" t="s">
        <v>34</v>
      </c>
    </row>
    <row r="7" spans="1:25" s="2" customFormat="1" ht="12" customHeight="1" x14ac:dyDescent="0.2">
      <c r="A7" s="70" t="s">
        <v>10</v>
      </c>
      <c r="B7" s="71" t="s">
        <v>34</v>
      </c>
      <c r="C7" s="257" t="s">
        <v>34</v>
      </c>
      <c r="D7" s="71">
        <v>0.36383293992937799</v>
      </c>
      <c r="E7" s="71" t="s">
        <v>34</v>
      </c>
      <c r="F7" s="71">
        <v>0.38127979364967501</v>
      </c>
      <c r="G7" s="71" t="s">
        <v>34</v>
      </c>
      <c r="H7" s="257">
        <v>0.40027879008680201</v>
      </c>
      <c r="I7" s="71">
        <v>0.41886624351070401</v>
      </c>
      <c r="J7" s="72" t="s">
        <v>34</v>
      </c>
      <c r="K7" s="72">
        <v>0.487992757759871</v>
      </c>
      <c r="L7" s="74" t="s">
        <v>34</v>
      </c>
      <c r="M7" s="72">
        <v>0.51158390373760398</v>
      </c>
      <c r="N7" s="72" t="s">
        <v>34</v>
      </c>
      <c r="O7" s="72">
        <v>0.56238002101180595</v>
      </c>
      <c r="P7" s="72" t="s">
        <v>34</v>
      </c>
      <c r="Q7" s="74">
        <v>0.54138296128244601</v>
      </c>
      <c r="R7" s="72" t="s">
        <v>34</v>
      </c>
      <c r="S7" s="72">
        <v>0.53977825003208801</v>
      </c>
      <c r="T7" s="72" t="s">
        <v>34</v>
      </c>
      <c r="U7" s="72">
        <v>0.54937422471573805</v>
      </c>
      <c r="V7" s="72" t="s">
        <v>34</v>
      </c>
      <c r="W7" s="73">
        <v>0.60979036803910003</v>
      </c>
      <c r="X7" s="72" t="s">
        <v>34</v>
      </c>
      <c r="Y7" s="72">
        <v>0.60892250852305496</v>
      </c>
    </row>
    <row r="8" spans="1:25" s="9" customFormat="1" ht="12" customHeight="1" x14ac:dyDescent="0.2">
      <c r="A8" s="70" t="s">
        <v>16</v>
      </c>
      <c r="B8" s="71" t="s">
        <v>34</v>
      </c>
      <c r="C8" s="257" t="s">
        <v>34</v>
      </c>
      <c r="D8" s="71" t="s">
        <v>34</v>
      </c>
      <c r="E8" s="71" t="s">
        <v>34</v>
      </c>
      <c r="F8" s="71" t="s">
        <v>34</v>
      </c>
      <c r="G8" s="71" t="s">
        <v>34</v>
      </c>
      <c r="H8" s="257" t="s">
        <v>34</v>
      </c>
      <c r="I8" s="71" t="s">
        <v>34</v>
      </c>
      <c r="J8" s="72" t="s">
        <v>34</v>
      </c>
      <c r="K8" s="72" t="s">
        <v>34</v>
      </c>
      <c r="L8" s="74" t="s">
        <v>34</v>
      </c>
      <c r="M8" s="72" t="s">
        <v>34</v>
      </c>
      <c r="N8" s="72" t="s">
        <v>34</v>
      </c>
      <c r="O8" s="72">
        <v>0.45946986984572102</v>
      </c>
      <c r="P8" s="72" t="s">
        <v>34</v>
      </c>
      <c r="Q8" s="74">
        <v>0.38015729006733401</v>
      </c>
      <c r="R8" s="72" t="s">
        <v>34</v>
      </c>
      <c r="S8" s="72">
        <v>0.29407912185458401</v>
      </c>
      <c r="T8" s="72" t="s">
        <v>34</v>
      </c>
      <c r="U8" s="72">
        <v>0.403803857335848</v>
      </c>
      <c r="V8" s="72" t="s">
        <v>34</v>
      </c>
      <c r="W8" s="73">
        <v>0.322661008696422</v>
      </c>
      <c r="X8" s="72" t="s">
        <v>34</v>
      </c>
      <c r="Y8" s="72">
        <v>0.31899488361927902</v>
      </c>
    </row>
    <row r="9" spans="1:25" s="9" customFormat="1" ht="12" customHeight="1" x14ac:dyDescent="0.2">
      <c r="A9" s="70" t="s">
        <v>3</v>
      </c>
      <c r="B9" s="71" t="s">
        <v>34</v>
      </c>
      <c r="C9" s="257" t="s">
        <v>34</v>
      </c>
      <c r="D9" s="71" t="s">
        <v>34</v>
      </c>
      <c r="E9" s="71" t="s">
        <v>34</v>
      </c>
      <c r="F9" s="71" t="s">
        <v>34</v>
      </c>
      <c r="G9" s="71" t="s">
        <v>34</v>
      </c>
      <c r="H9" s="257" t="s">
        <v>34</v>
      </c>
      <c r="I9" s="71" t="s">
        <v>34</v>
      </c>
      <c r="J9" s="72" t="s">
        <v>34</v>
      </c>
      <c r="K9" s="72" t="s">
        <v>34</v>
      </c>
      <c r="L9" s="74" t="s">
        <v>34</v>
      </c>
      <c r="M9" s="72" t="s">
        <v>34</v>
      </c>
      <c r="N9" s="72" t="s">
        <v>34</v>
      </c>
      <c r="O9" s="72" t="s">
        <v>34</v>
      </c>
      <c r="P9" s="72" t="s">
        <v>34</v>
      </c>
      <c r="Q9" s="74" t="s">
        <v>34</v>
      </c>
      <c r="R9" s="72" t="s">
        <v>34</v>
      </c>
      <c r="S9" s="72" t="s">
        <v>34</v>
      </c>
      <c r="T9" s="72" t="s">
        <v>34</v>
      </c>
      <c r="U9" s="72" t="s">
        <v>34</v>
      </c>
      <c r="V9" s="72" t="s">
        <v>34</v>
      </c>
      <c r="W9" s="73" t="s">
        <v>34</v>
      </c>
      <c r="X9" s="72" t="s">
        <v>34</v>
      </c>
      <c r="Y9" s="72" t="s">
        <v>34</v>
      </c>
    </row>
    <row r="10" spans="1:25" s="9" customFormat="1" ht="12" customHeight="1" x14ac:dyDescent="0.2">
      <c r="A10" s="70" t="s">
        <v>52</v>
      </c>
      <c r="B10" s="71" t="s">
        <v>34</v>
      </c>
      <c r="C10" s="257" t="s">
        <v>34</v>
      </c>
      <c r="D10" s="71" t="s">
        <v>34</v>
      </c>
      <c r="E10" s="71" t="s">
        <v>34</v>
      </c>
      <c r="F10" s="71" t="s">
        <v>34</v>
      </c>
      <c r="G10" s="71" t="s">
        <v>34</v>
      </c>
      <c r="H10" s="257" t="s">
        <v>34</v>
      </c>
      <c r="I10" s="71">
        <v>5.9566723846436902E-2</v>
      </c>
      <c r="J10" s="72">
        <v>6.6612503010211904E-2</v>
      </c>
      <c r="K10" s="72">
        <v>5.8574739890566302E-2</v>
      </c>
      <c r="L10" s="74">
        <v>5.6953342556086702E-2</v>
      </c>
      <c r="M10" s="72">
        <v>7.8898439356020103E-2</v>
      </c>
      <c r="N10" s="72">
        <v>8.8757984546919202E-2</v>
      </c>
      <c r="O10" s="72">
        <v>0.110149190329718</v>
      </c>
      <c r="P10" s="72">
        <v>0.115440760001841</v>
      </c>
      <c r="Q10" s="74">
        <v>0.126614376857943</v>
      </c>
      <c r="R10" s="72">
        <v>0.11113638896582401</v>
      </c>
      <c r="S10" s="72">
        <v>0.10542354224096299</v>
      </c>
      <c r="T10" s="72">
        <v>0.11679833972759</v>
      </c>
      <c r="U10" s="72" t="s">
        <v>34</v>
      </c>
      <c r="V10" s="72" t="s">
        <v>34</v>
      </c>
      <c r="W10" s="73">
        <v>0.110038766101166</v>
      </c>
      <c r="X10" s="72">
        <v>0.118691129913858</v>
      </c>
      <c r="Y10" s="72" t="s">
        <v>34</v>
      </c>
    </row>
    <row r="11" spans="1:25" s="9" customFormat="1" ht="12" customHeight="1" x14ac:dyDescent="0.2">
      <c r="A11" s="70" t="s">
        <v>58</v>
      </c>
      <c r="B11" s="71" t="s">
        <v>34</v>
      </c>
      <c r="C11" s="257" t="s">
        <v>34</v>
      </c>
      <c r="D11" s="71" t="s">
        <v>34</v>
      </c>
      <c r="E11" s="71" t="s">
        <v>34</v>
      </c>
      <c r="F11" s="71" t="s">
        <v>34</v>
      </c>
      <c r="G11" s="71" t="s">
        <v>34</v>
      </c>
      <c r="H11" s="257" t="s">
        <v>34</v>
      </c>
      <c r="I11" s="71" t="s">
        <v>34</v>
      </c>
      <c r="J11" s="72" t="s">
        <v>34</v>
      </c>
      <c r="K11" s="72" t="s">
        <v>34</v>
      </c>
      <c r="L11" s="74" t="s">
        <v>34</v>
      </c>
      <c r="M11" s="72" t="s">
        <v>34</v>
      </c>
      <c r="N11" s="72" t="s">
        <v>34</v>
      </c>
      <c r="O11" s="72" t="s">
        <v>34</v>
      </c>
      <c r="P11" s="72" t="s">
        <v>34</v>
      </c>
      <c r="Q11" s="74" t="s">
        <v>34</v>
      </c>
      <c r="R11" s="72" t="s">
        <v>34</v>
      </c>
      <c r="S11" s="72" t="s">
        <v>34</v>
      </c>
      <c r="T11" s="72" t="s">
        <v>34</v>
      </c>
      <c r="U11" s="72" t="s">
        <v>34</v>
      </c>
      <c r="V11" s="72" t="s">
        <v>34</v>
      </c>
      <c r="W11" s="73" t="s">
        <v>34</v>
      </c>
      <c r="X11" s="72" t="s">
        <v>34</v>
      </c>
      <c r="Y11" s="72" t="s">
        <v>34</v>
      </c>
    </row>
    <row r="12" spans="1:25" s="9" customFormat="1" ht="12" customHeight="1" x14ac:dyDescent="0.2">
      <c r="A12" s="70" t="s">
        <v>108</v>
      </c>
      <c r="B12" s="71" t="s">
        <v>34</v>
      </c>
      <c r="C12" s="257" t="s">
        <v>34</v>
      </c>
      <c r="D12" s="71" t="s">
        <v>34</v>
      </c>
      <c r="E12" s="71" t="s">
        <v>34</v>
      </c>
      <c r="F12" s="71" t="s">
        <v>34</v>
      </c>
      <c r="G12" s="71" t="s">
        <v>34</v>
      </c>
      <c r="H12" s="257" t="s">
        <v>34</v>
      </c>
      <c r="I12" s="71" t="s">
        <v>34</v>
      </c>
      <c r="J12" s="72" t="s">
        <v>34</v>
      </c>
      <c r="K12" s="72" t="s">
        <v>34</v>
      </c>
      <c r="L12" s="74" t="s">
        <v>34</v>
      </c>
      <c r="M12" s="72" t="s">
        <v>34</v>
      </c>
      <c r="N12" s="72" t="s">
        <v>34</v>
      </c>
      <c r="O12" s="72" t="s">
        <v>34</v>
      </c>
      <c r="P12" s="72" t="s">
        <v>34</v>
      </c>
      <c r="Q12" s="74" t="s">
        <v>34</v>
      </c>
      <c r="R12" s="72" t="s">
        <v>34</v>
      </c>
      <c r="S12" s="72" t="s">
        <v>34</v>
      </c>
      <c r="T12" s="72" t="s">
        <v>34</v>
      </c>
      <c r="U12" s="72" t="s">
        <v>34</v>
      </c>
      <c r="V12" s="72" t="s">
        <v>34</v>
      </c>
      <c r="W12" s="73" t="s">
        <v>34</v>
      </c>
      <c r="X12" s="72" t="s">
        <v>34</v>
      </c>
      <c r="Y12" s="72" t="s">
        <v>34</v>
      </c>
    </row>
    <row r="13" spans="1:25" s="2" customFormat="1" ht="12" customHeight="1" x14ac:dyDescent="0.2">
      <c r="A13" s="70" t="s">
        <v>20</v>
      </c>
      <c r="B13" s="71">
        <v>0.25758019752469102</v>
      </c>
      <c r="C13" s="257">
        <v>0.27365948261558398</v>
      </c>
      <c r="D13" s="71">
        <v>0.26550797828480699</v>
      </c>
      <c r="E13" s="71">
        <v>0.28571342197524602</v>
      </c>
      <c r="F13" s="71">
        <v>0.299611543514962</v>
      </c>
      <c r="G13" s="71">
        <v>0.355131946761024</v>
      </c>
      <c r="H13" s="257">
        <v>0.40222487573125099</v>
      </c>
      <c r="I13" s="71">
        <v>0.41880731410773497</v>
      </c>
      <c r="J13" s="72">
        <v>0.40340972353627103</v>
      </c>
      <c r="K13" s="72">
        <v>0.428795273101922</v>
      </c>
      <c r="L13" s="74">
        <v>0.39324957103382302</v>
      </c>
      <c r="M13" s="72">
        <v>0.44075471625780899</v>
      </c>
      <c r="N13" s="72">
        <v>0.52735955784620503</v>
      </c>
      <c r="O13" s="72">
        <v>0.61434661002333601</v>
      </c>
      <c r="P13" s="72">
        <v>0.60208921854796005</v>
      </c>
      <c r="Q13" s="74">
        <v>0.60273660097686599</v>
      </c>
      <c r="R13" s="72">
        <v>0.47301082245298898</v>
      </c>
      <c r="S13" s="72">
        <v>0.47442611299799697</v>
      </c>
      <c r="T13" s="72">
        <v>0.484482161331377</v>
      </c>
      <c r="U13" s="72">
        <v>0.496861035115572</v>
      </c>
      <c r="V13" s="72">
        <v>0.53198601380363897</v>
      </c>
      <c r="W13" s="73">
        <v>0.49998514273303302</v>
      </c>
      <c r="X13" s="72">
        <v>0.48057638493294602</v>
      </c>
      <c r="Y13" s="72">
        <v>0.435759645702058</v>
      </c>
    </row>
    <row r="14" spans="1:25" s="2" customFormat="1" ht="12" customHeight="1" x14ac:dyDescent="0.2">
      <c r="A14" s="70" t="s">
        <v>8</v>
      </c>
      <c r="B14" s="71" t="s">
        <v>34</v>
      </c>
      <c r="C14" s="257" t="s">
        <v>34</v>
      </c>
      <c r="D14" s="71" t="s">
        <v>34</v>
      </c>
      <c r="E14" s="71">
        <v>0.44834050246349899</v>
      </c>
      <c r="F14" s="71" t="s">
        <v>34</v>
      </c>
      <c r="G14" s="71">
        <v>0.44667662362752902</v>
      </c>
      <c r="H14" s="257" t="s">
        <v>34</v>
      </c>
      <c r="I14" s="71">
        <v>0.30810201981859298</v>
      </c>
      <c r="J14" s="72" t="s">
        <v>34</v>
      </c>
      <c r="K14" s="72">
        <v>0.491220900958659</v>
      </c>
      <c r="L14" s="74">
        <v>0.54908643488900999</v>
      </c>
      <c r="M14" s="72">
        <v>0.54880096721639804</v>
      </c>
      <c r="N14" s="72">
        <v>0.54698794803416895</v>
      </c>
      <c r="O14" s="72">
        <v>0.569981158605113</v>
      </c>
      <c r="P14" s="72">
        <v>0.58756389784531904</v>
      </c>
      <c r="Q14" s="74">
        <v>0.586689257084546</v>
      </c>
      <c r="R14" s="72" t="s">
        <v>34</v>
      </c>
      <c r="S14" s="72">
        <v>0.52731347134968598</v>
      </c>
      <c r="T14" s="72" t="s">
        <v>34</v>
      </c>
      <c r="U14" s="72">
        <v>0.54049321583885102</v>
      </c>
      <c r="V14" s="72" t="s">
        <v>34</v>
      </c>
      <c r="W14" s="73" t="s">
        <v>34</v>
      </c>
      <c r="X14" s="72" t="s">
        <v>34</v>
      </c>
      <c r="Y14" s="72">
        <v>0.59827706801750602</v>
      </c>
    </row>
    <row r="15" spans="1:25" s="2" customFormat="1" ht="12" customHeight="1" x14ac:dyDescent="0.2">
      <c r="A15" s="70" t="s">
        <v>50</v>
      </c>
      <c r="B15" s="71">
        <v>0.21891875204351199</v>
      </c>
      <c r="C15" s="257">
        <v>0.22105930368295801</v>
      </c>
      <c r="D15" s="71">
        <v>0.27255789766208199</v>
      </c>
      <c r="E15" s="71" t="s">
        <v>34</v>
      </c>
      <c r="F15" s="71" t="s">
        <v>34</v>
      </c>
      <c r="G15" s="71">
        <v>0.27174790627307899</v>
      </c>
      <c r="H15" s="257">
        <v>0.30982975711184502</v>
      </c>
      <c r="I15" s="71">
        <v>0.27053687391219899</v>
      </c>
      <c r="J15" s="72">
        <v>0.33346206563153302</v>
      </c>
      <c r="K15" s="72">
        <v>0.380987361185119</v>
      </c>
      <c r="L15" s="74">
        <v>0.42940718179923798</v>
      </c>
      <c r="M15" s="72">
        <v>0.44020207202012701</v>
      </c>
      <c r="N15" s="72">
        <v>0.44776454479875799</v>
      </c>
      <c r="O15" s="72">
        <v>0.46110751781111098</v>
      </c>
      <c r="P15" s="72">
        <v>0.42694683160696001</v>
      </c>
      <c r="Q15" s="74">
        <v>0.38456257755420697</v>
      </c>
      <c r="R15" s="72">
        <v>0.33678911754510699</v>
      </c>
      <c r="S15" s="72">
        <v>0.33981573794084402</v>
      </c>
      <c r="T15" s="72">
        <v>0.370747596488815</v>
      </c>
      <c r="U15" s="72">
        <v>0.381707497875861</v>
      </c>
      <c r="V15" s="72">
        <v>0.33252823366288298</v>
      </c>
      <c r="W15" s="73">
        <v>0.33506381698395499</v>
      </c>
      <c r="X15" s="72">
        <v>0.356944049362595</v>
      </c>
      <c r="Y15" s="72">
        <v>0.36029128276663203</v>
      </c>
    </row>
    <row r="16" spans="1:25" s="2" customFormat="1" ht="12" customHeight="1" x14ac:dyDescent="0.2">
      <c r="A16" s="70" t="s">
        <v>9</v>
      </c>
      <c r="B16" s="71" t="s">
        <v>34</v>
      </c>
      <c r="C16" s="257" t="s">
        <v>34</v>
      </c>
      <c r="D16" s="71" t="s">
        <v>34</v>
      </c>
      <c r="E16" s="71" t="s">
        <v>34</v>
      </c>
      <c r="F16" s="71" t="s">
        <v>34</v>
      </c>
      <c r="G16" s="71" t="s">
        <v>34</v>
      </c>
      <c r="H16" s="257" t="s">
        <v>34</v>
      </c>
      <c r="I16" s="71" t="s">
        <v>34</v>
      </c>
      <c r="J16" s="72" t="s">
        <v>34</v>
      </c>
      <c r="K16" s="72" t="s">
        <v>34</v>
      </c>
      <c r="L16" s="74" t="s">
        <v>34</v>
      </c>
      <c r="M16" s="72" t="s">
        <v>34</v>
      </c>
      <c r="N16" s="72" t="s">
        <v>34</v>
      </c>
      <c r="O16" s="72" t="s">
        <v>34</v>
      </c>
      <c r="P16" s="72" t="s">
        <v>34</v>
      </c>
      <c r="Q16" s="74" t="s">
        <v>34</v>
      </c>
      <c r="R16" s="72" t="s">
        <v>34</v>
      </c>
      <c r="S16" s="72" t="s">
        <v>34</v>
      </c>
      <c r="T16" s="72" t="s">
        <v>34</v>
      </c>
      <c r="U16" s="72" t="s">
        <v>34</v>
      </c>
      <c r="V16" s="72" t="s">
        <v>34</v>
      </c>
      <c r="W16" s="73" t="s">
        <v>34</v>
      </c>
      <c r="X16" s="72" t="s">
        <v>34</v>
      </c>
      <c r="Y16" s="72" t="s">
        <v>34</v>
      </c>
    </row>
    <row r="17" spans="1:25" s="2" customFormat="1" ht="12" customHeight="1" x14ac:dyDescent="0.2">
      <c r="A17" s="70" t="s">
        <v>5</v>
      </c>
      <c r="B17" s="71">
        <v>0.495767330258016</v>
      </c>
      <c r="C17" s="257">
        <v>0.50102787176071395</v>
      </c>
      <c r="D17" s="71">
        <v>0.51217159601056905</v>
      </c>
      <c r="E17" s="71">
        <v>0.51313474715850105</v>
      </c>
      <c r="F17" s="71">
        <v>0.50002848262524802</v>
      </c>
      <c r="G17" s="71">
        <v>0.49235816658084802</v>
      </c>
      <c r="H17" s="257">
        <v>0.49061834514540698</v>
      </c>
      <c r="I17" s="71">
        <v>0.50496862983462898</v>
      </c>
      <c r="J17" s="72">
        <v>0.52303481251781103</v>
      </c>
      <c r="K17" s="72">
        <v>0.57716721142581895</v>
      </c>
      <c r="L17" s="74">
        <v>0.546780604597492</v>
      </c>
      <c r="M17" s="72">
        <v>0.532354846617211</v>
      </c>
      <c r="N17" s="72">
        <v>0.53726961915717797</v>
      </c>
      <c r="O17" s="72">
        <v>0.54313390150002905</v>
      </c>
      <c r="P17" s="72">
        <v>0.54295028478691298</v>
      </c>
      <c r="Q17" s="74">
        <v>0.53808673528719198</v>
      </c>
      <c r="R17" s="72">
        <v>0.49617034390599402</v>
      </c>
      <c r="S17" s="72">
        <v>0.50230671334856702</v>
      </c>
      <c r="T17" s="72">
        <v>0.49890755568356598</v>
      </c>
      <c r="U17" s="72">
        <v>0.498025250155538</v>
      </c>
      <c r="V17" s="72">
        <v>0.51617646033721098</v>
      </c>
      <c r="W17" s="73">
        <v>0.508783552808033</v>
      </c>
      <c r="X17" s="72">
        <v>0.45406340293049302</v>
      </c>
      <c r="Y17" s="72">
        <v>0.44805288477101801</v>
      </c>
    </row>
    <row r="18" spans="1:25" s="2" customFormat="1" ht="12" customHeight="1" x14ac:dyDescent="0.2">
      <c r="A18" s="70" t="s">
        <v>4</v>
      </c>
      <c r="B18" s="71" t="s">
        <v>34</v>
      </c>
      <c r="C18" s="257" t="s">
        <v>34</v>
      </c>
      <c r="D18" s="71" t="s">
        <v>34</v>
      </c>
      <c r="E18" s="71" t="s">
        <v>34</v>
      </c>
      <c r="F18" s="71" t="s">
        <v>34</v>
      </c>
      <c r="G18" s="71" t="s">
        <v>34</v>
      </c>
      <c r="H18" s="257" t="s">
        <v>34</v>
      </c>
      <c r="I18" s="71" t="s">
        <v>34</v>
      </c>
      <c r="J18" s="72" t="s">
        <v>34</v>
      </c>
      <c r="K18" s="72" t="s">
        <v>34</v>
      </c>
      <c r="L18" s="74" t="s">
        <v>34</v>
      </c>
      <c r="M18" s="72" t="s">
        <v>34</v>
      </c>
      <c r="N18" s="72" t="s">
        <v>34</v>
      </c>
      <c r="O18" s="72" t="s">
        <v>34</v>
      </c>
      <c r="P18" s="72" t="s">
        <v>34</v>
      </c>
      <c r="Q18" s="74" t="s">
        <v>34</v>
      </c>
      <c r="R18" s="72" t="s">
        <v>34</v>
      </c>
      <c r="S18" s="72" t="s">
        <v>34</v>
      </c>
      <c r="T18" s="72" t="s">
        <v>34</v>
      </c>
      <c r="U18" s="72" t="s">
        <v>34</v>
      </c>
      <c r="V18" s="72" t="s">
        <v>34</v>
      </c>
      <c r="W18" s="73" t="s">
        <v>34</v>
      </c>
      <c r="X18" s="72" t="s">
        <v>34</v>
      </c>
      <c r="Y18" s="72" t="s">
        <v>34</v>
      </c>
    </row>
    <row r="19" spans="1:25" s="2" customFormat="1" ht="12" customHeight="1" x14ac:dyDescent="0.2">
      <c r="A19" s="70" t="s">
        <v>21</v>
      </c>
      <c r="B19" s="71" t="s">
        <v>34</v>
      </c>
      <c r="C19" s="257" t="s">
        <v>34</v>
      </c>
      <c r="D19" s="71" t="s">
        <v>34</v>
      </c>
      <c r="E19" s="71" t="s">
        <v>34</v>
      </c>
      <c r="F19" s="71" t="s">
        <v>34</v>
      </c>
      <c r="G19" s="71" t="s">
        <v>34</v>
      </c>
      <c r="H19" s="257" t="s">
        <v>34</v>
      </c>
      <c r="I19" s="71" t="s">
        <v>34</v>
      </c>
      <c r="J19" s="72" t="s">
        <v>34</v>
      </c>
      <c r="K19" s="72" t="s">
        <v>34</v>
      </c>
      <c r="L19" s="74" t="s">
        <v>34</v>
      </c>
      <c r="M19" s="72">
        <v>0.20272788079755799</v>
      </c>
      <c r="N19" s="72" t="s">
        <v>34</v>
      </c>
      <c r="O19" s="72">
        <v>0.28493004142738199</v>
      </c>
      <c r="P19" s="72" t="s">
        <v>34</v>
      </c>
      <c r="Q19" s="74">
        <v>0.34852872246364802</v>
      </c>
      <c r="R19" s="72" t="s">
        <v>34</v>
      </c>
      <c r="S19" s="72">
        <v>0.35971673889236599</v>
      </c>
      <c r="T19" s="72" t="s">
        <v>34</v>
      </c>
      <c r="U19" s="72">
        <v>0.41003079145387999</v>
      </c>
      <c r="V19" s="72">
        <v>0.51786588021344604</v>
      </c>
      <c r="W19" s="73">
        <v>0.535440998902316</v>
      </c>
      <c r="X19" s="72">
        <v>0.53041895729663202</v>
      </c>
      <c r="Y19" s="72">
        <v>0.524372902911448</v>
      </c>
    </row>
    <row r="20" spans="1:25" s="9" customFormat="1" ht="12" customHeight="1" x14ac:dyDescent="0.2">
      <c r="A20" s="70" t="s">
        <v>22</v>
      </c>
      <c r="B20" s="71">
        <v>0.214786918816089</v>
      </c>
      <c r="C20" s="257">
        <v>0.26772058762942902</v>
      </c>
      <c r="D20" s="71">
        <v>0.28463451244062599</v>
      </c>
      <c r="E20" s="71">
        <v>0.28572709956091902</v>
      </c>
      <c r="F20" s="71">
        <v>0.28368919094881201</v>
      </c>
      <c r="G20" s="71">
        <v>0.24701506426268999</v>
      </c>
      <c r="H20" s="257">
        <v>0.232707502182494</v>
      </c>
      <c r="I20" s="71">
        <v>0.212571906585624</v>
      </c>
      <c r="J20" s="72">
        <v>0.21555756837732101</v>
      </c>
      <c r="K20" s="72">
        <v>0.25186830790621101</v>
      </c>
      <c r="L20" s="74">
        <v>0.24742473568477999</v>
      </c>
      <c r="M20" s="72">
        <v>0.24716914195206899</v>
      </c>
      <c r="N20" s="72">
        <v>0.24777039940222401</v>
      </c>
      <c r="O20" s="72">
        <v>0.26979524735309302</v>
      </c>
      <c r="P20" s="72">
        <v>0.24877043949191499</v>
      </c>
      <c r="Q20" s="74">
        <v>0.24701730796742699</v>
      </c>
      <c r="R20" s="72">
        <v>0.21581200335471501</v>
      </c>
      <c r="S20" s="72">
        <v>0.25014408583053899</v>
      </c>
      <c r="T20" s="72">
        <v>0.27954847942268601</v>
      </c>
      <c r="U20" s="72">
        <v>0.30132479230085601</v>
      </c>
      <c r="V20" s="72">
        <v>0.33024887883620802</v>
      </c>
      <c r="W20" s="73">
        <v>0.374965724729523</v>
      </c>
      <c r="X20" s="72">
        <v>0.30335791535268503</v>
      </c>
      <c r="Y20" s="72">
        <v>0.274544570222716</v>
      </c>
    </row>
    <row r="21" spans="1:25" s="9" customFormat="1" ht="12" customHeight="1" x14ac:dyDescent="0.2">
      <c r="A21" s="70" t="s">
        <v>23</v>
      </c>
      <c r="B21" s="71" t="s">
        <v>34</v>
      </c>
      <c r="C21" s="257">
        <v>0.42843441894115603</v>
      </c>
      <c r="D21" s="71">
        <v>0.41989128839548101</v>
      </c>
      <c r="E21" s="71">
        <v>0.43376532429514097</v>
      </c>
      <c r="F21" s="71" t="s">
        <v>34</v>
      </c>
      <c r="G21" s="71">
        <v>0.495567507928666</v>
      </c>
      <c r="H21" s="257">
        <v>0.52402413630988998</v>
      </c>
      <c r="I21" s="71">
        <v>0.45956902709776898</v>
      </c>
      <c r="J21" s="72">
        <v>0.44913230559481998</v>
      </c>
      <c r="K21" s="72">
        <v>0.43280136262333002</v>
      </c>
      <c r="L21" s="74" t="s">
        <v>34</v>
      </c>
      <c r="M21" s="72">
        <v>0.58909337115707805</v>
      </c>
      <c r="N21" s="72" t="s">
        <v>34</v>
      </c>
      <c r="O21" s="72">
        <v>0.44356959469060397</v>
      </c>
      <c r="P21" s="72">
        <v>0.444109056144744</v>
      </c>
      <c r="Q21" s="74">
        <v>0.44583065222984902</v>
      </c>
      <c r="R21" s="72">
        <v>0.43294284573152397</v>
      </c>
      <c r="S21" s="72">
        <v>0.434787254650639</v>
      </c>
      <c r="T21" s="72">
        <v>0.42750481637235499</v>
      </c>
      <c r="U21" s="72">
        <v>0.42700709482617399</v>
      </c>
      <c r="V21" s="72">
        <v>0.45396720702189303</v>
      </c>
      <c r="W21" s="73">
        <v>0.454752166226009</v>
      </c>
      <c r="X21" s="72">
        <v>0.42579356465518797</v>
      </c>
      <c r="Y21" s="72" t="s">
        <v>34</v>
      </c>
    </row>
    <row r="22" spans="1:25" s="9" customFormat="1" ht="12" customHeight="1" x14ac:dyDescent="0.2">
      <c r="A22" s="70" t="s">
        <v>24</v>
      </c>
      <c r="B22" s="71" t="s">
        <v>34</v>
      </c>
      <c r="C22" s="257" t="s">
        <v>34</v>
      </c>
      <c r="D22" s="71">
        <v>0.167282002606222</v>
      </c>
      <c r="E22" s="71">
        <v>0.222356776052372</v>
      </c>
      <c r="F22" s="71">
        <v>0.26878288249547</v>
      </c>
      <c r="G22" s="71">
        <v>0.28478023126743901</v>
      </c>
      <c r="H22" s="257">
        <v>0.27688211283896502</v>
      </c>
      <c r="I22" s="71">
        <v>0.27254358662016598</v>
      </c>
      <c r="J22" s="72">
        <v>0.34786929933590499</v>
      </c>
      <c r="K22" s="72">
        <v>0.33363317405798698</v>
      </c>
      <c r="L22" s="74">
        <v>0.309288096422347</v>
      </c>
      <c r="M22" s="72">
        <v>0.26519113896736701</v>
      </c>
      <c r="N22" s="72" t="s">
        <v>34</v>
      </c>
      <c r="O22" s="72">
        <v>0.29124542250628499</v>
      </c>
      <c r="P22" s="72" t="s">
        <v>34</v>
      </c>
      <c r="Q22" s="74">
        <v>0.21000431981141399</v>
      </c>
      <c r="R22" s="72" t="s">
        <v>34</v>
      </c>
      <c r="S22" s="72">
        <v>0.19312994671137501</v>
      </c>
      <c r="T22" s="72" t="s">
        <v>34</v>
      </c>
      <c r="U22" s="72">
        <v>0.26678879650957499</v>
      </c>
      <c r="V22" s="72" t="s">
        <v>34</v>
      </c>
      <c r="W22" s="73">
        <v>0.216225934860655</v>
      </c>
      <c r="X22" s="72" t="s">
        <v>34</v>
      </c>
      <c r="Y22" s="72">
        <v>0.193671278813806</v>
      </c>
    </row>
    <row r="23" spans="1:25" s="3" customFormat="1" ht="12" customHeight="1" x14ac:dyDescent="0.2">
      <c r="A23" s="70" t="s">
        <v>45</v>
      </c>
      <c r="B23" s="71">
        <v>0.63013794501154397</v>
      </c>
      <c r="C23" s="257">
        <v>0.664613493501788</v>
      </c>
      <c r="D23" s="71">
        <v>0.67479912816602705</v>
      </c>
      <c r="E23" s="71">
        <v>0.67328073277283995</v>
      </c>
      <c r="F23" s="71">
        <v>0.62616299250433105</v>
      </c>
      <c r="G23" s="71">
        <v>0.62566385592034501</v>
      </c>
      <c r="H23" s="257">
        <v>0.64022512540063503</v>
      </c>
      <c r="I23" s="71">
        <v>0.62448570337057097</v>
      </c>
      <c r="J23" s="72">
        <v>0.60451230918906795</v>
      </c>
      <c r="K23" s="72">
        <v>0.50925617468982698</v>
      </c>
      <c r="L23" s="74">
        <v>0.49734580737853901</v>
      </c>
      <c r="M23" s="72">
        <v>0.48696895881735602</v>
      </c>
      <c r="N23" s="72">
        <v>0.50038954964293703</v>
      </c>
      <c r="O23" s="72">
        <v>0.51773459082121698</v>
      </c>
      <c r="P23" s="72">
        <v>0.51394957181905698</v>
      </c>
      <c r="Q23" s="74">
        <v>0.51985306172599099</v>
      </c>
      <c r="R23" s="72">
        <v>0.51932389010694802</v>
      </c>
      <c r="S23" s="72">
        <v>0.49806043843202003</v>
      </c>
      <c r="T23" s="72">
        <v>0.51094628899823802</v>
      </c>
      <c r="U23" s="72">
        <v>0.51875046302312899</v>
      </c>
      <c r="V23" s="72">
        <v>0.53611787523037802</v>
      </c>
      <c r="W23" s="73">
        <v>0.48669355630800099</v>
      </c>
      <c r="X23" s="72">
        <v>0.43673440780746098</v>
      </c>
      <c r="Y23" s="72">
        <v>0.43008939036430599</v>
      </c>
    </row>
    <row r="24" spans="1:25" s="9" customFormat="1" ht="12" customHeight="1" x14ac:dyDescent="0.2">
      <c r="A24" s="70" t="s">
        <v>2</v>
      </c>
      <c r="B24" s="71" t="s">
        <v>34</v>
      </c>
      <c r="C24" s="257" t="s">
        <v>34</v>
      </c>
      <c r="D24" s="71" t="s">
        <v>34</v>
      </c>
      <c r="E24" s="71" t="s">
        <v>34</v>
      </c>
      <c r="F24" s="71" t="s">
        <v>34</v>
      </c>
      <c r="G24" s="71">
        <v>0.28831149061376699</v>
      </c>
      <c r="H24" s="257">
        <v>0.30958464204768599</v>
      </c>
      <c r="I24" s="71">
        <v>0.293565852682454</v>
      </c>
      <c r="J24" s="72">
        <v>0.30586740262385498</v>
      </c>
      <c r="K24" s="72">
        <v>0.324403632381352</v>
      </c>
      <c r="L24" s="74">
        <v>0.311710282805092</v>
      </c>
      <c r="M24" s="72">
        <v>0.28711889290102099</v>
      </c>
      <c r="N24" s="72">
        <v>0.318219411678068</v>
      </c>
      <c r="O24" s="72">
        <v>0.328423429988774</v>
      </c>
      <c r="P24" s="72">
        <v>0.32167273367020999</v>
      </c>
      <c r="Q24" s="74">
        <v>0.32453390074309302</v>
      </c>
      <c r="R24" s="72">
        <v>0.315726946434853</v>
      </c>
      <c r="S24" s="72">
        <v>0.30258160967111902</v>
      </c>
      <c r="T24" s="72">
        <v>0.30891690616491302</v>
      </c>
      <c r="U24" s="72">
        <v>0.30938931973028899</v>
      </c>
      <c r="V24" s="72">
        <v>0.33258798934306999</v>
      </c>
      <c r="W24" s="73">
        <v>0.33165864082825403</v>
      </c>
      <c r="X24" s="72">
        <v>0.33286728420178502</v>
      </c>
      <c r="Y24" s="72">
        <v>0.35355096679891601</v>
      </c>
    </row>
    <row r="25" spans="1:25" s="9" customFormat="1" ht="12" customHeight="1" x14ac:dyDescent="0.2">
      <c r="A25" s="70" t="s">
        <v>39</v>
      </c>
      <c r="B25" s="71">
        <v>0.35383122373429199</v>
      </c>
      <c r="C25" s="257">
        <v>0.35589205684374697</v>
      </c>
      <c r="D25" s="71">
        <v>0.37496203372987302</v>
      </c>
      <c r="E25" s="71">
        <v>0.37751727870715901</v>
      </c>
      <c r="F25" s="71">
        <v>0.35701828236408401</v>
      </c>
      <c r="G25" s="71">
        <v>0.37570692764681402</v>
      </c>
      <c r="H25" s="257">
        <v>0.37576101957844399</v>
      </c>
      <c r="I25" s="71">
        <v>0.38031663229069301</v>
      </c>
      <c r="J25" s="72">
        <v>0.374830009560008</v>
      </c>
      <c r="K25" s="72">
        <v>0.39822228382360297</v>
      </c>
      <c r="L25" s="74">
        <v>0.37662942658664</v>
      </c>
      <c r="M25" s="72">
        <v>0.39297704749171197</v>
      </c>
      <c r="N25" s="72">
        <v>0.39540819945543698</v>
      </c>
      <c r="O25" s="72">
        <v>0.41397946061003299</v>
      </c>
      <c r="P25" s="72">
        <v>0.41279618203931701</v>
      </c>
      <c r="Q25" s="74">
        <v>0.386023478516067</v>
      </c>
      <c r="R25" s="72">
        <v>0.39055331665578502</v>
      </c>
      <c r="S25" s="72">
        <v>0.41523252807495598</v>
      </c>
      <c r="T25" s="72">
        <v>0.40478569161099998</v>
      </c>
      <c r="U25" s="72">
        <v>0.40216661874980703</v>
      </c>
      <c r="V25" s="72">
        <v>0.40123951627548399</v>
      </c>
      <c r="W25" s="73">
        <v>0.41477643900400701</v>
      </c>
      <c r="X25" s="72">
        <v>0.40650858331578998</v>
      </c>
      <c r="Y25" s="72">
        <v>0.4066535172006</v>
      </c>
    </row>
    <row r="26" spans="1:25" s="9" customFormat="1" ht="12" customHeight="1" x14ac:dyDescent="0.2">
      <c r="A26" s="53" t="s">
        <v>103</v>
      </c>
      <c r="B26" s="71">
        <v>0.25840665375623401</v>
      </c>
      <c r="C26" s="257">
        <v>0.27636906766007502</v>
      </c>
      <c r="D26" s="71">
        <v>0.29182991578964501</v>
      </c>
      <c r="E26" s="71">
        <v>0.31777298883345001</v>
      </c>
      <c r="F26" s="71">
        <v>0.36053171217114099</v>
      </c>
      <c r="G26" s="71">
        <v>0.37248097446128797</v>
      </c>
      <c r="H26" s="257">
        <v>0.39623400144520698</v>
      </c>
      <c r="I26" s="71">
        <v>0.43353984808662299</v>
      </c>
      <c r="J26" s="72">
        <v>0.46028389982018703</v>
      </c>
      <c r="K26" s="72">
        <v>0.54561190053735897</v>
      </c>
      <c r="L26" s="74">
        <v>0.57928598447421698</v>
      </c>
      <c r="M26" s="72">
        <v>0.62221200883129602</v>
      </c>
      <c r="N26" s="72">
        <v>0.67478476076646798</v>
      </c>
      <c r="O26" s="72">
        <v>0.67894238748538904</v>
      </c>
      <c r="P26" s="72">
        <v>0.68615835154528104</v>
      </c>
      <c r="Q26" s="74">
        <v>0.65267776388231502</v>
      </c>
      <c r="R26" s="72">
        <v>0.60482770928376095</v>
      </c>
      <c r="S26" s="72">
        <v>0.58892067246132995</v>
      </c>
      <c r="T26" s="72">
        <v>0.60690690597254704</v>
      </c>
      <c r="U26" s="72">
        <v>0.64012241502879796</v>
      </c>
      <c r="V26" s="72">
        <v>0.65330665467375804</v>
      </c>
      <c r="W26" s="73">
        <v>0.67960230268756305</v>
      </c>
      <c r="X26" s="72">
        <v>0.72805361847359595</v>
      </c>
      <c r="Y26" s="72">
        <v>0.73881785543964196</v>
      </c>
    </row>
    <row r="27" spans="1:25" s="9" customFormat="1" ht="12" customHeight="1" x14ac:dyDescent="0.2">
      <c r="A27" s="70" t="s">
        <v>53</v>
      </c>
      <c r="B27" s="71">
        <v>0.13170873942084799</v>
      </c>
      <c r="C27" s="257">
        <v>0.12852602032868099</v>
      </c>
      <c r="D27" s="71">
        <v>0.12757012614058</v>
      </c>
      <c r="E27" s="71">
        <v>0.120580511094503</v>
      </c>
      <c r="F27" s="71">
        <v>0.12218233191132601</v>
      </c>
      <c r="G27" s="71">
        <v>0.110668680614561</v>
      </c>
      <c r="H27" s="257">
        <v>0.116136386273246</v>
      </c>
      <c r="I27" s="71">
        <v>0.13807126554912699</v>
      </c>
      <c r="J27" s="72">
        <v>0.196200384799672</v>
      </c>
      <c r="K27" s="72">
        <v>0.12856494907855201</v>
      </c>
      <c r="L27" s="74">
        <v>0.19432392531676701</v>
      </c>
      <c r="M27" s="72">
        <v>0.21733187705769599</v>
      </c>
      <c r="N27" s="72">
        <v>0.22275053939178199</v>
      </c>
      <c r="O27" s="72">
        <v>0.15485380366259299</v>
      </c>
      <c r="P27" s="72">
        <v>0.21017524622644401</v>
      </c>
      <c r="Q27" s="74">
        <v>0.221106041488843</v>
      </c>
      <c r="R27" s="72">
        <v>0.13674488555759301</v>
      </c>
      <c r="S27" s="72">
        <v>0.163738288100055</v>
      </c>
      <c r="T27" s="72">
        <v>0.23620556817864199</v>
      </c>
      <c r="U27" s="72">
        <v>0.22356004249467201</v>
      </c>
      <c r="V27" s="72">
        <v>0.218871717889951</v>
      </c>
      <c r="W27" s="73">
        <v>0.213400559457429</v>
      </c>
      <c r="X27" s="72">
        <v>0.21811607999241001</v>
      </c>
      <c r="Y27" s="72">
        <v>0.219142490896544</v>
      </c>
    </row>
    <row r="28" spans="1:25" s="9" customFormat="1" ht="12" customHeight="1" x14ac:dyDescent="0.2">
      <c r="A28" s="70" t="s">
        <v>57</v>
      </c>
      <c r="B28" s="71">
        <v>0.24385940889659399</v>
      </c>
      <c r="C28" s="257">
        <v>0.23503790216915799</v>
      </c>
      <c r="D28" s="71">
        <v>0.268545584627153</v>
      </c>
      <c r="E28" s="71">
        <v>0.23518152584666999</v>
      </c>
      <c r="F28" s="71">
        <v>0.26743595514257101</v>
      </c>
      <c r="G28" s="71">
        <v>0.25931603010418602</v>
      </c>
      <c r="H28" s="257">
        <v>0.25655850570170402</v>
      </c>
      <c r="I28" s="71">
        <v>0.24708563169045999</v>
      </c>
      <c r="J28" s="72">
        <v>0.266198770790677</v>
      </c>
      <c r="K28" s="72">
        <v>0.289369656896247</v>
      </c>
      <c r="L28" s="74">
        <v>0.26655042606597701</v>
      </c>
      <c r="M28" s="72">
        <v>0.346895267184196</v>
      </c>
      <c r="N28" s="72">
        <v>0.28473758234355601</v>
      </c>
      <c r="O28" s="72">
        <v>0.29431932218557799</v>
      </c>
      <c r="P28" s="72">
        <v>0.28461036225027297</v>
      </c>
      <c r="Q28" s="74">
        <v>0.31624664405116898</v>
      </c>
      <c r="R28" s="72">
        <v>0.22144631396528999</v>
      </c>
      <c r="S28" s="72">
        <v>0.23714267028907099</v>
      </c>
      <c r="T28" s="72">
        <v>0.19663569782499901</v>
      </c>
      <c r="U28" s="72">
        <v>0.21157924936549199</v>
      </c>
      <c r="V28" s="72">
        <v>0.24823430909480901</v>
      </c>
      <c r="W28" s="73">
        <v>0.25230192930907003</v>
      </c>
      <c r="X28" s="72">
        <v>0.22607360638986301</v>
      </c>
      <c r="Y28" s="72">
        <v>0.24183987556650199</v>
      </c>
    </row>
    <row r="29" spans="1:25" s="9" customFormat="1" ht="12" customHeight="1" x14ac:dyDescent="0.2">
      <c r="A29" s="70" t="s">
        <v>18</v>
      </c>
      <c r="B29" s="71" t="s">
        <v>34</v>
      </c>
      <c r="C29" s="257" t="s">
        <v>34</v>
      </c>
      <c r="D29" s="71" t="s">
        <v>34</v>
      </c>
      <c r="E29" s="71" t="s">
        <v>34</v>
      </c>
      <c r="F29" s="71" t="s">
        <v>34</v>
      </c>
      <c r="G29" s="71" t="s">
        <v>34</v>
      </c>
      <c r="H29" s="257" t="s">
        <v>34</v>
      </c>
      <c r="I29" s="71" t="s">
        <v>34</v>
      </c>
      <c r="J29" s="72" t="s">
        <v>34</v>
      </c>
      <c r="K29" s="72" t="s">
        <v>34</v>
      </c>
      <c r="L29" s="74" t="s">
        <v>34</v>
      </c>
      <c r="M29" s="72" t="s">
        <v>34</v>
      </c>
      <c r="N29" s="72" t="s">
        <v>34</v>
      </c>
      <c r="O29" s="72" t="s">
        <v>34</v>
      </c>
      <c r="P29" s="72" t="s">
        <v>34</v>
      </c>
      <c r="Q29" s="74">
        <v>0.46802588969985498</v>
      </c>
      <c r="R29" s="72" t="s">
        <v>34</v>
      </c>
      <c r="S29" s="72">
        <v>0.453335933582521</v>
      </c>
      <c r="T29" s="72" t="s">
        <v>34</v>
      </c>
      <c r="U29" s="72">
        <v>0.477449101602611</v>
      </c>
      <c r="V29" s="72" t="s">
        <v>34</v>
      </c>
      <c r="W29" s="73">
        <v>0.43019969236097899</v>
      </c>
      <c r="X29" s="72" t="s">
        <v>34</v>
      </c>
      <c r="Y29" s="72">
        <v>0.490827367851636</v>
      </c>
    </row>
    <row r="30" spans="1:25" s="2" customFormat="1" ht="12" customHeight="1" x14ac:dyDescent="0.2">
      <c r="A30" s="70" t="s">
        <v>25</v>
      </c>
      <c r="B30" s="71">
        <v>0.101271556136523</v>
      </c>
      <c r="C30" s="257">
        <v>0.106448196796321</v>
      </c>
      <c r="D30" s="71" t="s">
        <v>34</v>
      </c>
      <c r="E30" s="71">
        <v>9.9219030956482906E-2</v>
      </c>
      <c r="F30" s="71" t="s">
        <v>34</v>
      </c>
      <c r="G30" s="71" t="s">
        <v>34</v>
      </c>
      <c r="H30" s="257" t="s">
        <v>34</v>
      </c>
      <c r="I30" s="71">
        <v>7.5803769179693406E-2</v>
      </c>
      <c r="J30" s="72" t="s">
        <v>34</v>
      </c>
      <c r="K30" s="72">
        <v>0.11686304908551499</v>
      </c>
      <c r="L30" s="74">
        <v>0.141508773496238</v>
      </c>
      <c r="M30" s="72">
        <v>0.137572086818913</v>
      </c>
      <c r="N30" s="72">
        <v>0.124659212225325</v>
      </c>
      <c r="O30" s="72">
        <v>0.125813757604014</v>
      </c>
      <c r="P30" s="72">
        <v>0.134336878223836</v>
      </c>
      <c r="Q30" s="74">
        <v>0.132309852144396</v>
      </c>
      <c r="R30" s="72">
        <v>0.114767647213979</v>
      </c>
      <c r="S30" s="72">
        <v>9.7143528698789894E-2</v>
      </c>
      <c r="T30" s="72" t="s">
        <v>34</v>
      </c>
      <c r="U30" s="72" t="s">
        <v>34</v>
      </c>
      <c r="V30" s="72" t="s">
        <v>34</v>
      </c>
      <c r="W30" s="73" t="s">
        <v>34</v>
      </c>
      <c r="X30" s="72" t="s">
        <v>34</v>
      </c>
      <c r="Y30" s="72" t="s">
        <v>34</v>
      </c>
    </row>
    <row r="31" spans="1:25" s="2" customFormat="1" ht="12" customHeight="1" x14ac:dyDescent="0.2">
      <c r="A31" s="70" t="s">
        <v>13</v>
      </c>
      <c r="B31" s="71" t="s">
        <v>34</v>
      </c>
      <c r="C31" s="257" t="s">
        <v>34</v>
      </c>
      <c r="D31" s="71" t="s">
        <v>34</v>
      </c>
      <c r="E31" s="71" t="s">
        <v>34</v>
      </c>
      <c r="F31" s="71" t="s">
        <v>34</v>
      </c>
      <c r="G31" s="71" t="s">
        <v>34</v>
      </c>
      <c r="H31" s="257" t="s">
        <v>34</v>
      </c>
      <c r="I31" s="71" t="s">
        <v>34</v>
      </c>
      <c r="J31" s="72" t="s">
        <v>34</v>
      </c>
      <c r="K31" s="72" t="s">
        <v>34</v>
      </c>
      <c r="L31" s="74" t="s">
        <v>34</v>
      </c>
      <c r="M31" s="72">
        <v>0.55408110822498902</v>
      </c>
      <c r="N31" s="72">
        <v>0.52841051536540296</v>
      </c>
      <c r="O31" s="72">
        <v>0.55806890458811798</v>
      </c>
      <c r="P31" s="72">
        <v>0.55806236923965602</v>
      </c>
      <c r="Q31" s="74">
        <v>0.54707190617513501</v>
      </c>
      <c r="R31" s="72">
        <v>0.53617926198493404</v>
      </c>
      <c r="S31" s="72">
        <v>0.53032452078347403</v>
      </c>
      <c r="T31" s="72">
        <v>0.54148941980735998</v>
      </c>
      <c r="U31" s="72">
        <v>0.54316452690936101</v>
      </c>
      <c r="V31" s="72" t="s">
        <v>34</v>
      </c>
      <c r="W31" s="73" t="s">
        <v>34</v>
      </c>
      <c r="X31" s="72" t="s">
        <v>34</v>
      </c>
      <c r="Y31" s="72" t="s">
        <v>34</v>
      </c>
    </row>
    <row r="32" spans="1:25" s="2" customFormat="1" ht="12" customHeight="1" x14ac:dyDescent="0.2">
      <c r="A32" s="70" t="s">
        <v>26</v>
      </c>
      <c r="B32" s="71" t="s">
        <v>34</v>
      </c>
      <c r="C32" s="257">
        <v>0.50352725464603099</v>
      </c>
      <c r="D32" s="71" t="s">
        <v>34</v>
      </c>
      <c r="E32" s="71">
        <v>0.400276816608996</v>
      </c>
      <c r="F32" s="71" t="s">
        <v>34</v>
      </c>
      <c r="G32" s="71">
        <v>0.33816336174887501</v>
      </c>
      <c r="H32" s="257" t="s">
        <v>34</v>
      </c>
      <c r="I32" s="71">
        <v>0.349807686126616</v>
      </c>
      <c r="J32" s="72" t="s">
        <v>34</v>
      </c>
      <c r="K32" s="72">
        <v>0.34142659841557499</v>
      </c>
      <c r="L32" s="74" t="s">
        <v>34</v>
      </c>
      <c r="M32" s="72">
        <v>0.31649872697178699</v>
      </c>
      <c r="N32" s="72" t="s">
        <v>34</v>
      </c>
      <c r="O32" s="72">
        <v>0.290225912537244</v>
      </c>
      <c r="P32" s="72" t="s">
        <v>34</v>
      </c>
      <c r="Q32" s="74">
        <v>0.277028904131565</v>
      </c>
      <c r="R32" s="72" t="s">
        <v>34</v>
      </c>
      <c r="S32" s="72">
        <v>0.34057791707907198</v>
      </c>
      <c r="T32" s="72" t="s">
        <v>34</v>
      </c>
      <c r="U32" s="72">
        <v>0.33527466851418303</v>
      </c>
      <c r="V32" s="72" t="s">
        <v>34</v>
      </c>
      <c r="W32" s="73">
        <v>0.290748677845452</v>
      </c>
      <c r="X32" s="72" t="s">
        <v>34</v>
      </c>
      <c r="Y32" s="72">
        <v>0.33688830708813</v>
      </c>
    </row>
    <row r="33" spans="1:25" s="2" customFormat="1" ht="12" customHeight="1" x14ac:dyDescent="0.2">
      <c r="A33" s="70" t="s">
        <v>17</v>
      </c>
      <c r="B33" s="71" t="s">
        <v>34</v>
      </c>
      <c r="C33" s="257">
        <v>0.236598013158802</v>
      </c>
      <c r="D33" s="71" t="s">
        <v>34</v>
      </c>
      <c r="E33" s="71">
        <v>0.30618898525024701</v>
      </c>
      <c r="F33" s="71" t="s">
        <v>34</v>
      </c>
      <c r="G33" s="71">
        <v>0.29343973096141901</v>
      </c>
      <c r="H33" s="257" t="s">
        <v>34</v>
      </c>
      <c r="I33" s="71">
        <v>0.26273062918242501</v>
      </c>
      <c r="J33" s="72" t="s">
        <v>34</v>
      </c>
      <c r="K33" s="72">
        <v>0.31368866489159403</v>
      </c>
      <c r="L33" s="74" t="s">
        <v>34</v>
      </c>
      <c r="M33" s="72">
        <v>0.29093261787041602</v>
      </c>
      <c r="N33" s="72" t="s">
        <v>34</v>
      </c>
      <c r="O33" s="72">
        <v>0.29157356726697897</v>
      </c>
      <c r="P33" s="72" t="s">
        <v>34</v>
      </c>
      <c r="Q33" s="74">
        <v>0.35921318338256902</v>
      </c>
      <c r="R33" s="72" t="s">
        <v>34</v>
      </c>
      <c r="S33" s="72">
        <v>0.37541689198318601</v>
      </c>
      <c r="T33" s="72" t="s">
        <v>34</v>
      </c>
      <c r="U33" s="72">
        <v>0.39431049251071099</v>
      </c>
      <c r="V33" s="72" t="s">
        <v>34</v>
      </c>
      <c r="W33" s="73">
        <v>0.33987083281393698</v>
      </c>
      <c r="X33" s="72" t="s">
        <v>34</v>
      </c>
      <c r="Y33" s="72">
        <v>0.30645536217458202</v>
      </c>
    </row>
    <row r="34" spans="1:25" s="2" customFormat="1" ht="12" customHeight="1" x14ac:dyDescent="0.2">
      <c r="A34" s="70" t="s">
        <v>27</v>
      </c>
      <c r="B34" s="71">
        <v>0.20410579656737199</v>
      </c>
      <c r="C34" s="257">
        <v>0.18777417691215501</v>
      </c>
      <c r="D34" s="71">
        <v>0.18294958024448901</v>
      </c>
      <c r="E34" s="71">
        <v>0.17770567328744299</v>
      </c>
      <c r="F34" s="71">
        <v>0.17406722647836101</v>
      </c>
      <c r="G34" s="71">
        <v>0.16591277699530799</v>
      </c>
      <c r="H34" s="257">
        <v>0.16303714917899201</v>
      </c>
      <c r="I34" s="71">
        <v>0.164473739522292</v>
      </c>
      <c r="J34" s="72">
        <v>0.17712851407178601</v>
      </c>
      <c r="K34" s="72">
        <v>0.202152591804275</v>
      </c>
      <c r="L34" s="74">
        <v>0.21308223216453401</v>
      </c>
      <c r="M34" s="72">
        <v>0.19845453935106</v>
      </c>
      <c r="N34" s="72">
        <v>0.228005439385739</v>
      </c>
      <c r="O34" s="72">
        <v>0.30790075273176698</v>
      </c>
      <c r="P34" s="72">
        <v>0.31694816642643903</v>
      </c>
      <c r="Q34" s="74">
        <v>0.318225826773742</v>
      </c>
      <c r="R34" s="72">
        <v>0.28956140538918301</v>
      </c>
      <c r="S34" s="72">
        <v>0.29904809408484201</v>
      </c>
      <c r="T34" s="72">
        <v>0.38864674632506202</v>
      </c>
      <c r="U34" s="72">
        <v>0.52493110203467797</v>
      </c>
      <c r="V34" s="72">
        <v>0.45575148683254402</v>
      </c>
      <c r="W34" s="73">
        <v>0.45402723558510599</v>
      </c>
      <c r="X34" s="72">
        <v>0.39821684376864402</v>
      </c>
      <c r="Y34" s="72">
        <v>0.41596245279295302</v>
      </c>
    </row>
    <row r="35" spans="1:25" s="2" customFormat="1" ht="12" customHeight="1" x14ac:dyDescent="0.2">
      <c r="A35" s="70" t="s">
        <v>14</v>
      </c>
      <c r="B35" s="71">
        <v>0.18075689668712899</v>
      </c>
      <c r="C35" s="257">
        <v>0.184536684508708</v>
      </c>
      <c r="D35" s="71">
        <v>0.17868817052493199</v>
      </c>
      <c r="E35" s="71">
        <v>0.17724673495246299</v>
      </c>
      <c r="F35" s="71">
        <v>0.184855870073317</v>
      </c>
      <c r="G35" s="71">
        <v>0.19172152087674299</v>
      </c>
      <c r="H35" s="257">
        <v>0.20113596575984599</v>
      </c>
      <c r="I35" s="71">
        <v>0.20790541892905301</v>
      </c>
      <c r="J35" s="72">
        <v>0.28461294523394398</v>
      </c>
      <c r="K35" s="72">
        <v>0.33817965416775603</v>
      </c>
      <c r="L35" s="74">
        <v>0.34654102281830901</v>
      </c>
      <c r="M35" s="72">
        <v>0.29510991336613401</v>
      </c>
      <c r="N35" s="72">
        <v>0.28871324843693202</v>
      </c>
      <c r="O35" s="72">
        <v>0.30116578562417001</v>
      </c>
      <c r="P35" s="72">
        <v>0.29916820191961402</v>
      </c>
      <c r="Q35" s="74">
        <v>0.28792084298141701</v>
      </c>
      <c r="R35" s="72">
        <v>0.29277165314964998</v>
      </c>
      <c r="S35" s="72">
        <v>0.28995170333114301</v>
      </c>
      <c r="T35" s="72">
        <v>0.28954046389391203</v>
      </c>
      <c r="U35" s="72">
        <v>0.29620612901134602</v>
      </c>
      <c r="V35" s="72">
        <v>0.31011117474641797</v>
      </c>
      <c r="W35" s="73">
        <v>0.30402256517850001</v>
      </c>
      <c r="X35" s="72">
        <v>0.28501283447050901</v>
      </c>
      <c r="Y35" s="72">
        <v>0.282318494757067</v>
      </c>
    </row>
    <row r="36" spans="1:25" s="2" customFormat="1" ht="12" customHeight="1" x14ac:dyDescent="0.2">
      <c r="A36" s="53" t="s">
        <v>37</v>
      </c>
      <c r="B36" s="71">
        <v>0.16359792294294201</v>
      </c>
      <c r="C36" s="257">
        <v>0.163224995581119</v>
      </c>
      <c r="D36" s="71">
        <v>0.167161867261132</v>
      </c>
      <c r="E36" s="71">
        <v>0.21006510272158499</v>
      </c>
      <c r="F36" s="71">
        <v>0.226672707918399</v>
      </c>
      <c r="G36" s="71">
        <v>0.23121438531896099</v>
      </c>
      <c r="H36" s="257">
        <v>0.225251139948031</v>
      </c>
      <c r="I36" s="71">
        <v>0.206852913337083</v>
      </c>
      <c r="J36" s="72">
        <v>0.20197516958421799</v>
      </c>
      <c r="K36" s="72">
        <v>0.22000451142555399</v>
      </c>
      <c r="L36" s="74">
        <v>0.28034641314625802</v>
      </c>
      <c r="M36" s="72">
        <v>0.31960462453385002</v>
      </c>
      <c r="N36" s="72">
        <v>0.37577063907689301</v>
      </c>
      <c r="O36" s="72">
        <v>0.36081802860457701</v>
      </c>
      <c r="P36" s="72">
        <v>0.394452648366102</v>
      </c>
      <c r="Q36" s="74">
        <v>0.49357953208773298</v>
      </c>
      <c r="R36" s="72">
        <v>0.31713674520828</v>
      </c>
      <c r="S36" s="72">
        <v>0.32808883247565901</v>
      </c>
      <c r="T36" s="72">
        <v>0.333666198283747</v>
      </c>
      <c r="U36" s="72">
        <v>0.32799668259813203</v>
      </c>
      <c r="V36" s="72">
        <v>0.35044882621219597</v>
      </c>
      <c r="W36" s="73">
        <v>0.35009371841232401</v>
      </c>
      <c r="X36" s="72">
        <v>0.38430772431655402</v>
      </c>
      <c r="Y36" s="72">
        <v>0.39992706639631698</v>
      </c>
    </row>
    <row r="37" spans="1:25" s="2" customFormat="1" ht="12" customHeight="1" x14ac:dyDescent="0.2">
      <c r="A37" s="53" t="s">
        <v>49</v>
      </c>
      <c r="B37" s="71">
        <v>0.30176167388000102</v>
      </c>
      <c r="C37" s="257">
        <v>0.24693681200520301</v>
      </c>
      <c r="D37" s="71">
        <v>0.32594632826860898</v>
      </c>
      <c r="E37" s="71">
        <v>0.14770306631941901</v>
      </c>
      <c r="F37" s="71">
        <v>0.153627833304709</v>
      </c>
      <c r="G37" s="71">
        <v>0.20334141371703501</v>
      </c>
      <c r="H37" s="257">
        <v>0.18119991683333</v>
      </c>
      <c r="I37" s="71">
        <v>0.182959515315018</v>
      </c>
      <c r="J37" s="72">
        <v>0.196120753923896</v>
      </c>
      <c r="K37" s="72">
        <v>0.254792381440413</v>
      </c>
      <c r="L37" s="74">
        <v>0.27275999049003302</v>
      </c>
      <c r="M37" s="72">
        <v>0.31813746318487002</v>
      </c>
      <c r="N37" s="72">
        <v>0.34352270467267698</v>
      </c>
      <c r="O37" s="72">
        <v>0.35291767274297298</v>
      </c>
      <c r="P37" s="72">
        <v>0.43109194968628101</v>
      </c>
      <c r="Q37" s="74">
        <v>0.39153745631015402</v>
      </c>
      <c r="R37" s="72">
        <v>0.34926263323037499</v>
      </c>
      <c r="S37" s="72">
        <v>0.33683376015974598</v>
      </c>
      <c r="T37" s="72">
        <v>0.37800326848076798</v>
      </c>
      <c r="U37" s="72">
        <v>0.40594909348358899</v>
      </c>
      <c r="V37" s="72">
        <v>0.47140865837731599</v>
      </c>
      <c r="W37" s="73">
        <v>0.48773933330222902</v>
      </c>
      <c r="X37" s="72">
        <v>0.46004487300415697</v>
      </c>
      <c r="Y37" s="72">
        <v>0.48525423902875903</v>
      </c>
    </row>
    <row r="38" spans="1:25" s="2" customFormat="1" ht="12" customHeight="1" x14ac:dyDescent="0.2">
      <c r="A38" s="70" t="s">
        <v>11</v>
      </c>
      <c r="B38" s="71">
        <v>0.14742830493738901</v>
      </c>
      <c r="C38" s="257">
        <v>0.14229097891742401</v>
      </c>
      <c r="D38" s="71">
        <v>0.14722358565056901</v>
      </c>
      <c r="E38" s="71">
        <v>0.19998592221337699</v>
      </c>
      <c r="F38" s="71">
        <v>0.19478466012215401</v>
      </c>
      <c r="G38" s="71">
        <v>0.193375978589022</v>
      </c>
      <c r="H38" s="257">
        <v>0.18295264762541599</v>
      </c>
      <c r="I38" s="71">
        <v>0.20293037573512299</v>
      </c>
      <c r="J38" s="72">
        <v>0.22545899434752001</v>
      </c>
      <c r="K38" s="72">
        <v>0.26230552008872399</v>
      </c>
      <c r="L38" s="74">
        <v>0.26313179748316201</v>
      </c>
      <c r="M38" s="72">
        <v>0.266073838063423</v>
      </c>
      <c r="N38" s="72">
        <v>0.26709504384322202</v>
      </c>
      <c r="O38" s="72">
        <v>0.29191128179928499</v>
      </c>
      <c r="P38" s="72">
        <v>0.28025499807978999</v>
      </c>
      <c r="Q38" s="74">
        <v>0.26701224896790798</v>
      </c>
      <c r="R38" s="72">
        <v>0.25473364756043598</v>
      </c>
      <c r="S38" s="72">
        <v>0.25562013257847699</v>
      </c>
      <c r="T38" s="72">
        <v>0.259511860335435</v>
      </c>
      <c r="U38" s="72">
        <v>0.29017874947156802</v>
      </c>
      <c r="V38" s="72">
        <v>0.33120382850371999</v>
      </c>
      <c r="W38" s="73">
        <v>0.31482477308304302</v>
      </c>
      <c r="X38" s="72">
        <v>0.32485329008050901</v>
      </c>
      <c r="Y38" s="72">
        <v>0.30640922777717</v>
      </c>
    </row>
    <row r="39" spans="1:25" s="9" customFormat="1" ht="12" customHeight="1" x14ac:dyDescent="0.2">
      <c r="A39" s="70" t="s">
        <v>7</v>
      </c>
      <c r="B39" s="71" t="s">
        <v>34</v>
      </c>
      <c r="C39" s="257" t="s">
        <v>34</v>
      </c>
      <c r="D39" s="71" t="s">
        <v>34</v>
      </c>
      <c r="E39" s="71" t="s">
        <v>34</v>
      </c>
      <c r="F39" s="71" t="s">
        <v>34</v>
      </c>
      <c r="G39" s="71" t="s">
        <v>34</v>
      </c>
      <c r="H39" s="257" t="s">
        <v>34</v>
      </c>
      <c r="I39" s="71" t="s">
        <v>34</v>
      </c>
      <c r="J39" s="72" t="s">
        <v>34</v>
      </c>
      <c r="K39" s="72" t="s">
        <v>34</v>
      </c>
      <c r="L39" s="74" t="s">
        <v>34</v>
      </c>
      <c r="M39" s="72" t="s">
        <v>34</v>
      </c>
      <c r="N39" s="72" t="s">
        <v>34</v>
      </c>
      <c r="O39" s="72" t="s">
        <v>34</v>
      </c>
      <c r="P39" s="72" t="s">
        <v>34</v>
      </c>
      <c r="Q39" s="74" t="s">
        <v>34</v>
      </c>
      <c r="R39" s="72" t="s">
        <v>34</v>
      </c>
      <c r="S39" s="72" t="s">
        <v>34</v>
      </c>
      <c r="T39" s="72" t="s">
        <v>34</v>
      </c>
      <c r="U39" s="72" t="s">
        <v>34</v>
      </c>
      <c r="V39" s="72" t="s">
        <v>34</v>
      </c>
      <c r="W39" s="73">
        <v>0.48314118104161102</v>
      </c>
      <c r="X39" s="72" t="s">
        <v>34</v>
      </c>
      <c r="Y39" s="72">
        <v>0.48873110976436202</v>
      </c>
    </row>
    <row r="40" spans="1:25" s="9" customFormat="1" ht="12" customHeight="1" x14ac:dyDescent="0.2">
      <c r="A40" s="70" t="s">
        <v>28</v>
      </c>
      <c r="B40" s="71" t="s">
        <v>34</v>
      </c>
      <c r="C40" s="257" t="s">
        <v>34</v>
      </c>
      <c r="D40" s="71" t="s">
        <v>34</v>
      </c>
      <c r="E40" s="71" t="s">
        <v>34</v>
      </c>
      <c r="F40" s="71" t="s">
        <v>34</v>
      </c>
      <c r="G40" s="71" t="s">
        <v>34</v>
      </c>
      <c r="H40" s="257" t="s">
        <v>34</v>
      </c>
      <c r="I40" s="71" t="s">
        <v>34</v>
      </c>
      <c r="J40" s="72" t="s">
        <v>34</v>
      </c>
      <c r="K40" s="72" t="s">
        <v>34</v>
      </c>
      <c r="L40" s="74" t="s">
        <v>34</v>
      </c>
      <c r="M40" s="72" t="s">
        <v>34</v>
      </c>
      <c r="N40" s="72" t="s">
        <v>34</v>
      </c>
      <c r="O40" s="72" t="s">
        <v>34</v>
      </c>
      <c r="P40" s="72" t="s">
        <v>34</v>
      </c>
      <c r="Q40" s="74" t="s">
        <v>34</v>
      </c>
      <c r="R40" s="72" t="s">
        <v>34</v>
      </c>
      <c r="S40" s="72" t="s">
        <v>34</v>
      </c>
      <c r="T40" s="72" t="s">
        <v>34</v>
      </c>
      <c r="U40" s="72" t="s">
        <v>34</v>
      </c>
      <c r="V40" s="72" t="s">
        <v>34</v>
      </c>
      <c r="W40" s="73" t="s">
        <v>34</v>
      </c>
      <c r="X40" s="72" t="s">
        <v>34</v>
      </c>
      <c r="Y40" s="72">
        <v>0.41633462276642003</v>
      </c>
    </row>
    <row r="41" spans="1:25" s="2" customFormat="1" ht="12" customHeight="1" x14ac:dyDescent="0.2">
      <c r="A41" s="70" t="s">
        <v>12</v>
      </c>
      <c r="B41" s="71" t="s">
        <v>34</v>
      </c>
      <c r="C41" s="257" t="s">
        <v>34</v>
      </c>
      <c r="D41" s="71" t="s">
        <v>34</v>
      </c>
      <c r="E41" s="71" t="s">
        <v>34</v>
      </c>
      <c r="F41" s="71" t="s">
        <v>34</v>
      </c>
      <c r="G41" s="71" t="s">
        <v>34</v>
      </c>
      <c r="H41" s="257" t="s">
        <v>34</v>
      </c>
      <c r="I41" s="71">
        <v>0.25468767095440498</v>
      </c>
      <c r="J41" s="72">
        <v>0.25499497991967901</v>
      </c>
      <c r="K41" s="72">
        <v>0.28079767458978</v>
      </c>
      <c r="L41" s="74">
        <v>0.29193318466969997</v>
      </c>
      <c r="M41" s="72">
        <v>0.269645553022693</v>
      </c>
      <c r="N41" s="72">
        <v>0.26434383780266801</v>
      </c>
      <c r="O41" s="72">
        <v>0.27260055654075699</v>
      </c>
      <c r="P41" s="72" t="s">
        <v>34</v>
      </c>
      <c r="Q41" s="74" t="s">
        <v>34</v>
      </c>
      <c r="R41" s="72" t="s">
        <v>34</v>
      </c>
      <c r="S41" s="72" t="s">
        <v>34</v>
      </c>
      <c r="T41" s="72" t="s">
        <v>34</v>
      </c>
      <c r="U41" s="72" t="s">
        <v>34</v>
      </c>
      <c r="V41" s="72" t="s">
        <v>34</v>
      </c>
      <c r="W41" s="73" t="s">
        <v>34</v>
      </c>
      <c r="X41" s="72" t="s">
        <v>34</v>
      </c>
      <c r="Y41" s="72" t="s">
        <v>34</v>
      </c>
    </row>
    <row r="42" spans="1:25" s="2" customFormat="1" ht="12" customHeight="1" x14ac:dyDescent="0.2">
      <c r="A42" s="70" t="s">
        <v>6</v>
      </c>
      <c r="B42" s="71">
        <v>0.41003996506861001</v>
      </c>
      <c r="C42" s="257">
        <v>0.43813372779197401</v>
      </c>
      <c r="D42" s="71">
        <v>0.46115382883946199</v>
      </c>
      <c r="E42" s="71">
        <v>0.47853392630352298</v>
      </c>
      <c r="F42" s="71">
        <v>0.46147250154618102</v>
      </c>
      <c r="G42" s="71">
        <v>0.45937644779812697</v>
      </c>
      <c r="H42" s="257">
        <v>0.44552589637368201</v>
      </c>
      <c r="I42" s="71">
        <v>0.45935437800206003</v>
      </c>
      <c r="J42" s="72">
        <v>0.47710669199211198</v>
      </c>
      <c r="K42" s="72">
        <v>0.51394291793234603</v>
      </c>
      <c r="L42" s="74">
        <v>0.50817427982285301</v>
      </c>
      <c r="M42" s="72">
        <v>0.47238632048294199</v>
      </c>
      <c r="N42" s="72">
        <v>0.45522416984896602</v>
      </c>
      <c r="O42" s="72">
        <v>0.46950114518470598</v>
      </c>
      <c r="P42" s="72">
        <v>0.47077095829212601</v>
      </c>
      <c r="Q42" s="74">
        <v>0.46462373173812999</v>
      </c>
      <c r="R42" s="72">
        <v>0.46845736537042199</v>
      </c>
      <c r="S42" s="72">
        <v>0.46205144150280297</v>
      </c>
      <c r="T42" s="72">
        <v>0.47660021660961599</v>
      </c>
      <c r="U42" s="72">
        <v>0.48948973123561601</v>
      </c>
      <c r="V42" s="72">
        <v>0.52568815223115195</v>
      </c>
      <c r="W42" s="73">
        <v>0.508800852795666</v>
      </c>
      <c r="X42" s="72">
        <v>0.50371645701776102</v>
      </c>
      <c r="Y42" s="72">
        <v>0.50108747218550598</v>
      </c>
    </row>
    <row r="43" spans="1:25" s="10" customFormat="1" ht="12" customHeight="1" x14ac:dyDescent="0.2">
      <c r="A43" s="79" t="s">
        <v>15</v>
      </c>
      <c r="B43" s="80" t="s">
        <v>34</v>
      </c>
      <c r="C43" s="258" t="s">
        <v>34</v>
      </c>
      <c r="D43" s="80" t="s">
        <v>34</v>
      </c>
      <c r="E43" s="80" t="s">
        <v>34</v>
      </c>
      <c r="F43" s="80" t="s">
        <v>34</v>
      </c>
      <c r="G43" s="80" t="s">
        <v>34</v>
      </c>
      <c r="H43" s="258" t="s">
        <v>34</v>
      </c>
      <c r="I43" s="80" t="s">
        <v>34</v>
      </c>
      <c r="J43" s="81" t="s">
        <v>34</v>
      </c>
      <c r="K43" s="81" t="s">
        <v>34</v>
      </c>
      <c r="L43" s="83" t="s">
        <v>34</v>
      </c>
      <c r="M43" s="81" t="s">
        <v>34</v>
      </c>
      <c r="N43" s="81" t="s">
        <v>34</v>
      </c>
      <c r="O43" s="81" t="s">
        <v>34</v>
      </c>
      <c r="P43" s="81" t="s">
        <v>34</v>
      </c>
      <c r="Q43" s="83" t="s">
        <v>34</v>
      </c>
      <c r="R43" s="81" t="s">
        <v>34</v>
      </c>
      <c r="S43" s="81" t="s">
        <v>34</v>
      </c>
      <c r="T43" s="81" t="s">
        <v>34</v>
      </c>
      <c r="U43" s="81" t="s">
        <v>34</v>
      </c>
      <c r="V43" s="81" t="s">
        <v>34</v>
      </c>
      <c r="W43" s="82" t="s">
        <v>34</v>
      </c>
      <c r="X43" s="81" t="s">
        <v>34</v>
      </c>
      <c r="Y43" s="81" t="s">
        <v>34</v>
      </c>
    </row>
    <row r="44" spans="1:25" s="10" customFormat="1" ht="12" customHeight="1" x14ac:dyDescent="0.2">
      <c r="A44" s="58" t="s">
        <v>80</v>
      </c>
      <c r="B44" s="84" t="s">
        <v>34</v>
      </c>
      <c r="C44" s="259" t="s">
        <v>34</v>
      </c>
      <c r="D44" s="84" t="s">
        <v>34</v>
      </c>
      <c r="E44" s="84" t="s">
        <v>34</v>
      </c>
      <c r="F44" s="84" t="s">
        <v>34</v>
      </c>
      <c r="G44" s="84" t="s">
        <v>34</v>
      </c>
      <c r="H44" s="259" t="s">
        <v>34</v>
      </c>
      <c r="I44" s="84" t="s">
        <v>34</v>
      </c>
      <c r="J44" s="85" t="s">
        <v>34</v>
      </c>
      <c r="K44" s="85" t="s">
        <v>34</v>
      </c>
      <c r="L44" s="87" t="s">
        <v>34</v>
      </c>
      <c r="M44" s="85" t="s">
        <v>34</v>
      </c>
      <c r="N44" s="85" t="s">
        <v>34</v>
      </c>
      <c r="O44" s="85" t="s">
        <v>34</v>
      </c>
      <c r="P44" s="85" t="s">
        <v>34</v>
      </c>
      <c r="Q44" s="87" t="s">
        <v>34</v>
      </c>
      <c r="R44" s="85" t="s">
        <v>34</v>
      </c>
      <c r="S44" s="85" t="s">
        <v>34</v>
      </c>
      <c r="T44" s="85" t="s">
        <v>34</v>
      </c>
      <c r="U44" s="85" t="s">
        <v>34</v>
      </c>
      <c r="V44" s="85" t="s">
        <v>34</v>
      </c>
      <c r="W44" s="86" t="s">
        <v>34</v>
      </c>
      <c r="X44" s="85" t="s">
        <v>34</v>
      </c>
      <c r="Y44" s="85" t="s">
        <v>34</v>
      </c>
    </row>
    <row r="45" spans="1:25" s="10" customFormat="1" ht="12" customHeight="1" x14ac:dyDescent="0.2">
      <c r="A45" s="313" t="s">
        <v>146</v>
      </c>
      <c r="B45" s="289"/>
      <c r="C45" s="289"/>
      <c r="D45" s="289"/>
      <c r="E45" s="289"/>
      <c r="F45" s="289"/>
      <c r="G45" s="289"/>
      <c r="H45" s="289"/>
      <c r="I45" s="289"/>
      <c r="J45" s="289"/>
      <c r="K45" s="289"/>
      <c r="L45" s="289"/>
      <c r="M45" s="289"/>
      <c r="N45" s="289"/>
      <c r="O45" s="289"/>
      <c r="P45" s="289"/>
      <c r="Q45" s="289"/>
      <c r="R45" s="289"/>
      <c r="S45" s="289"/>
      <c r="T45" s="289"/>
      <c r="U45" s="289"/>
      <c r="V45" s="289"/>
      <c r="W45" s="289"/>
      <c r="X45" s="289"/>
      <c r="Y45" s="289"/>
    </row>
    <row r="46" spans="1:25" s="10" customFormat="1" ht="12" customHeight="1" x14ac:dyDescent="0.2">
      <c r="A46" s="54" t="s">
        <v>147</v>
      </c>
      <c r="B46" s="71">
        <v>0.108919023536705</v>
      </c>
      <c r="C46" s="257">
        <v>0.11097759477533201</v>
      </c>
      <c r="D46" s="71">
        <v>9.1162449997997094E-2</v>
      </c>
      <c r="E46" s="71">
        <v>9.3982278986990006E-2</v>
      </c>
      <c r="F46" s="71">
        <v>9.8553911570562494E-2</v>
      </c>
      <c r="G46" s="71">
        <v>0.112559147280561</v>
      </c>
      <c r="H46" s="257">
        <v>0.12693037825325201</v>
      </c>
      <c r="I46" s="71">
        <v>0.13488592445356701</v>
      </c>
      <c r="J46" s="72">
        <v>0.131962350142066</v>
      </c>
      <c r="K46" s="72" t="s">
        <v>34</v>
      </c>
      <c r="L46" s="74" t="s">
        <v>34</v>
      </c>
      <c r="M46" s="72" t="s">
        <v>34</v>
      </c>
      <c r="N46" s="72" t="s">
        <v>34</v>
      </c>
      <c r="O46" s="72" t="s">
        <v>34</v>
      </c>
      <c r="P46" s="72" t="s">
        <v>34</v>
      </c>
      <c r="Q46" s="74">
        <v>0.211243914466371</v>
      </c>
      <c r="R46" s="72">
        <v>0.15347462625908601</v>
      </c>
      <c r="S46" s="72">
        <v>0.142791310778559</v>
      </c>
      <c r="T46" s="72">
        <v>0.12581572192675</v>
      </c>
      <c r="U46" s="72">
        <v>0.103533630932431</v>
      </c>
      <c r="V46" s="72">
        <v>0.127190027164898</v>
      </c>
      <c r="W46" s="73">
        <v>0.117272661459401</v>
      </c>
      <c r="X46" s="72">
        <v>0.121950294835712</v>
      </c>
      <c r="Y46" s="72">
        <v>0.13144083971166801</v>
      </c>
    </row>
    <row r="47" spans="1:25" s="10" customFormat="1" ht="12" customHeight="1" x14ac:dyDescent="0.2">
      <c r="A47" s="54" t="s">
        <v>148</v>
      </c>
      <c r="B47" s="71">
        <v>0.13771080978834399</v>
      </c>
      <c r="C47" s="257">
        <v>0.12971053892561901</v>
      </c>
      <c r="D47" s="71">
        <v>0.134510515102537</v>
      </c>
      <c r="E47" s="71">
        <v>0.175973460932311</v>
      </c>
      <c r="F47" s="71">
        <v>0.14365081759440701</v>
      </c>
      <c r="G47" s="71">
        <v>0.13609263325537599</v>
      </c>
      <c r="H47" s="257">
        <v>0.115711266040293</v>
      </c>
      <c r="I47" s="71">
        <v>0.108212542795841</v>
      </c>
      <c r="J47" s="72">
        <v>0.10864407149835301</v>
      </c>
      <c r="K47" s="72">
        <v>0.12916248670343</v>
      </c>
      <c r="L47" s="74">
        <v>9.1597275004103196E-2</v>
      </c>
      <c r="M47" s="72">
        <v>9.3605877530541406E-2</v>
      </c>
      <c r="N47" s="72">
        <v>8.0184816521525606E-2</v>
      </c>
      <c r="O47" s="72">
        <v>7.9100659433954501E-2</v>
      </c>
      <c r="P47" s="72">
        <v>9.0120123086447707E-2</v>
      </c>
      <c r="Q47" s="74">
        <v>8.5256021381649699E-2</v>
      </c>
      <c r="R47" s="72">
        <v>7.2391616273694101E-2</v>
      </c>
      <c r="S47" s="72">
        <v>7.6753722942189601E-2</v>
      </c>
      <c r="T47" s="72">
        <v>7.7598575805753495E-2</v>
      </c>
      <c r="U47" s="72">
        <v>0.105357934381683</v>
      </c>
      <c r="V47" s="72">
        <v>0.107779924409448</v>
      </c>
      <c r="W47" s="73">
        <v>0.110258475872754</v>
      </c>
      <c r="X47" s="72">
        <v>0.10773459518150599</v>
      </c>
      <c r="Y47" s="72">
        <v>0.130066804419667</v>
      </c>
    </row>
    <row r="48" spans="1:25" s="10" customFormat="1" ht="12" customHeight="1" x14ac:dyDescent="0.2">
      <c r="A48" s="54" t="s">
        <v>149</v>
      </c>
      <c r="B48" s="71">
        <v>4.6128364225741902E-2</v>
      </c>
      <c r="C48" s="257">
        <v>4.9573233307149897E-2</v>
      </c>
      <c r="D48" s="71">
        <v>5.9848238491175598E-2</v>
      </c>
      <c r="E48" s="71">
        <v>6.2894029372071406E-2</v>
      </c>
      <c r="F48" s="71">
        <v>7.1352022797574105E-2</v>
      </c>
      <c r="G48" s="71">
        <v>6.9091531403446399E-2</v>
      </c>
      <c r="H48" s="257">
        <v>6.9977949342793402E-2</v>
      </c>
      <c r="I48" s="71">
        <v>6.3650955924162103E-2</v>
      </c>
      <c r="J48" s="72">
        <v>6.8087567194893395E-2</v>
      </c>
      <c r="K48" s="72">
        <v>7.6239585965989107E-2</v>
      </c>
      <c r="L48" s="74">
        <v>7.7397601879341194E-2</v>
      </c>
      <c r="M48" s="72">
        <v>8.3076051285072103E-2</v>
      </c>
      <c r="N48" s="72">
        <v>9.1104464461510007E-2</v>
      </c>
      <c r="O48" s="72">
        <v>9.1931032746226202E-2</v>
      </c>
      <c r="P48" s="72">
        <v>9.3558836316103997E-2</v>
      </c>
      <c r="Q48" s="74">
        <v>0.10193754265944401</v>
      </c>
      <c r="R48" s="72">
        <v>0.108105556672224</v>
      </c>
      <c r="S48" s="72">
        <v>0.115117892985568</v>
      </c>
      <c r="T48" s="72">
        <v>0.11649136478335</v>
      </c>
      <c r="U48" s="72">
        <v>0.13277739204296701</v>
      </c>
      <c r="V48" s="72">
        <v>0.14175691557064901</v>
      </c>
      <c r="W48" s="73">
        <v>0.15479567703137501</v>
      </c>
      <c r="X48" s="72">
        <v>0.163971777333668</v>
      </c>
      <c r="Y48" s="72">
        <v>0.174547402991196</v>
      </c>
    </row>
    <row r="49" spans="1:25" s="10" customFormat="1" ht="12" customHeight="1" x14ac:dyDescent="0.2">
      <c r="A49" s="54" t="s">
        <v>150</v>
      </c>
      <c r="B49" s="71" t="s">
        <v>34</v>
      </c>
      <c r="C49" s="257" t="s">
        <v>34</v>
      </c>
      <c r="D49" s="71">
        <v>0.32879347688903099</v>
      </c>
      <c r="E49" s="71">
        <v>0.34205613086188202</v>
      </c>
      <c r="F49" s="71">
        <v>0.344106853453091</v>
      </c>
      <c r="G49" s="71">
        <v>0.27691671882485902</v>
      </c>
      <c r="H49" s="257">
        <v>0.25717795540124699</v>
      </c>
      <c r="I49" s="71">
        <v>0.27101321460822603</v>
      </c>
      <c r="J49" s="72">
        <v>0.30302290320019898</v>
      </c>
      <c r="K49" s="72">
        <v>0.33103902470652102</v>
      </c>
      <c r="L49" s="74">
        <v>0.26378376171901402</v>
      </c>
      <c r="M49" s="72">
        <v>0.26403712334111901</v>
      </c>
      <c r="N49" s="72">
        <v>0.26894163430257301</v>
      </c>
      <c r="O49" s="72">
        <v>0.26276254165909002</v>
      </c>
      <c r="P49" s="72">
        <v>0.26837351711619301</v>
      </c>
      <c r="Q49" s="74">
        <v>0.26392745653781402</v>
      </c>
      <c r="R49" s="72">
        <v>0.26968870337323603</v>
      </c>
      <c r="S49" s="72">
        <v>0.32043905780279203</v>
      </c>
      <c r="T49" s="72">
        <v>0.24804243110161001</v>
      </c>
      <c r="U49" s="72">
        <v>0.27094529438756798</v>
      </c>
      <c r="V49" s="72">
        <v>0.33810007408194598</v>
      </c>
      <c r="W49" s="73">
        <v>0.37672820982146799</v>
      </c>
      <c r="X49" s="72">
        <v>0.32387456640964601</v>
      </c>
      <c r="Y49" s="72">
        <v>0.31758184235088899</v>
      </c>
    </row>
    <row r="50" spans="1:25" s="10" customFormat="1" ht="12" customHeight="1" x14ac:dyDescent="0.2">
      <c r="A50" s="54" t="s">
        <v>151</v>
      </c>
      <c r="B50" s="71">
        <v>5.6980998626242799E-2</v>
      </c>
      <c r="C50" s="257">
        <v>7.1252323424032801E-2</v>
      </c>
      <c r="D50" s="71">
        <v>6.7781955257549806E-2</v>
      </c>
      <c r="E50" s="71">
        <v>8.8972975902157997E-2</v>
      </c>
      <c r="F50" s="71">
        <v>8.1770767135167496E-2</v>
      </c>
      <c r="G50" s="71">
        <v>8.6650754247950004E-2</v>
      </c>
      <c r="H50" s="257">
        <v>0.149620174429766</v>
      </c>
      <c r="I50" s="71">
        <v>0.23469976233940501</v>
      </c>
      <c r="J50" s="72">
        <v>0.27327458165642099</v>
      </c>
      <c r="K50" s="72">
        <v>0.187979498214042</v>
      </c>
      <c r="L50" s="74">
        <v>0.19150890697061199</v>
      </c>
      <c r="M50" s="72">
        <v>0.20576362103757401</v>
      </c>
      <c r="N50" s="72">
        <v>0.191589477840753</v>
      </c>
      <c r="O50" s="72">
        <v>0.155389988506002</v>
      </c>
      <c r="P50" s="72">
        <v>0.13479956047570299</v>
      </c>
      <c r="Q50" s="74">
        <v>0.14613740031206299</v>
      </c>
      <c r="R50" s="72">
        <v>0.12141572503975701</v>
      </c>
      <c r="S50" s="72">
        <v>9.7953126075155994E-2</v>
      </c>
      <c r="T50" s="72">
        <v>9.5953486874470098E-2</v>
      </c>
      <c r="U50" s="72">
        <v>8.90094023131318E-2</v>
      </c>
      <c r="V50" s="72">
        <v>8.7314329336871305E-2</v>
      </c>
      <c r="W50" s="73">
        <v>8.8808782096358202E-2</v>
      </c>
      <c r="X50" s="72">
        <v>9.0875238403684902E-2</v>
      </c>
      <c r="Y50" s="72">
        <v>0.10433030929467001</v>
      </c>
    </row>
    <row r="51" spans="1:25" s="10" customFormat="1" ht="12" customHeight="1" x14ac:dyDescent="0.2">
      <c r="A51" s="312" t="s">
        <v>152</v>
      </c>
      <c r="B51" s="71">
        <v>0.12598582173845499</v>
      </c>
      <c r="C51" s="257">
        <v>0.14527423949476501</v>
      </c>
      <c r="D51" s="71">
        <v>0.16158902001328401</v>
      </c>
      <c r="E51" s="71">
        <v>0.17126892546242301</v>
      </c>
      <c r="F51" s="71">
        <v>0.14487512579196399</v>
      </c>
      <c r="G51" s="71">
        <v>0.13365662609583601</v>
      </c>
      <c r="H51" s="257">
        <v>0.1477176536699</v>
      </c>
      <c r="I51" s="71">
        <v>0.17806991233519101</v>
      </c>
      <c r="J51" s="72">
        <v>0.17395061083456301</v>
      </c>
      <c r="K51" s="72">
        <v>0.232253261183686</v>
      </c>
      <c r="L51" s="74">
        <v>0.19276643769596699</v>
      </c>
      <c r="M51" s="72">
        <v>0.17786871373898</v>
      </c>
      <c r="N51" s="72">
        <v>0.158818533620946</v>
      </c>
      <c r="O51" s="72">
        <v>0.15733095424084401</v>
      </c>
      <c r="P51" s="72">
        <v>0.165276393425492</v>
      </c>
      <c r="Q51" s="74">
        <v>0.15894704061009199</v>
      </c>
      <c r="R51" s="72">
        <v>0.154836678012128</v>
      </c>
      <c r="S51" s="72">
        <v>0.15384837468920501</v>
      </c>
      <c r="T51" s="72">
        <v>0.162884951479459</v>
      </c>
      <c r="U51" s="72">
        <v>0.166028331326179</v>
      </c>
      <c r="V51" s="72">
        <v>0.19186012377143499</v>
      </c>
      <c r="W51" s="73" t="s">
        <v>34</v>
      </c>
      <c r="X51" s="72" t="s">
        <v>34</v>
      </c>
      <c r="Y51" s="72" t="s">
        <v>34</v>
      </c>
    </row>
    <row r="52" spans="1:25" s="10" customFormat="1" ht="12" customHeight="1" x14ac:dyDescent="0.2">
      <c r="A52" s="312" t="s">
        <v>153</v>
      </c>
      <c r="B52" s="71">
        <v>0.21354517594383701</v>
      </c>
      <c r="C52" s="257">
        <v>0.30857329680220003</v>
      </c>
      <c r="D52" s="71">
        <v>0.31666627438697198</v>
      </c>
      <c r="E52" s="71">
        <v>0.34786462800210899</v>
      </c>
      <c r="F52" s="71">
        <v>0.39347744467245799</v>
      </c>
      <c r="G52" s="71">
        <v>0.44438072046746202</v>
      </c>
      <c r="H52" s="257">
        <v>0.437591146296475</v>
      </c>
      <c r="I52" s="71">
        <v>0.40401895726254999</v>
      </c>
      <c r="J52" s="72">
        <v>0.44224024390599997</v>
      </c>
      <c r="K52" s="72">
        <v>0.432710268790646</v>
      </c>
      <c r="L52" s="74">
        <v>0.40745293062177201</v>
      </c>
      <c r="M52" s="72">
        <v>0.40411204324583999</v>
      </c>
      <c r="N52" s="72">
        <v>0.38444235642493102</v>
      </c>
      <c r="O52" s="72">
        <v>0.40201595186742101</v>
      </c>
      <c r="P52" s="72">
        <v>0.420485983257463</v>
      </c>
      <c r="Q52" s="74">
        <v>0.47967370427407102</v>
      </c>
      <c r="R52" s="72">
        <v>0.47143103131053798</v>
      </c>
      <c r="S52" s="72">
        <v>0.44325422710460699</v>
      </c>
      <c r="T52" s="72">
        <v>0.43324067748466799</v>
      </c>
      <c r="U52" s="72">
        <v>0.428691126033592</v>
      </c>
      <c r="V52" s="72">
        <v>0.42122023924324098</v>
      </c>
      <c r="W52" s="73">
        <v>0.40400056978580201</v>
      </c>
      <c r="X52" s="72">
        <v>0.439097470965923</v>
      </c>
      <c r="Y52" s="72" t="s">
        <v>34</v>
      </c>
    </row>
    <row r="53" spans="1:25" s="10" customFormat="1" ht="12" customHeight="1" x14ac:dyDescent="0.2">
      <c r="A53" s="312" t="s">
        <v>154</v>
      </c>
      <c r="B53" s="71" t="s">
        <v>34</v>
      </c>
      <c r="C53" s="257">
        <v>0.178250927344446</v>
      </c>
      <c r="D53" s="71" t="s">
        <v>34</v>
      </c>
      <c r="E53" s="71">
        <v>0.16340441102306999</v>
      </c>
      <c r="F53" s="71">
        <v>0.13538215233506601</v>
      </c>
      <c r="G53" s="71">
        <v>0.144243495137375</v>
      </c>
      <c r="H53" s="257">
        <v>0.149459229352988</v>
      </c>
      <c r="I53" s="71">
        <v>0.16324574272919501</v>
      </c>
      <c r="J53" s="72">
        <v>0.16247151129819101</v>
      </c>
      <c r="K53" s="72">
        <v>0.174401640622072</v>
      </c>
      <c r="L53" s="74">
        <v>0.15866809191534301</v>
      </c>
      <c r="M53" s="72">
        <v>0.16349519402311299</v>
      </c>
      <c r="N53" s="72">
        <v>0.169101958673677</v>
      </c>
      <c r="O53" s="72">
        <v>0.15773247012757699</v>
      </c>
      <c r="P53" s="72">
        <v>0.17255519141693701</v>
      </c>
      <c r="Q53" s="74">
        <v>0.18570567203121599</v>
      </c>
      <c r="R53" s="72">
        <v>0.20049451664936799</v>
      </c>
      <c r="S53" s="72">
        <v>0.201330702093206</v>
      </c>
      <c r="T53" s="72">
        <v>0.19324488241320201</v>
      </c>
      <c r="U53" s="72">
        <v>0.19631582284294799</v>
      </c>
      <c r="V53" s="72">
        <v>0.17718449531307301</v>
      </c>
      <c r="W53" s="73">
        <v>0.179613519776439</v>
      </c>
      <c r="X53" s="72">
        <v>0.17292127930961401</v>
      </c>
      <c r="Y53" s="72" t="s">
        <v>34</v>
      </c>
    </row>
    <row r="54" spans="1:25" s="10" customFormat="1" ht="12" customHeight="1" x14ac:dyDescent="0.2">
      <c r="A54" s="314" t="s">
        <v>155</v>
      </c>
      <c r="B54" s="323">
        <v>0.19811240715419001</v>
      </c>
      <c r="C54" s="324">
        <v>0.218812624793355</v>
      </c>
      <c r="D54" s="323">
        <v>0.23257714164853799</v>
      </c>
      <c r="E54" s="323">
        <v>0.260934986075193</v>
      </c>
      <c r="F54" s="323">
        <v>0.25551830638911299</v>
      </c>
      <c r="G54" s="323">
        <v>0.24060629981286399</v>
      </c>
      <c r="H54" s="324">
        <v>0.24838563578044801</v>
      </c>
      <c r="I54" s="323">
        <v>0.24850911141109999</v>
      </c>
      <c r="J54" s="325">
        <v>0.28568510506452999</v>
      </c>
      <c r="K54" s="325">
        <v>0.31131674780494101</v>
      </c>
      <c r="L54" s="326">
        <v>0.296800789344287</v>
      </c>
      <c r="M54" s="325">
        <v>0.30651383134205601</v>
      </c>
      <c r="N54" s="325">
        <v>0.30210282347904499</v>
      </c>
      <c r="O54" s="325">
        <v>0.29334506744553401</v>
      </c>
      <c r="P54" s="325">
        <v>0.28194296532371899</v>
      </c>
      <c r="Q54" s="326">
        <v>0.27694014406957901</v>
      </c>
      <c r="R54" s="325">
        <v>0.26786823298065898</v>
      </c>
      <c r="S54" s="325">
        <v>0.26167062943889102</v>
      </c>
      <c r="T54" s="325">
        <v>0.249366321238495</v>
      </c>
      <c r="U54" s="325">
        <v>0.24641858969383901</v>
      </c>
      <c r="V54" s="325">
        <v>0.25232664472456001</v>
      </c>
      <c r="W54" s="327">
        <v>0.28078185501889402</v>
      </c>
      <c r="X54" s="325">
        <v>0.300206998316842</v>
      </c>
      <c r="Y54" s="325">
        <v>0.31599879357380101</v>
      </c>
    </row>
    <row r="55" spans="1:25" s="10" customFormat="1" ht="12" customHeight="1" x14ac:dyDescent="0.2">
      <c r="A55" s="37" t="s">
        <v>81</v>
      </c>
      <c r="B55" s="80"/>
      <c r="C55" s="80"/>
      <c r="D55" s="80"/>
      <c r="E55" s="80"/>
      <c r="F55" s="80"/>
      <c r="G55" s="80"/>
      <c r="H55" s="80"/>
      <c r="I55" s="80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</row>
    <row r="56" spans="1:25" s="10" customFormat="1" ht="12" customHeight="1" x14ac:dyDescent="0.2">
      <c r="A56" s="37" t="s">
        <v>135</v>
      </c>
      <c r="B56" s="88"/>
      <c r="C56" s="88"/>
      <c r="D56" s="88"/>
      <c r="E56" s="88"/>
      <c r="F56" s="88"/>
      <c r="G56" s="89"/>
      <c r="H56" s="89"/>
      <c r="I56" s="89"/>
      <c r="J56" s="89"/>
      <c r="K56" s="89"/>
      <c r="L56" s="89"/>
      <c r="M56" s="89"/>
      <c r="N56" s="77"/>
      <c r="O56" s="89"/>
      <c r="P56" s="89"/>
      <c r="Q56" s="76"/>
      <c r="R56" s="89"/>
      <c r="S56" s="76"/>
      <c r="T56" s="89"/>
      <c r="U56" s="89"/>
      <c r="V56" s="89"/>
      <c r="W56" s="89"/>
      <c r="X56" s="89"/>
      <c r="Y56" s="89"/>
    </row>
    <row r="57" spans="1:25" s="10" customFormat="1" ht="12" customHeight="1" x14ac:dyDescent="0.2">
      <c r="A57" s="37"/>
      <c r="B57" s="88"/>
      <c r="C57" s="88"/>
      <c r="D57" s="88"/>
      <c r="E57" s="88"/>
      <c r="F57" s="88"/>
      <c r="G57" s="89"/>
      <c r="H57" s="89"/>
      <c r="I57" s="89"/>
      <c r="J57" s="89"/>
      <c r="K57" s="89"/>
      <c r="L57" s="89"/>
      <c r="M57" s="89"/>
      <c r="N57" s="77"/>
      <c r="O57" s="89"/>
      <c r="P57" s="89"/>
      <c r="Q57" s="76"/>
      <c r="R57" s="89"/>
      <c r="S57" s="76"/>
      <c r="T57" s="89"/>
      <c r="U57" s="89"/>
      <c r="V57" s="89"/>
      <c r="W57" s="89"/>
      <c r="X57" s="89"/>
      <c r="Y57" s="89"/>
    </row>
    <row r="58" spans="1:25" s="2" customFormat="1" ht="12" customHeight="1" x14ac:dyDescent="0.2">
      <c r="A58" s="19" t="s">
        <v>162</v>
      </c>
      <c r="B58" s="7"/>
      <c r="C58" s="7"/>
      <c r="F58" s="38"/>
      <c r="G58" s="38"/>
      <c r="H58" s="38"/>
    </row>
    <row r="59" spans="1:25" s="2" customFormat="1" ht="12" customHeight="1" x14ac:dyDescent="0.2">
      <c r="A59" s="18" t="s">
        <v>43</v>
      </c>
    </row>
    <row r="60" spans="1:25" s="2" customFormat="1" ht="12.75" customHeight="1" x14ac:dyDescent="0.2">
      <c r="B60" s="7"/>
      <c r="C60" s="7"/>
    </row>
    <row r="61" spans="1:25" s="2" customFormat="1" ht="12.75" customHeight="1" x14ac:dyDescent="0.2">
      <c r="B61" s="7"/>
      <c r="C61" s="7"/>
    </row>
    <row r="62" spans="1:25" s="2" customFormat="1" ht="12.75" customHeight="1" x14ac:dyDescent="0.2">
      <c r="B62" s="7"/>
      <c r="C62" s="7"/>
    </row>
    <row r="63" spans="1:25" s="2" customFormat="1" ht="12.75" customHeight="1" x14ac:dyDescent="0.2">
      <c r="B63" s="7"/>
      <c r="C63" s="7"/>
    </row>
    <row r="64" spans="1:25" s="2" customFormat="1" ht="12.75" customHeight="1" x14ac:dyDescent="0.2">
      <c r="B64" s="7"/>
      <c r="C64" s="7"/>
    </row>
    <row r="65" spans="2:3" s="2" customFormat="1" ht="12.75" customHeight="1" x14ac:dyDescent="0.2">
      <c r="B65" s="7"/>
      <c r="C65" s="7"/>
    </row>
    <row r="66" spans="2:3" s="2" customFormat="1" ht="12.75" customHeight="1" x14ac:dyDescent="0.2">
      <c r="B66" s="7"/>
      <c r="C66" s="7"/>
    </row>
    <row r="67" spans="2:3" s="2" customFormat="1" ht="12.75" customHeight="1" x14ac:dyDescent="0.2">
      <c r="B67" s="7"/>
      <c r="C67" s="7"/>
    </row>
    <row r="68" spans="2:3" s="2" customFormat="1" ht="12.75" customHeight="1" x14ac:dyDescent="0.2">
      <c r="B68" s="7"/>
      <c r="C68" s="7"/>
    </row>
    <row r="69" spans="2:3" s="2" customFormat="1" ht="12.75" customHeight="1" x14ac:dyDescent="0.2">
      <c r="B69" s="7"/>
      <c r="C69" s="7"/>
    </row>
    <row r="70" spans="2:3" s="2" customFormat="1" ht="12.75" customHeight="1" x14ac:dyDescent="0.2">
      <c r="B70" s="7"/>
      <c r="C70" s="7"/>
    </row>
    <row r="71" spans="2:3" s="2" customFormat="1" ht="12.75" customHeight="1" x14ac:dyDescent="0.2">
      <c r="B71" s="7"/>
      <c r="C71" s="7"/>
    </row>
    <row r="72" spans="2:3" s="2" customFormat="1" ht="12.75" customHeight="1" x14ac:dyDescent="0.2">
      <c r="B72" s="7"/>
      <c r="C72" s="7"/>
    </row>
    <row r="73" spans="2:3" s="2" customFormat="1" ht="12.75" customHeight="1" x14ac:dyDescent="0.2">
      <c r="B73" s="7"/>
      <c r="C73" s="7"/>
    </row>
    <row r="74" spans="2:3" s="2" customFormat="1" ht="12.75" customHeight="1" x14ac:dyDescent="0.2">
      <c r="B74" s="7"/>
      <c r="C74" s="7"/>
    </row>
    <row r="75" spans="2:3" s="2" customFormat="1" ht="12.75" customHeight="1" x14ac:dyDescent="0.2">
      <c r="B75" s="7"/>
      <c r="C75" s="7"/>
    </row>
    <row r="76" spans="2:3" s="2" customFormat="1" ht="12.75" customHeight="1" x14ac:dyDescent="0.2">
      <c r="B76" s="7"/>
      <c r="C76" s="7"/>
    </row>
    <row r="77" spans="2:3" s="2" customFormat="1" ht="12.75" customHeight="1" x14ac:dyDescent="0.2">
      <c r="B77" s="7"/>
      <c r="C77" s="7"/>
    </row>
    <row r="78" spans="2:3" s="2" customFormat="1" ht="12.75" customHeight="1" x14ac:dyDescent="0.2">
      <c r="B78" s="7"/>
      <c r="C78" s="7"/>
    </row>
    <row r="79" spans="2:3" s="2" customFormat="1" ht="12.75" customHeight="1" x14ac:dyDescent="0.2">
      <c r="B79" s="7"/>
      <c r="C79" s="7"/>
    </row>
    <row r="80" spans="2:3" s="2" customFormat="1" ht="12.75" customHeight="1" x14ac:dyDescent="0.2">
      <c r="B80" s="7"/>
      <c r="C80" s="7"/>
    </row>
    <row r="81" spans="2:3" s="2" customFormat="1" ht="12.75" customHeight="1" x14ac:dyDescent="0.2">
      <c r="B81" s="7"/>
      <c r="C81" s="7"/>
    </row>
    <row r="82" spans="2:3" s="2" customFormat="1" ht="12.75" customHeight="1" x14ac:dyDescent="0.2">
      <c r="B82" s="7"/>
      <c r="C82" s="7"/>
    </row>
    <row r="83" spans="2:3" s="2" customFormat="1" ht="12.75" customHeight="1" x14ac:dyDescent="0.2">
      <c r="B83" s="7"/>
      <c r="C83" s="7"/>
    </row>
    <row r="84" spans="2:3" s="2" customFormat="1" ht="12.75" customHeight="1" x14ac:dyDescent="0.2">
      <c r="B84" s="7"/>
      <c r="C84" s="7"/>
    </row>
    <row r="85" spans="2:3" s="2" customFormat="1" ht="12.75" customHeight="1" x14ac:dyDescent="0.2">
      <c r="B85" s="7"/>
      <c r="C85" s="7"/>
    </row>
    <row r="86" spans="2:3" s="2" customFormat="1" ht="12.75" customHeight="1" x14ac:dyDescent="0.2">
      <c r="B86" s="7"/>
      <c r="C86" s="7"/>
    </row>
    <row r="87" spans="2:3" s="2" customFormat="1" ht="12.75" customHeight="1" x14ac:dyDescent="0.2">
      <c r="B87" s="7"/>
      <c r="C87" s="7"/>
    </row>
    <row r="88" spans="2:3" s="2" customFormat="1" ht="12.75" customHeight="1" x14ac:dyDescent="0.2">
      <c r="B88" s="7"/>
      <c r="C88" s="7"/>
    </row>
    <row r="89" spans="2:3" s="2" customFormat="1" ht="12.75" customHeight="1" x14ac:dyDescent="0.2">
      <c r="B89" s="7"/>
      <c r="C89" s="7"/>
    </row>
    <row r="90" spans="2:3" s="2" customFormat="1" ht="12.75" customHeight="1" x14ac:dyDescent="0.2">
      <c r="B90" s="7"/>
      <c r="C90" s="7"/>
    </row>
    <row r="91" spans="2:3" s="2" customFormat="1" ht="12.75" customHeight="1" x14ac:dyDescent="0.2">
      <c r="B91" s="7"/>
      <c r="C91" s="7"/>
    </row>
    <row r="92" spans="2:3" s="2" customFormat="1" ht="12.75" customHeight="1" x14ac:dyDescent="0.2">
      <c r="B92" s="7"/>
      <c r="C92" s="7"/>
    </row>
    <row r="93" spans="2:3" s="2" customFormat="1" ht="12.75" customHeight="1" x14ac:dyDescent="0.2">
      <c r="B93" s="7"/>
      <c r="C93" s="7"/>
    </row>
    <row r="94" spans="2:3" s="2" customFormat="1" ht="12.75" customHeight="1" x14ac:dyDescent="0.2">
      <c r="B94" s="7"/>
      <c r="C94" s="7"/>
    </row>
  </sheetData>
  <hyperlinks>
    <hyperlink ref="A1" location="Index!A1" display="Retour à l'index" xr:uid="{8F2A715A-3201-4912-936D-B2A14247C76C}"/>
  </hyperlinks>
  <pageMargins left="0" right="0" top="0.39370078740157483" bottom="0.27559055118110237" header="0.31496062992125984" footer="0.19685039370078741"/>
  <pageSetup paperSize="9" scale="70" orientation="landscape" r:id="rId1"/>
  <headerFooter alignWithMargins="0"/>
  <ignoredErrors>
    <ignoredError sqref="B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6</vt:i4>
      </vt:variant>
    </vt:vector>
  </HeadingPairs>
  <TitlesOfParts>
    <vt:vector size="18" baseType="lpstr">
      <vt:lpstr>Index</vt:lpstr>
      <vt:lpstr>T1</vt:lpstr>
      <vt:lpstr>T2</vt:lpstr>
      <vt:lpstr>T201</vt:lpstr>
      <vt:lpstr>T202</vt:lpstr>
      <vt:lpstr>T204</vt:lpstr>
      <vt:lpstr>CI1</vt:lpstr>
      <vt:lpstr>CI2</vt:lpstr>
      <vt:lpstr>CI3</vt:lpstr>
      <vt:lpstr>CI4</vt:lpstr>
      <vt:lpstr>CI5</vt:lpstr>
      <vt:lpstr>CI6</vt:lpstr>
      <vt:lpstr>'CI4'!Impression_des_titres</vt:lpstr>
      <vt:lpstr>'CI5'!Impression_des_titres</vt:lpstr>
      <vt:lpstr>'T2'!Impression_des_titres</vt:lpstr>
      <vt:lpstr>'T201'!Impression_des_titres</vt:lpstr>
      <vt:lpstr>'T202'!Impression_des_titres</vt:lpstr>
      <vt:lpstr>'T204'!Impression_des_titres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2025-10-09T06:24:23Z</cp:lastPrinted>
  <dcterms:created xsi:type="dcterms:W3CDTF">2000-05-18T07:14:27Z</dcterms:created>
  <dcterms:modified xsi:type="dcterms:W3CDTF">2025-10-09T06:25:31Z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2025-03-20T12:21:27Z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bf637521-bd96-45e2-9d4c-878021e81956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