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5\2025-0210\Tableaux\"/>
    </mc:Choice>
  </mc:AlternateContent>
  <xr:revisionPtr revIDLastSave="0" documentId="13_ncr:1_{2D6F4F5A-FB6A-43CB-8652-9B4C18CF92EC}" xr6:coauthVersionLast="47" xr6:coauthVersionMax="47" xr10:uidLastSave="{00000000-0000-0000-0000-000000000000}"/>
  <bookViews>
    <workbookView xWindow="-110" yWindow="-110" windowWidth="38620" windowHeight="21100" tabRatio="899" xr2:uid="{026AA611-C951-4A56-BC2E-2A0390DC878B}"/>
  </bookViews>
  <sheets>
    <sheet name="Contenu" sheetId="20" r:id="rId1"/>
    <sheet name="TA1" sheetId="29" r:id="rId2"/>
    <sheet name="T1" sheetId="1" r:id="rId3"/>
    <sheet name="T2" sheetId="19" r:id="rId4"/>
    <sheet name="T4" sheetId="26" r:id="rId5"/>
    <sheet name="T5" sheetId="22" r:id="rId6"/>
    <sheet name="T6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0" l="1"/>
  <c r="A9" i="20"/>
  <c r="A11" i="20"/>
  <c r="A10" i="20"/>
  <c r="A8" i="20"/>
  <c r="A7" i="20"/>
</calcChain>
</file>

<file path=xl/sharedStrings.xml><?xml version="1.0" encoding="utf-8"?>
<sst xmlns="http://schemas.openxmlformats.org/spreadsheetml/2006/main" count="273" uniqueCount="90">
  <si>
    <t>%</t>
  </si>
  <si>
    <t xml:space="preserve">N = gewichtete Anzahl der Jugendlichen in der Analysepopulation. </t>
  </si>
  <si>
    <t>Ohne die Gruppe der Jugendlichen, zu denen keine entsprechenden Informationen verfügbar sind. Im Total ist diese Gruppe jedoch enthalten.</t>
  </si>
  <si>
    <t>Quintile des Nettoäquivalenzerwerbseinkommen im Alter von 15 Jahren</t>
  </si>
  <si>
    <t>1. Kein Abschluss im Alter von 25 Jahren</t>
  </si>
  <si>
    <t>2. EBA</t>
  </si>
  <si>
    <t>3. 3-jährige EFZ</t>
  </si>
  <si>
    <t>4. 4-jährige EFZ</t>
  </si>
  <si>
    <t>5. Fachmittelschulausweis</t>
  </si>
  <si>
    <t>6. gymnasiales Maturitätszeugnis</t>
  </si>
  <si>
    <t>7. Ausweis einer internationalen Schule</t>
  </si>
  <si>
    <t>Bildungsniveau der Eltern</t>
  </si>
  <si>
    <t xml:space="preserve">Tertiärstufe: höhere Berufsbildung </t>
  </si>
  <si>
    <t xml:space="preserve">1. Quintil </t>
  </si>
  <si>
    <t xml:space="preserve">2. Quintil </t>
  </si>
  <si>
    <t xml:space="preserve">4. Quintil </t>
  </si>
  <si>
    <t xml:space="preserve">5. Quintil </t>
  </si>
  <si>
    <t>1.1 Keine nachobligatorische Ausbildung und mit 15 Jahren nicht als Lernende/-r erfasst</t>
  </si>
  <si>
    <t>1.3 Nicht zertifizierende Ausbildung der Sek. II, ohne Übertritt in eine zertifizierende Ausbildung der Sek. II</t>
  </si>
  <si>
    <t>2.1 Eintritt in die zertifizierende Sek. II und Abbruch ohne Ablegung der Prüfung</t>
  </si>
  <si>
    <t>2.2 Eintritt in die zertifizierende Sek. II und Abbruch nach Nichtbestehen der Prüfung</t>
  </si>
  <si>
    <t>2.3 Noch in einer zertifizierenden Ausbildung auf Sek. II</t>
  </si>
  <si>
    <t xml:space="preserve"> ±</t>
  </si>
  <si>
    <t>Jana Veselá</t>
  </si>
  <si>
    <t>eduperspectives@bfs.admin.ch</t>
  </si>
  <si>
    <t>Publikation:</t>
  </si>
  <si>
    <t>Kontakt:</t>
  </si>
  <si>
    <t>Auskunft:</t>
  </si>
  <si>
    <t>Grafiken und Tabellen</t>
  </si>
  <si>
    <t>Quelle: BFS – Längsschnittanalysen im Bildungsbereich (LABB)</t>
  </si>
  <si>
    <t>nicht als Lernende/-r erfasst</t>
  </si>
  <si>
    <t>separativer Unterricht</t>
  </si>
  <si>
    <t>10. (oder 9.) Sek. I</t>
  </si>
  <si>
    <t>11. Sek. I übrige oder Übergangsausbildung oder ausländisches Programm</t>
  </si>
  <si>
    <t>11. Sek. I erweiterte Ansprüche oder Sek. II</t>
  </si>
  <si>
    <t>Schulsituation im Alter von 15 Jahren</t>
  </si>
  <si>
    <t xml:space="preserve">Fremdsprachigkeit </t>
  </si>
  <si>
    <t>Auskunft: eduperspectives@bfs.admin.ch</t>
  </si>
  <si>
    <t xml:space="preserve"> ± gibt die Spannweite des 95%-Vertrauensintervalls an.</t>
  </si>
  <si>
    <t>© BFS 2025</t>
  </si>
  <si>
    <t xml:space="preserve">Publikation: Erwerb eines Abschlusses der Sekundarstufe II nach dem sozioökonomischen Hintergrund der Jugendlichen </t>
  </si>
  <si>
    <t>N = gewichtete Anzahl der Jugendlichen in der gesamten Analysepopulation.</t>
  </si>
  <si>
    <t>Anteil der Jugendlichen, die bis zum 25. Altersjahr ein Maturitätszeugnis erlangt haben</t>
  </si>
  <si>
    <t xml:space="preserve">Anteil Fremdsprachiger in der Schule der Sekundarstufe I </t>
  </si>
  <si>
    <t>Anteil Fremdsprachiger in der Schule der Sekundarstufe I</t>
  </si>
  <si>
    <t>Fremdsprachigkeit im alter von 15 Jahren</t>
  </si>
  <si>
    <t>N</t>
  </si>
  <si>
    <t>Erstabschluss der Sekundarstufe II</t>
  </si>
  <si>
    <t>Bildungsverläufe ohne erlangten Abschluss der Sekundarstufe II im Alter von 25 Jahren</t>
  </si>
  <si>
    <t xml:space="preserve">T6. Bildungsverläufe ohne erlangten Abschluss der Sekundarstufe II im Alter von 25 Jahren, nach sozioökonomischen Faktoren im Alter von 15 Jahren </t>
  </si>
  <si>
    <t>Quintile des Nettoäquivalenzerwerbseinkomme</t>
  </si>
  <si>
    <t>Haushaltsstruktur</t>
  </si>
  <si>
    <t>T4. Erwerb eines Abschlusses der Sekundarstufe II bis zum 25. Altersjahr nach Anteil fremdsprachiger Lernender in der obligatorischen Schule: ohne die Lernenden, die in einem ausländischen Programm oder separativ unterrichtet wurden</t>
  </si>
  <si>
    <t>Anteil Fremdsprachiger in der Schule der Sekundarstufe I im Alter von 15 Jahren</t>
  </si>
  <si>
    <t xml:space="preserve">T1. Schulsituation im Alter von 15 Jahren nach Quintilen des Nettoäquivalenzerwerbseinkommens im Alter von 15 Jahren der Jugendlichen </t>
  </si>
  <si>
    <t xml:space="preserve">Total </t>
  </si>
  <si>
    <t xml:space="preserve">nicht als Lernende/-r erfasst </t>
  </si>
  <si>
    <t xml:space="preserve">separativer Unterricht </t>
  </si>
  <si>
    <t xml:space="preserve">11. Sek. I übrige oder Übergangsausbildung oder ausländisches Programm </t>
  </si>
  <si>
    <t xml:space="preserve">11. Sek. I erweiterte Ansprüche oder Sek. II </t>
  </si>
  <si>
    <t xml:space="preserve">Obligatorische Schule </t>
  </si>
  <si>
    <t xml:space="preserve">Sekundarstufe II </t>
  </si>
  <si>
    <t xml:space="preserve">Tertiärstufe: Hochschulen </t>
  </si>
  <si>
    <t xml:space="preserve">3. Quintil </t>
  </si>
  <si>
    <t xml:space="preserve">Einelternfamilie </t>
  </si>
  <si>
    <t xml:space="preserve">Zweielternfamilie  </t>
  </si>
  <si>
    <t xml:space="preserve">im Ausland geboren und fremdsprachig </t>
  </si>
  <si>
    <t xml:space="preserve">im Ausland geboren und nicht fremdsprachig </t>
  </si>
  <si>
    <t xml:space="preserve">in der Schweiz geboren und fremdsprachig </t>
  </si>
  <si>
    <t xml:space="preserve">in der Schweiz geboren und nicht fremdsprachig </t>
  </si>
  <si>
    <t xml:space="preserve">10. (oder 9.) Sek. I </t>
  </si>
  <si>
    <t xml:space="preserve">Quintile des Nettoäquivalenzerwerbseinkommen </t>
  </si>
  <si>
    <t xml:space="preserve">Alle Indikatoren werden am Ende des Kalenderjahrs, in dem die Jugendlichen 15 Jahre alt wurden, also gegen Ende der obligatorischen Schule, berechnet. </t>
  </si>
  <si>
    <t>T2. Erwerb eines Abschlusses der Sekundarstufe II bis zum 25. Altersjahr nach sozioökonomischen Faktoren</t>
  </si>
  <si>
    <t>Quintile des Nettoäquivalenzerwerbseinkommen</t>
  </si>
  <si>
    <t>T5. Erwerb eines Maturitätszeugnisses bis zum 25. Altersjahr nach sozioökonomischen Faktoren</t>
  </si>
  <si>
    <t>Min</t>
  </si>
  <si>
    <t>Max</t>
  </si>
  <si>
    <t>TA1. Beschreibung der Quintile</t>
  </si>
  <si>
    <t>Quintile des Nettoäquivalenzerwerbseinkommens</t>
  </si>
  <si>
    <t>Anteil fremdsprachiger Lernender in der obligatorischen Schule</t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</si>
  <si>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für das Jahr 2012 der SE</t>
    </r>
  </si>
  <si>
    <t>Ohne die Gruppe der Jugendlichen, zu denen keine entsprechenden Informationen verfügbar sind.</t>
  </si>
  <si>
    <t>Ein Quintil bezeichnet die Aufteilung eines Datensatzes in fünf gleich grosse Teile, wobei jeder Teil einem Fünftel (20%) des gesamten Datensatzes entspricht.</t>
  </si>
  <si>
    <t>&lt;</t>
  </si>
  <si>
    <t>1.2 Keine nachobligatorische Ausbildung</t>
  </si>
  <si>
    <t>Die Jugendlichen, die zwischen 2012 und 2014 15 Jahre alt wurden</t>
  </si>
  <si>
    <t xml:space="preserve">Die Quintile werden auf Basis aller Daten der Strukturerhebung (ES) für den Zeitraum 2011-2015 berechnet. </t>
  </si>
  <si>
    <t xml:space="preserve">Erwerb eines Abschlusses der Sekundarstufe II nach dem sozioökonomischen Hintergrund der Jugendlichen. Aktualisierung 2025 </t>
  </si>
  <si>
    <t>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</si>
</sst>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&lt;100]0;[&gt;=100]#\ ##0"/>
  </numFmts>
  <fonts count="1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7" fillId="0" borderId="0" xfId="2" applyFont="1" applyFill="1"/>
    <xf numFmtId="0" fontId="7" fillId="0" borderId="0" xfId="2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left" vertical="top" wrapText="1"/>
    </xf>
    <xf numFmtId="0" fontId="9" fillId="0" borderId="0" xfId="0" applyFont="1"/>
    <xf numFmtId="164" fontId="5" fillId="0" borderId="0" xfId="0" applyNumberFormat="1" applyFont="1" applyAlignment="1">
      <alignment horizontal="right" vertical="top" wrapText="1"/>
    </xf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164" fontId="9" fillId="0" borderId="0" xfId="0" applyNumberFormat="1" applyFont="1" applyAlignment="1">
      <alignment horizontal="right" vertical="top" wrapText="1"/>
    </xf>
    <xf numFmtId="0" fontId="5" fillId="0" borderId="8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2" fillId="2" borderId="0" xfId="0" applyFont="1" applyFill="1" applyAlignment="1">
      <alignment horizontal="left"/>
    </xf>
    <xf numFmtId="164" fontId="5" fillId="0" borderId="3" xfId="0" applyNumberFormat="1" applyFont="1" applyBorder="1" applyAlignment="1">
      <alignment horizontal="right" vertical="top" wrapText="1"/>
    </xf>
    <xf numFmtId="0" fontId="10" fillId="0" borderId="0" xfId="0" applyFont="1"/>
    <xf numFmtId="0" fontId="8" fillId="0" borderId="0" xfId="0" applyFont="1" applyAlignment="1">
      <alignment horizontal="left" vertical="top" wrapText="1"/>
    </xf>
    <xf numFmtId="49" fontId="2" fillId="0" borderId="7" xfId="0" applyNumberFormat="1" applyFont="1" applyBorder="1" applyAlignment="1">
      <alignment wrapText="1" shrinkToFi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/>
    </xf>
    <xf numFmtId="164" fontId="8" fillId="0" borderId="0" xfId="0" applyNumberFormat="1" applyFont="1" applyAlignment="1">
      <alignment horizontal="right" vertical="top" wrapText="1"/>
    </xf>
    <xf numFmtId="164" fontId="2" fillId="2" borderId="0" xfId="0" applyNumberFormat="1" applyFont="1" applyFill="1" applyAlignment="1">
      <alignment horizontal="left" vertical="center"/>
    </xf>
    <xf numFmtId="164" fontId="2" fillId="0" borderId="0" xfId="0" applyNumberFormat="1" applyFont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right"/>
    </xf>
    <xf numFmtId="2" fontId="2" fillId="0" borderId="7" xfId="0" applyNumberFormat="1" applyFont="1" applyBorder="1" applyAlignment="1">
      <alignment wrapText="1" shrinkToFit="1"/>
    </xf>
    <xf numFmtId="0" fontId="3" fillId="0" borderId="5" xfId="0" applyFont="1" applyBorder="1"/>
    <xf numFmtId="0" fontId="2" fillId="0" borderId="6" xfId="0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wrapText="1" shrinkToFit="1"/>
    </xf>
    <xf numFmtId="1" fontId="2" fillId="0" borderId="0" xfId="0" applyNumberFormat="1" applyFont="1" applyAlignment="1">
      <alignment horizontal="right" vertical="top" wrapText="1"/>
    </xf>
    <xf numFmtId="1" fontId="5" fillId="0" borderId="0" xfId="0" applyNumberFormat="1" applyFont="1"/>
    <xf numFmtId="0" fontId="12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2" xfId="1" applyFont="1" applyBorder="1" applyAlignment="1">
      <alignment horizontal="right" wrapText="1"/>
    </xf>
    <xf numFmtId="49" fontId="2" fillId="0" borderId="10" xfId="0" applyNumberFormat="1" applyFont="1" applyBorder="1" applyAlignment="1">
      <alignment wrapText="1" shrinkToFit="1"/>
    </xf>
    <xf numFmtId="0" fontId="2" fillId="0" borderId="9" xfId="0" applyFont="1" applyBorder="1" applyAlignment="1">
      <alignment horizontal="right"/>
    </xf>
    <xf numFmtId="2" fontId="2" fillId="0" borderId="10" xfId="0" applyNumberFormat="1" applyFont="1" applyBorder="1" applyAlignment="1">
      <alignment horizontal="right" wrapText="1" shrinkToFit="1"/>
    </xf>
    <xf numFmtId="0" fontId="2" fillId="0" borderId="9" xfId="0" applyFont="1" applyBorder="1"/>
    <xf numFmtId="1" fontId="2" fillId="2" borderId="0" xfId="0" applyNumberFormat="1" applyFont="1" applyFill="1" applyAlignment="1">
      <alignment horizontal="left" vertical="center"/>
    </xf>
    <xf numFmtId="0" fontId="5" fillId="0" borderId="3" xfId="0" applyFont="1" applyBorder="1" applyAlignment="1">
      <alignment horizontal="right"/>
    </xf>
    <xf numFmtId="0" fontId="10" fillId="0" borderId="11" xfId="0" applyFont="1" applyBorder="1"/>
    <xf numFmtId="0" fontId="0" fillId="0" borderId="9" xfId="0" applyBorder="1"/>
    <xf numFmtId="0" fontId="0" fillId="0" borderId="11" xfId="0" applyBorder="1" applyAlignment="1">
      <alignment horizontal="right"/>
    </xf>
    <xf numFmtId="0" fontId="0" fillId="0" borderId="10" xfId="0" applyBorder="1" applyAlignment="1">
      <alignment horizontal="right"/>
    </xf>
    <xf numFmtId="0" fontId="5" fillId="0" borderId="14" xfId="0" applyFont="1" applyBorder="1"/>
    <xf numFmtId="0" fontId="5" fillId="0" borderId="12" xfId="0" applyFont="1" applyBorder="1" applyAlignment="1">
      <alignment horizontal="right"/>
    </xf>
    <xf numFmtId="0" fontId="5" fillId="0" borderId="13" xfId="0" applyFont="1" applyBorder="1"/>
    <xf numFmtId="0" fontId="12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right" vertical="center" wrapText="1"/>
    </xf>
    <xf numFmtId="165" fontId="12" fillId="0" borderId="0" xfId="0" applyNumberFormat="1" applyFont="1" applyAlignment="1">
      <alignment horizontal="right" vertical="center"/>
    </xf>
    <xf numFmtId="1" fontId="5" fillId="0" borderId="3" xfId="0" applyNumberFormat="1" applyFont="1" applyBorder="1"/>
    <xf numFmtId="0" fontId="5" fillId="0" borderId="2" xfId="0" applyFont="1" applyBorder="1"/>
    <xf numFmtId="49" fontId="5" fillId="0" borderId="0" xfId="0" applyNumberFormat="1" applyFont="1"/>
    <xf numFmtId="165" fontId="12" fillId="0" borderId="3" xfId="0" applyNumberFormat="1" applyFont="1" applyBorder="1" applyAlignment="1">
      <alignment horizontal="right" vertical="center"/>
    </xf>
    <xf numFmtId="165" fontId="11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49" fontId="5" fillId="0" borderId="8" xfId="0" applyNumberFormat="1" applyFont="1" applyBorder="1" applyAlignment="1">
      <alignment horizontal="right" wrapText="1" shrinkToFit="1"/>
    </xf>
    <xf numFmtId="49" fontId="5" fillId="0" borderId="4" xfId="0" applyNumberFormat="1" applyFont="1" applyBorder="1" applyAlignment="1">
      <alignment horizontal="right" wrapText="1" shrinkToFit="1"/>
    </xf>
    <xf numFmtId="49" fontId="5" fillId="0" borderId="2" xfId="0" applyNumberFormat="1" applyFont="1" applyBorder="1" applyAlignment="1">
      <alignment horizontal="right" wrapText="1" shrinkToFit="1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8" xfId="0" applyNumberFormat="1" applyFont="1" applyBorder="1" applyAlignment="1">
      <alignment horizontal="center" wrapText="1" shrinkToFit="1"/>
    </xf>
    <xf numFmtId="2" fontId="2" fillId="0" borderId="4" xfId="0" applyNumberFormat="1" applyFont="1" applyBorder="1" applyAlignment="1">
      <alignment horizontal="center" wrapText="1" shrinkToFit="1"/>
    </xf>
    <xf numFmtId="2" fontId="2" fillId="0" borderId="8" xfId="0" applyNumberFormat="1" applyFont="1" applyBorder="1" applyAlignment="1">
      <alignment horizontal="right" wrapText="1" shrinkToFit="1"/>
    </xf>
    <xf numFmtId="2" fontId="2" fillId="0" borderId="2" xfId="0" applyNumberFormat="1" applyFont="1" applyBorder="1" applyAlignment="1">
      <alignment horizontal="right" wrapText="1" shrinkToFit="1"/>
    </xf>
    <xf numFmtId="2" fontId="2" fillId="0" borderId="4" xfId="0" applyNumberFormat="1" applyFont="1" applyBorder="1" applyAlignment="1">
      <alignment horizontal="right" wrapText="1" shrinkToFit="1"/>
    </xf>
    <xf numFmtId="2" fontId="2" fillId="0" borderId="1" xfId="0" applyNumberFormat="1" applyFont="1" applyBorder="1" applyAlignment="1">
      <alignment horizontal="center" wrapText="1" shrinkToFit="1"/>
    </xf>
    <xf numFmtId="2" fontId="2" fillId="0" borderId="2" xfId="0" applyNumberFormat="1" applyFont="1" applyBorder="1" applyAlignment="1">
      <alignment horizontal="center" wrapText="1" shrinkToFit="1"/>
    </xf>
  </cellXfs>
  <cellStyles count="3">
    <cellStyle name="Lien hypertexte" xfId="2" builtinId="8"/>
    <cellStyle name="Normal" xfId="0" builtinId="0"/>
    <cellStyle name="Normal 2" xfId="1" xr:uid="{9FBAC610-54CF-4C89-9168-56A63EC9F5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5198-BC20-45ED-9D16-57919B591333}">
  <dimension ref="A1:B14"/>
  <sheetViews>
    <sheetView showGridLines="0" tabSelected="1" zoomScale="160" zoomScaleNormal="160" workbookViewId="0"/>
  </sheetViews>
  <sheetFormatPr baseColWidth="10" defaultColWidth="10.58203125" defaultRowHeight="10" x14ac:dyDescent="0.2"/>
  <cols>
    <col min="1" max="16384" width="10.58203125" style="4"/>
  </cols>
  <sheetData>
    <row r="1" spans="1:2" x14ac:dyDescent="0.2">
      <c r="A1" s="4" t="s">
        <v>25</v>
      </c>
      <c r="B1" s="8" t="s">
        <v>88</v>
      </c>
    </row>
    <row r="2" spans="1:2" x14ac:dyDescent="0.2">
      <c r="A2" s="5" t="s">
        <v>26</v>
      </c>
      <c r="B2" s="8" t="s">
        <v>23</v>
      </c>
    </row>
    <row r="3" spans="1:2" x14ac:dyDescent="0.2">
      <c r="A3" s="5" t="s">
        <v>27</v>
      </c>
      <c r="B3" s="7" t="s">
        <v>24</v>
      </c>
    </row>
    <row r="5" spans="1:2" x14ac:dyDescent="0.2">
      <c r="A5" s="4" t="s">
        <v>28</v>
      </c>
    </row>
    <row r="6" spans="1:2" x14ac:dyDescent="0.2">
      <c r="A6" s="6" t="str">
        <f>'TA1'!A1</f>
        <v>TA1. Beschreibung der Quintile</v>
      </c>
    </row>
    <row r="7" spans="1:2" x14ac:dyDescent="0.2">
      <c r="A7" s="6" t="str">
        <f>'T1'!A1</f>
        <v xml:space="preserve">T1. Schulsituation im Alter von 15 Jahren nach Quintilen des Nettoäquivalenzerwerbseinkommens im Alter von 15 Jahren der Jugendlichen </v>
      </c>
    </row>
    <row r="8" spans="1:2" x14ac:dyDescent="0.2">
      <c r="A8" s="6" t="str">
        <f>'T2'!A1</f>
        <v>T2. Erwerb eines Abschlusses der Sekundarstufe II bis zum 25. Altersjahr nach sozioökonomischen Faktoren</v>
      </c>
    </row>
    <row r="9" spans="1:2" x14ac:dyDescent="0.2">
      <c r="A9" s="6" t="str">
        <f>'T4'!A1</f>
        <v>T4. Erwerb eines Abschlusses der Sekundarstufe II bis zum 25. Altersjahr nach Anteil fremdsprachiger Lernender in der obligatorischen Schule: ohne die Lernenden, die in einem ausländischen Programm oder separativ unterrichtet wurden</v>
      </c>
    </row>
    <row r="10" spans="1:2" x14ac:dyDescent="0.2">
      <c r="A10" s="6" t="str">
        <f>'T5'!A1</f>
        <v>T5. Erwerb eines Maturitätszeugnisses bis zum 25. Altersjahr nach sozioökonomischen Faktoren</v>
      </c>
    </row>
    <row r="11" spans="1:2" x14ac:dyDescent="0.2">
      <c r="A11" s="6" t="str">
        <f>'T6'!A1</f>
        <v xml:space="preserve">T6. Bildungsverläufe ohne erlangten Abschluss der Sekundarstufe II im Alter von 25 Jahren, nach sozioökonomischen Faktoren im Alter von 15 Jahren </v>
      </c>
    </row>
    <row r="13" spans="1:2" x14ac:dyDescent="0.2">
      <c r="A13" s="4" t="s">
        <v>29</v>
      </c>
    </row>
    <row r="14" spans="1:2" x14ac:dyDescent="0.2">
      <c r="A14" s="4" t="s">
        <v>39</v>
      </c>
    </row>
  </sheetData>
  <hyperlinks>
    <hyperlink ref="B3" r:id="rId1" xr:uid="{76ACEBC5-268A-4683-8770-0C3E1BDB3757}"/>
    <hyperlink ref="A6" location="'TA1'!A1" display="'TA1'!A1" xr:uid="{AF5827F0-A467-4F6C-914B-0B6EB81FA3BE}"/>
    <hyperlink ref="A7" location="'T1'!A1" display="'T1'!A1" xr:uid="{FB73AEED-00AD-4893-914D-587FF53B978E}"/>
    <hyperlink ref="A8" location="'T2'!A1" display="'T2'!A1" xr:uid="{E7EC2EDA-A9E0-4D4E-9D76-ACE142D3B745}"/>
    <hyperlink ref="A9" location="'T4'!A1" display="'T4'!A1" xr:uid="{71DD6D51-32A0-4188-B344-FE655A02C963}"/>
    <hyperlink ref="A10" location="'T5'!A1" display="'T5'!A1" xr:uid="{D41B2024-3FC0-44C8-919E-379365EBB54F}"/>
    <hyperlink ref="A11" location="'T6'!A1" display="'T6'!A1" xr:uid="{339DF14E-4646-4BFE-A7C1-F0DF78637821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5096-408A-40A2-AD8C-D11D5CEAE850}">
  <dimension ref="A1:D25"/>
  <sheetViews>
    <sheetView showGridLines="0" zoomScale="145" zoomScaleNormal="145" workbookViewId="0"/>
  </sheetViews>
  <sheetFormatPr baseColWidth="10" defaultColWidth="11" defaultRowHeight="10" x14ac:dyDescent="0.2"/>
  <cols>
    <col min="1" max="16384" width="11" style="4"/>
  </cols>
  <sheetData>
    <row r="1" spans="1:4" ht="11.5" x14ac:dyDescent="0.25">
      <c r="A1" s="2" t="s">
        <v>78</v>
      </c>
    </row>
    <row r="2" spans="1:4" ht="10.5" x14ac:dyDescent="0.25">
      <c r="A2" s="11"/>
    </row>
    <row r="3" spans="1:4" x14ac:dyDescent="0.2">
      <c r="A3" s="59"/>
      <c r="B3" s="56" t="s">
        <v>76</v>
      </c>
      <c r="C3" s="56" t="s">
        <v>77</v>
      </c>
    </row>
    <row r="4" spans="1:4" x14ac:dyDescent="0.2">
      <c r="A4" s="20" t="s">
        <v>79</v>
      </c>
      <c r="B4" s="20"/>
      <c r="C4" s="20"/>
    </row>
    <row r="5" spans="1:4" x14ac:dyDescent="0.2">
      <c r="A5" s="39" t="s">
        <v>13</v>
      </c>
      <c r="B5" s="57" t="s">
        <v>84</v>
      </c>
      <c r="C5" s="57">
        <v>33011.050000000003</v>
      </c>
    </row>
    <row r="6" spans="1:4" x14ac:dyDescent="0.2">
      <c r="A6" s="39" t="s">
        <v>14</v>
      </c>
      <c r="B6" s="57">
        <v>33011.360000000001</v>
      </c>
      <c r="C6" s="57">
        <v>51185.63</v>
      </c>
    </row>
    <row r="7" spans="1:4" x14ac:dyDescent="0.2">
      <c r="A7" s="39" t="s">
        <v>63</v>
      </c>
      <c r="B7" s="57">
        <v>51186.559999999998</v>
      </c>
      <c r="C7" s="57">
        <v>67453.33</v>
      </c>
    </row>
    <row r="8" spans="1:4" x14ac:dyDescent="0.2">
      <c r="A8" s="39" t="s">
        <v>15</v>
      </c>
      <c r="B8" s="57">
        <v>67453.460000000006</v>
      </c>
      <c r="C8" s="57">
        <v>90158.25</v>
      </c>
    </row>
    <row r="9" spans="1:4" x14ac:dyDescent="0.2">
      <c r="A9" s="39" t="s">
        <v>16</v>
      </c>
      <c r="B9" s="57">
        <v>90158.86</v>
      </c>
      <c r="C9" s="57" t="s">
        <v>89</v>
      </c>
    </row>
    <row r="10" spans="1:4" x14ac:dyDescent="0.2">
      <c r="A10" s="20" t="s">
        <v>80</v>
      </c>
      <c r="B10" s="20"/>
      <c r="C10" s="20"/>
    </row>
    <row r="11" spans="1:4" x14ac:dyDescent="0.2">
      <c r="A11" s="39" t="s">
        <v>13</v>
      </c>
      <c r="B11" s="38">
        <v>0</v>
      </c>
      <c r="C11" s="38">
        <v>8.3333332999999996</v>
      </c>
    </row>
    <row r="12" spans="1:4" x14ac:dyDescent="0.2">
      <c r="A12" s="39" t="s">
        <v>14</v>
      </c>
      <c r="B12" s="38">
        <v>8.3333332999999996</v>
      </c>
      <c r="C12" s="38">
        <v>18.269230799999999</v>
      </c>
      <c r="D12" s="39"/>
    </row>
    <row r="13" spans="1:4" x14ac:dyDescent="0.2">
      <c r="A13" s="39" t="s">
        <v>63</v>
      </c>
      <c r="B13" s="38">
        <v>18.269230799999999</v>
      </c>
      <c r="C13" s="38">
        <v>31.25</v>
      </c>
      <c r="D13" s="39"/>
    </row>
    <row r="14" spans="1:4" x14ac:dyDescent="0.2">
      <c r="A14" s="39" t="s">
        <v>15</v>
      </c>
      <c r="B14" s="38">
        <v>31.25</v>
      </c>
      <c r="C14" s="38">
        <v>50.649350599999998</v>
      </c>
      <c r="D14" s="39"/>
    </row>
    <row r="15" spans="1:4" x14ac:dyDescent="0.2">
      <c r="A15" s="55" t="s">
        <v>16</v>
      </c>
      <c r="B15" s="58">
        <v>50.649350599999998</v>
      </c>
      <c r="C15" s="58">
        <v>100</v>
      </c>
      <c r="D15" s="39"/>
    </row>
    <row r="16" spans="1:4" ht="12" x14ac:dyDescent="0.2">
      <c r="A16" s="39" t="s">
        <v>81</v>
      </c>
    </row>
    <row r="17" spans="1:1" x14ac:dyDescent="0.2">
      <c r="A17" s="3" t="s">
        <v>87</v>
      </c>
    </row>
    <row r="18" spans="1:1" x14ac:dyDescent="0.2">
      <c r="A18" s="3" t="s">
        <v>1</v>
      </c>
    </row>
    <row r="19" spans="1:1" x14ac:dyDescent="0.2">
      <c r="A19" s="3" t="s">
        <v>82</v>
      </c>
    </row>
    <row r="20" spans="1:1" x14ac:dyDescent="0.2">
      <c r="A20" s="60" t="s">
        <v>83</v>
      </c>
    </row>
    <row r="22" spans="1:1" x14ac:dyDescent="0.2">
      <c r="A22" s="3" t="s">
        <v>29</v>
      </c>
    </row>
    <row r="23" spans="1:1" x14ac:dyDescent="0.2">
      <c r="A23" s="4" t="s">
        <v>40</v>
      </c>
    </row>
    <row r="24" spans="1:1" x14ac:dyDescent="0.2">
      <c r="A24" s="3" t="s">
        <v>39</v>
      </c>
    </row>
    <row r="25" spans="1:1" x14ac:dyDescent="0.2">
      <c r="A25" s="5" t="s">
        <v>37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4377-A66D-4FDF-9A64-3EDDB6998193}">
  <dimension ref="A1:L20"/>
  <sheetViews>
    <sheetView showGridLines="0" zoomScale="145" zoomScaleNormal="145" workbookViewId="0"/>
  </sheetViews>
  <sheetFormatPr baseColWidth="10" defaultColWidth="10.58203125" defaultRowHeight="10" x14ac:dyDescent="0.2"/>
  <cols>
    <col min="1" max="1" width="15.25" style="4" customWidth="1"/>
    <col min="2" max="2" width="8.58203125" style="4" customWidth="1"/>
    <col min="3" max="6" width="10.58203125" style="4"/>
    <col min="7" max="7" width="13.08203125" style="4" customWidth="1"/>
    <col min="8" max="8" width="10.58203125" style="4"/>
    <col min="9" max="9" width="16.33203125" style="4" customWidth="1"/>
    <col min="10" max="10" width="10.58203125" style="4"/>
    <col min="11" max="11" width="11.58203125" style="4" customWidth="1"/>
    <col min="12" max="12" width="10.58203125" style="4"/>
    <col min="13" max="13" width="21.25" style="4" customWidth="1"/>
    <col min="14" max="16384" width="10.58203125" style="4"/>
  </cols>
  <sheetData>
    <row r="1" spans="1:12" ht="10.5" x14ac:dyDescent="0.25">
      <c r="A1" s="11" t="s">
        <v>54</v>
      </c>
      <c r="L1" s="11"/>
    </row>
    <row r="2" spans="1:12" x14ac:dyDescent="0.2">
      <c r="A2" s="4" t="s">
        <v>86</v>
      </c>
    </row>
    <row r="4" spans="1:12" x14ac:dyDescent="0.2">
      <c r="A4" s="14"/>
      <c r="B4" s="64" t="s">
        <v>35</v>
      </c>
      <c r="C4" s="65"/>
      <c r="D4" s="65"/>
      <c r="E4" s="65"/>
      <c r="F4" s="65"/>
      <c r="G4" s="65"/>
      <c r="H4" s="65"/>
      <c r="I4" s="65"/>
      <c r="J4" s="65"/>
      <c r="K4" s="66"/>
      <c r="L4" s="40"/>
    </row>
    <row r="5" spans="1:12" ht="21" customHeight="1" x14ac:dyDescent="0.2">
      <c r="A5" s="24"/>
      <c r="B5" s="67" t="s">
        <v>30</v>
      </c>
      <c r="C5" s="68"/>
      <c r="D5" s="67" t="s">
        <v>31</v>
      </c>
      <c r="E5" s="68"/>
      <c r="F5" s="67" t="s">
        <v>32</v>
      </c>
      <c r="G5" s="68"/>
      <c r="H5" s="67" t="s">
        <v>33</v>
      </c>
      <c r="I5" s="68"/>
      <c r="J5" s="67" t="s">
        <v>34</v>
      </c>
      <c r="K5" s="69"/>
      <c r="L5" s="42"/>
    </row>
    <row r="6" spans="1:12" x14ac:dyDescent="0.2">
      <c r="A6" s="15"/>
      <c r="B6" s="17" t="s">
        <v>0</v>
      </c>
      <c r="C6" s="18" t="s">
        <v>22</v>
      </c>
      <c r="D6" s="18" t="s">
        <v>0</v>
      </c>
      <c r="E6" s="18" t="s">
        <v>22</v>
      </c>
      <c r="F6" s="18" t="s">
        <v>0</v>
      </c>
      <c r="G6" s="18" t="s">
        <v>22</v>
      </c>
      <c r="H6" s="18" t="s">
        <v>0</v>
      </c>
      <c r="I6" s="18" t="s">
        <v>22</v>
      </c>
      <c r="J6" s="18" t="s">
        <v>0</v>
      </c>
      <c r="K6" s="41" t="s">
        <v>22</v>
      </c>
      <c r="L6" s="43" t="s">
        <v>46</v>
      </c>
    </row>
    <row r="7" spans="1:12" ht="10.5" x14ac:dyDescent="0.25">
      <c r="A7" s="9" t="s">
        <v>55</v>
      </c>
      <c r="B7" s="16">
        <v>2.98767</v>
      </c>
      <c r="C7" s="16">
        <v>0.15010000000000001</v>
      </c>
      <c r="D7" s="16">
        <v>3.4884499999999998</v>
      </c>
      <c r="E7" s="16">
        <v>0.16187000000000001</v>
      </c>
      <c r="F7" s="16">
        <v>12.101900000000001</v>
      </c>
      <c r="G7" s="16">
        <v>0.26391999999999999</v>
      </c>
      <c r="H7" s="16">
        <v>21.751000000000001</v>
      </c>
      <c r="I7" s="16">
        <v>0.33084000000000002</v>
      </c>
      <c r="J7" s="16">
        <v>59.670999999999999</v>
      </c>
      <c r="K7" s="16">
        <v>0.38834999999999997</v>
      </c>
      <c r="L7" s="62">
        <v>241425</v>
      </c>
    </row>
    <row r="8" spans="1:12" x14ac:dyDescent="0.2">
      <c r="A8" s="20" t="s">
        <v>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x14ac:dyDescent="0.2">
      <c r="A9" s="3" t="s">
        <v>13</v>
      </c>
      <c r="B9" s="12">
        <v>3.6529799999999999</v>
      </c>
      <c r="C9" s="12">
        <v>0.32602999999999999</v>
      </c>
      <c r="D9" s="12">
        <v>5.7764800000000003</v>
      </c>
      <c r="E9" s="12">
        <v>0.38462000000000002</v>
      </c>
      <c r="F9" s="12">
        <v>15.875</v>
      </c>
      <c r="G9" s="12">
        <v>0.55984999999999996</v>
      </c>
      <c r="H9" s="12">
        <v>28.052299999999999</v>
      </c>
      <c r="I9" s="12">
        <v>0.68005000000000004</v>
      </c>
      <c r="J9" s="12">
        <v>46.643300000000004</v>
      </c>
      <c r="K9" s="12">
        <v>0.73646</v>
      </c>
      <c r="L9" s="57">
        <v>76853</v>
      </c>
    </row>
    <row r="10" spans="1:12" x14ac:dyDescent="0.2">
      <c r="A10" s="3" t="s">
        <v>14</v>
      </c>
      <c r="B10" s="12">
        <v>2.5803099999999999</v>
      </c>
      <c r="C10" s="12">
        <v>0.23085</v>
      </c>
      <c r="D10" s="12">
        <v>3.2195900000000002</v>
      </c>
      <c r="E10" s="12">
        <v>0.25735000000000002</v>
      </c>
      <c r="F10" s="12">
        <v>12.8687</v>
      </c>
      <c r="G10" s="12">
        <v>0.46350000000000002</v>
      </c>
      <c r="H10" s="12">
        <v>23.968900000000001</v>
      </c>
      <c r="I10" s="12">
        <v>0.58850000000000002</v>
      </c>
      <c r="J10" s="12">
        <v>57.362499999999997</v>
      </c>
      <c r="K10" s="12">
        <v>0.67023999999999995</v>
      </c>
      <c r="L10" s="57">
        <v>78039</v>
      </c>
    </row>
    <row r="11" spans="1:12" x14ac:dyDescent="0.2">
      <c r="A11" s="3" t="s">
        <v>14</v>
      </c>
      <c r="B11" s="12">
        <v>2.5231699999999999</v>
      </c>
      <c r="C11" s="12">
        <v>0.29092000000000001</v>
      </c>
      <c r="D11" s="12">
        <v>2.0995300000000001</v>
      </c>
      <c r="E11" s="12">
        <v>0.27889000000000003</v>
      </c>
      <c r="F11" s="12">
        <v>9.3474000000000004</v>
      </c>
      <c r="G11" s="12">
        <v>0.52076</v>
      </c>
      <c r="H11" s="12">
        <v>18.07</v>
      </c>
      <c r="I11" s="12">
        <v>0.69887999999999995</v>
      </c>
      <c r="J11" s="12">
        <v>67.959900000000005</v>
      </c>
      <c r="K11" s="12">
        <v>0.83333999999999997</v>
      </c>
      <c r="L11" s="57">
        <v>44044</v>
      </c>
    </row>
    <row r="12" spans="1:12" x14ac:dyDescent="0.2">
      <c r="A12" s="3" t="s">
        <v>15</v>
      </c>
      <c r="B12" s="12">
        <v>2.5735800000000002</v>
      </c>
      <c r="C12" s="12">
        <v>0.43608000000000002</v>
      </c>
      <c r="D12" s="12">
        <v>1.49176</v>
      </c>
      <c r="E12" s="12">
        <v>0.31979000000000002</v>
      </c>
      <c r="F12" s="12">
        <v>7.6806999999999999</v>
      </c>
      <c r="G12" s="12">
        <v>0.65478999999999998</v>
      </c>
      <c r="H12" s="12">
        <v>11.718</v>
      </c>
      <c r="I12" s="12">
        <v>0.78900999999999999</v>
      </c>
      <c r="J12" s="12">
        <v>76.536000000000001</v>
      </c>
      <c r="K12" s="12">
        <v>1.0446299999999999</v>
      </c>
      <c r="L12" s="57">
        <v>23723</v>
      </c>
    </row>
    <row r="13" spans="1:12" x14ac:dyDescent="0.2">
      <c r="A13" s="13" t="s">
        <v>16</v>
      </c>
      <c r="B13" s="21">
        <v>3.5707399999999998</v>
      </c>
      <c r="C13" s="21">
        <v>0.50380999999999998</v>
      </c>
      <c r="D13" s="21">
        <v>1.02024</v>
      </c>
      <c r="E13" s="21">
        <v>0.28190999999999999</v>
      </c>
      <c r="F13" s="21">
        <v>5.5145</v>
      </c>
      <c r="G13" s="21">
        <v>0.61878</v>
      </c>
      <c r="H13" s="21">
        <v>8.0442</v>
      </c>
      <c r="I13" s="21">
        <v>0.75743000000000005</v>
      </c>
      <c r="J13" s="21">
        <v>81.850300000000004</v>
      </c>
      <c r="K13" s="21">
        <v>1.0505500000000001</v>
      </c>
      <c r="L13" s="61">
        <v>18766</v>
      </c>
    </row>
    <row r="14" spans="1:12" x14ac:dyDescent="0.2">
      <c r="A14" s="3" t="s">
        <v>1</v>
      </c>
    </row>
    <row r="15" spans="1:12" x14ac:dyDescent="0.2">
      <c r="A15" s="3" t="s">
        <v>38</v>
      </c>
    </row>
    <row r="17" spans="1:1" x14ac:dyDescent="0.2">
      <c r="A17" s="3" t="s">
        <v>29</v>
      </c>
    </row>
    <row r="18" spans="1:1" x14ac:dyDescent="0.2">
      <c r="A18" s="4" t="s">
        <v>40</v>
      </c>
    </row>
    <row r="19" spans="1:1" x14ac:dyDescent="0.2">
      <c r="A19" s="3" t="s">
        <v>39</v>
      </c>
    </row>
    <row r="20" spans="1:1" x14ac:dyDescent="0.2">
      <c r="A20" s="5" t="s">
        <v>37</v>
      </c>
    </row>
  </sheetData>
  <mergeCells count="6"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570A-EFD0-449C-82A6-3B9C95C5ABA0}">
  <dimension ref="A1:Q47"/>
  <sheetViews>
    <sheetView showGridLines="0" zoomScale="130" zoomScaleNormal="130" workbookViewId="0"/>
  </sheetViews>
  <sheetFormatPr baseColWidth="10" defaultColWidth="11" defaultRowHeight="10" x14ac:dyDescent="0.2"/>
  <cols>
    <col min="1" max="1" width="36" style="3" customWidth="1"/>
    <col min="2" max="16" width="10.58203125" style="3" customWidth="1"/>
    <col min="17" max="17" width="11" style="22"/>
    <col min="18" max="16384" width="11" style="3"/>
  </cols>
  <sheetData>
    <row r="1" spans="1:17" ht="11.5" x14ac:dyDescent="0.25">
      <c r="A1" s="2" t="s">
        <v>73</v>
      </c>
    </row>
    <row r="2" spans="1:17" ht="11.5" x14ac:dyDescent="0.25">
      <c r="A2" s="1" t="s">
        <v>86</v>
      </c>
    </row>
    <row r="3" spans="1:17" ht="11.5" x14ac:dyDescent="0.25">
      <c r="A3" s="1"/>
    </row>
    <row r="4" spans="1:17" ht="11.5" x14ac:dyDescent="0.25">
      <c r="A4" s="34"/>
      <c r="B4" s="70" t="s">
        <v>47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48"/>
      <c r="Q4" s="3"/>
    </row>
    <row r="5" spans="1:17" ht="21" customHeight="1" x14ac:dyDescent="0.2">
      <c r="A5" s="33"/>
      <c r="B5" s="75" t="s">
        <v>4</v>
      </c>
      <c r="C5" s="76"/>
      <c r="D5" s="76" t="s">
        <v>5</v>
      </c>
      <c r="E5" s="76"/>
      <c r="F5" s="71" t="s">
        <v>6</v>
      </c>
      <c r="G5" s="72"/>
      <c r="H5" s="75" t="s">
        <v>7</v>
      </c>
      <c r="I5" s="76"/>
      <c r="J5" s="73" t="s">
        <v>8</v>
      </c>
      <c r="K5" s="74"/>
      <c r="L5" s="75" t="s">
        <v>9</v>
      </c>
      <c r="M5" s="77"/>
      <c r="N5" s="75" t="s">
        <v>10</v>
      </c>
      <c r="O5" s="76"/>
      <c r="P5" s="44" t="s">
        <v>46</v>
      </c>
      <c r="Q5" s="3"/>
    </row>
    <row r="6" spans="1:17" x14ac:dyDescent="0.2">
      <c r="A6" s="35"/>
      <c r="B6" s="26" t="s">
        <v>0</v>
      </c>
      <c r="C6" s="32" t="s">
        <v>22</v>
      </c>
      <c r="D6" s="26" t="s">
        <v>0</v>
      </c>
      <c r="E6" s="32" t="s">
        <v>22</v>
      </c>
      <c r="F6" s="26" t="s">
        <v>0</v>
      </c>
      <c r="G6" s="32" t="s">
        <v>22</v>
      </c>
      <c r="H6" s="26" t="s">
        <v>0</v>
      </c>
      <c r="I6" s="32" t="s">
        <v>22</v>
      </c>
      <c r="J6" s="26" t="s">
        <v>0</v>
      </c>
      <c r="K6" s="32" t="s">
        <v>22</v>
      </c>
      <c r="L6" s="26" t="s">
        <v>0</v>
      </c>
      <c r="M6" s="32" t="s">
        <v>22</v>
      </c>
      <c r="N6" s="26" t="s">
        <v>0</v>
      </c>
      <c r="O6" s="47" t="s">
        <v>22</v>
      </c>
      <c r="P6" s="45"/>
      <c r="Q6" s="3"/>
    </row>
    <row r="7" spans="1:17" ht="10.5" x14ac:dyDescent="0.2">
      <c r="A7" s="23" t="s">
        <v>55</v>
      </c>
      <c r="B7" s="28">
        <v>8.2096</v>
      </c>
      <c r="C7" s="28">
        <v>0.24084</v>
      </c>
      <c r="D7" s="28">
        <v>5.6064999999999996</v>
      </c>
      <c r="E7" s="28">
        <v>0.19144</v>
      </c>
      <c r="F7" s="28">
        <v>43.357799999999997</v>
      </c>
      <c r="G7" s="28">
        <v>0.38311000000000001</v>
      </c>
      <c r="H7" s="28">
        <v>15.2875</v>
      </c>
      <c r="I7" s="28">
        <v>0.27423999999999998</v>
      </c>
      <c r="J7" s="28">
        <v>4.7689599999999999</v>
      </c>
      <c r="K7" s="28">
        <v>0.15834999999999999</v>
      </c>
      <c r="L7" s="28">
        <v>21.8904</v>
      </c>
      <c r="M7" s="28">
        <v>0.30574000000000001</v>
      </c>
      <c r="N7" s="28">
        <v>0.87927999999999995</v>
      </c>
      <c r="O7" s="28">
        <v>7.0970000000000005E-2</v>
      </c>
      <c r="P7" s="62">
        <v>241425</v>
      </c>
      <c r="Q7" s="3"/>
    </row>
    <row r="8" spans="1:17" x14ac:dyDescent="0.2">
      <c r="A8" s="27" t="s">
        <v>35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46"/>
      <c r="Q8" s="3"/>
    </row>
    <row r="9" spans="1:17" x14ac:dyDescent="0.2">
      <c r="A9" s="3" t="s">
        <v>56</v>
      </c>
      <c r="B9" s="30">
        <v>25.4679</v>
      </c>
      <c r="C9" s="30">
        <v>2.4760399999999998</v>
      </c>
      <c r="D9" s="30">
        <v>6.0420999999999996</v>
      </c>
      <c r="E9" s="30">
        <v>1.1372199999999999</v>
      </c>
      <c r="F9" s="30">
        <v>42.9255</v>
      </c>
      <c r="G9" s="30">
        <v>2.4958399999999998</v>
      </c>
      <c r="H9" s="30">
        <v>7.5956999999999999</v>
      </c>
      <c r="I9" s="30">
        <v>1.2943</v>
      </c>
      <c r="J9" s="30">
        <v>1.9458599999999999</v>
      </c>
      <c r="K9" s="30">
        <v>0.63424999999999998</v>
      </c>
      <c r="L9" s="30">
        <v>8.5670999999999999</v>
      </c>
      <c r="M9" s="30">
        <v>1.3580099999999999</v>
      </c>
      <c r="N9" s="30">
        <v>7.4558799999999996</v>
      </c>
      <c r="O9" s="30">
        <v>1.29619</v>
      </c>
      <c r="P9" s="57">
        <v>7213</v>
      </c>
      <c r="Q9" s="3"/>
    </row>
    <row r="10" spans="1:17" x14ac:dyDescent="0.2">
      <c r="A10" s="3" t="s">
        <v>57</v>
      </c>
      <c r="B10" s="30">
        <v>51.424799999999998</v>
      </c>
      <c r="C10" s="30">
        <v>2.3778000000000001</v>
      </c>
      <c r="D10" s="30">
        <v>32.264299999999999</v>
      </c>
      <c r="E10" s="30">
        <v>2.2166600000000001</v>
      </c>
      <c r="F10" s="30">
        <v>12.894299999999999</v>
      </c>
      <c r="G10" s="30">
        <v>1.7259199999999999</v>
      </c>
      <c r="H10" s="30">
        <v>2.4239000000000002</v>
      </c>
      <c r="I10" s="30">
        <v>0.71343000000000001</v>
      </c>
      <c r="J10" s="30">
        <v>0.32466</v>
      </c>
      <c r="K10" s="30">
        <v>0.24165</v>
      </c>
      <c r="L10" s="30">
        <v>0.57779999999999998</v>
      </c>
      <c r="M10" s="30">
        <v>0.36839</v>
      </c>
      <c r="N10" s="30">
        <v>9.0219999999999995E-2</v>
      </c>
      <c r="O10" s="30">
        <v>9.0219999999999995E-2</v>
      </c>
      <c r="P10" s="57">
        <v>8422</v>
      </c>
      <c r="Q10" s="3"/>
    </row>
    <row r="11" spans="1:17" x14ac:dyDescent="0.2">
      <c r="A11" s="3" t="s">
        <v>70</v>
      </c>
      <c r="B11" s="30">
        <v>14.0535</v>
      </c>
      <c r="C11" s="30">
        <v>0.89531000000000005</v>
      </c>
      <c r="D11" s="30">
        <v>13.6915</v>
      </c>
      <c r="E11" s="30">
        <v>0.82326999999999995</v>
      </c>
      <c r="F11" s="30">
        <v>49.4983</v>
      </c>
      <c r="G11" s="30">
        <v>1.1810400000000001</v>
      </c>
      <c r="H11" s="30">
        <v>14.181800000000001</v>
      </c>
      <c r="I11" s="30">
        <v>0.80932999999999999</v>
      </c>
      <c r="J11" s="30">
        <v>3.0722700000000001</v>
      </c>
      <c r="K11" s="30">
        <v>0.40695999999999999</v>
      </c>
      <c r="L11" s="30">
        <v>5.3864999999999998</v>
      </c>
      <c r="M11" s="30">
        <v>0.49811</v>
      </c>
      <c r="N11" s="30">
        <v>0.11612</v>
      </c>
      <c r="O11" s="30">
        <v>6.4610000000000001E-2</v>
      </c>
      <c r="P11" s="57">
        <v>29217</v>
      </c>
      <c r="Q11" s="3"/>
    </row>
    <row r="12" spans="1:17" x14ac:dyDescent="0.2">
      <c r="A12" s="3" t="s">
        <v>58</v>
      </c>
      <c r="B12" s="30">
        <v>11.134499999999999</v>
      </c>
      <c r="C12" s="30">
        <v>0.59209999999999996</v>
      </c>
      <c r="D12" s="30">
        <v>10.323600000000001</v>
      </c>
      <c r="E12" s="30">
        <v>0.54071000000000002</v>
      </c>
      <c r="F12" s="30">
        <v>60.406300000000002</v>
      </c>
      <c r="G12" s="30">
        <v>0.86817</v>
      </c>
      <c r="H12" s="30">
        <v>12.9008</v>
      </c>
      <c r="I12" s="30">
        <v>0.58760999999999997</v>
      </c>
      <c r="J12" s="30">
        <v>2.4097400000000002</v>
      </c>
      <c r="K12" s="30">
        <v>0.26221</v>
      </c>
      <c r="L12" s="30">
        <v>2.3696000000000002</v>
      </c>
      <c r="M12" s="30">
        <v>0.25669999999999998</v>
      </c>
      <c r="N12" s="30">
        <v>0.45540999999999998</v>
      </c>
      <c r="O12" s="30">
        <v>0.11107</v>
      </c>
      <c r="P12" s="57">
        <v>52512</v>
      </c>
      <c r="Q12" s="3"/>
    </row>
    <row r="13" spans="1:17" x14ac:dyDescent="0.2">
      <c r="A13" s="3" t="s">
        <v>59</v>
      </c>
      <c r="B13" s="30">
        <v>2.5676999999999999</v>
      </c>
      <c r="C13" s="30">
        <v>0.16533</v>
      </c>
      <c r="D13" s="30">
        <v>0.66710000000000003</v>
      </c>
      <c r="E13" s="30">
        <v>7.7399999999999997E-2</v>
      </c>
      <c r="F13" s="30">
        <v>37.700600000000001</v>
      </c>
      <c r="G13" s="30">
        <v>0.46227000000000001</v>
      </c>
      <c r="H13" s="30">
        <v>17.518899999999999</v>
      </c>
      <c r="I13" s="30">
        <v>0.36119000000000001</v>
      </c>
      <c r="J13" s="30">
        <v>6.3742200000000002</v>
      </c>
      <c r="K13" s="30">
        <v>0.23089999999999999</v>
      </c>
      <c r="L13" s="30">
        <v>34.266199999999998</v>
      </c>
      <c r="M13" s="30">
        <v>0.44777</v>
      </c>
      <c r="N13" s="30">
        <v>0.90539999999999998</v>
      </c>
      <c r="O13" s="30">
        <v>8.8709999999999997E-2</v>
      </c>
      <c r="P13" s="57">
        <v>144061</v>
      </c>
      <c r="Q13" s="3"/>
    </row>
    <row r="14" spans="1:17" x14ac:dyDescent="0.2">
      <c r="A14" s="27" t="s">
        <v>11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46"/>
      <c r="Q14" s="3"/>
    </row>
    <row r="15" spans="1:17" x14ac:dyDescent="0.2">
      <c r="A15" s="10" t="s">
        <v>60</v>
      </c>
      <c r="B15" s="30">
        <v>16.165800000000001</v>
      </c>
      <c r="C15" s="30">
        <v>0.93903000000000003</v>
      </c>
      <c r="D15" s="30">
        <v>12.7066</v>
      </c>
      <c r="E15" s="30">
        <v>0.79127999999999998</v>
      </c>
      <c r="F15" s="30">
        <v>49.480200000000004</v>
      </c>
      <c r="G15" s="30">
        <v>1.1686399999999999</v>
      </c>
      <c r="H15" s="30">
        <v>9.1309000000000005</v>
      </c>
      <c r="I15" s="30">
        <v>0.65058000000000005</v>
      </c>
      <c r="J15" s="30">
        <v>4.4421900000000001</v>
      </c>
      <c r="K15" s="30">
        <v>0.42473</v>
      </c>
      <c r="L15" s="30">
        <v>7.8434999999999997</v>
      </c>
      <c r="M15" s="30">
        <v>0.57535000000000003</v>
      </c>
      <c r="N15" s="30">
        <v>0.23072000000000001</v>
      </c>
      <c r="O15" s="30">
        <v>0.11244999999999999</v>
      </c>
      <c r="P15" s="57">
        <v>31441</v>
      </c>
      <c r="Q15" s="3"/>
    </row>
    <row r="16" spans="1:17" x14ac:dyDescent="0.2">
      <c r="A16" s="10" t="s">
        <v>61</v>
      </c>
      <c r="B16" s="30">
        <v>7.7084000000000001</v>
      </c>
      <c r="C16" s="30">
        <v>0.35822999999999999</v>
      </c>
      <c r="D16" s="30">
        <v>6.1765999999999996</v>
      </c>
      <c r="E16" s="30">
        <v>0.30447000000000002</v>
      </c>
      <c r="F16" s="30">
        <v>51.0458</v>
      </c>
      <c r="G16" s="30">
        <v>0.59858999999999996</v>
      </c>
      <c r="H16" s="30">
        <v>16.978999999999999</v>
      </c>
      <c r="I16" s="30">
        <v>0.44091999999999998</v>
      </c>
      <c r="J16" s="30">
        <v>4.7095200000000004</v>
      </c>
      <c r="K16" s="30">
        <v>0.25094</v>
      </c>
      <c r="L16" s="30">
        <v>13.1213</v>
      </c>
      <c r="M16" s="30">
        <v>0.38612999999999997</v>
      </c>
      <c r="N16" s="30">
        <v>0.25941999999999998</v>
      </c>
      <c r="O16" s="30">
        <v>5.8479999999999997E-2</v>
      </c>
      <c r="P16" s="57">
        <v>101904</v>
      </c>
      <c r="Q16" s="3"/>
    </row>
    <row r="17" spans="1:17" x14ac:dyDescent="0.2">
      <c r="A17" s="10" t="s">
        <v>12</v>
      </c>
      <c r="B17" s="30">
        <v>5.2130999999999998</v>
      </c>
      <c r="C17" s="30">
        <v>0.42424000000000001</v>
      </c>
      <c r="D17" s="30">
        <v>2.9430999999999998</v>
      </c>
      <c r="E17" s="30">
        <v>0.29460999999999998</v>
      </c>
      <c r="F17" s="30">
        <v>43.310600000000001</v>
      </c>
      <c r="G17" s="30">
        <v>0.82655000000000001</v>
      </c>
      <c r="H17" s="30">
        <v>20.237300000000001</v>
      </c>
      <c r="I17" s="30">
        <v>0.66535</v>
      </c>
      <c r="J17" s="30">
        <v>4.8636299999999997</v>
      </c>
      <c r="K17" s="30">
        <v>0.34384999999999999</v>
      </c>
      <c r="L17" s="30">
        <v>22.9831</v>
      </c>
      <c r="M17" s="30">
        <v>0.67945999999999995</v>
      </c>
      <c r="N17" s="30">
        <v>0.44916</v>
      </c>
      <c r="O17" s="30">
        <v>0.11104</v>
      </c>
      <c r="P17" s="57">
        <v>49117</v>
      </c>
      <c r="Q17" s="3"/>
    </row>
    <row r="18" spans="1:17" x14ac:dyDescent="0.2">
      <c r="A18" s="10" t="s">
        <v>62</v>
      </c>
      <c r="B18" s="30">
        <v>6.2042000000000002</v>
      </c>
      <c r="C18" s="30">
        <v>0.44108000000000003</v>
      </c>
      <c r="D18" s="30">
        <v>1.3190999999999999</v>
      </c>
      <c r="E18" s="30">
        <v>0.22656999999999999</v>
      </c>
      <c r="F18" s="30">
        <v>21.572199999999999</v>
      </c>
      <c r="G18" s="30">
        <v>0.70594000000000001</v>
      </c>
      <c r="H18" s="30">
        <v>11.1265</v>
      </c>
      <c r="I18" s="30">
        <v>0.54488999999999999</v>
      </c>
      <c r="J18" s="30">
        <v>5.1707000000000001</v>
      </c>
      <c r="K18" s="30">
        <v>0.36654999999999999</v>
      </c>
      <c r="L18" s="30">
        <v>51.393599999999999</v>
      </c>
      <c r="M18" s="30">
        <v>0.84958</v>
      </c>
      <c r="N18" s="30">
        <v>3.2137500000000001</v>
      </c>
      <c r="O18" s="30">
        <v>0.30386000000000002</v>
      </c>
      <c r="P18" s="57">
        <v>46999</v>
      </c>
      <c r="Q18" s="3"/>
    </row>
    <row r="19" spans="1:17" x14ac:dyDescent="0.2">
      <c r="A19" s="27" t="s">
        <v>50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46"/>
      <c r="Q19" s="3"/>
    </row>
    <row r="20" spans="1:17" x14ac:dyDescent="0.2">
      <c r="A20" s="10" t="s">
        <v>13</v>
      </c>
      <c r="B20" s="30">
        <v>12.8444</v>
      </c>
      <c r="C20" s="30">
        <v>0.54815999999999998</v>
      </c>
      <c r="D20" s="30">
        <v>8.8304799999999997</v>
      </c>
      <c r="E20" s="30">
        <v>0.43975999999999998</v>
      </c>
      <c r="F20" s="30">
        <v>46.737400000000001</v>
      </c>
      <c r="G20" s="30">
        <v>0.74153000000000002</v>
      </c>
      <c r="H20" s="30">
        <v>13.2598</v>
      </c>
      <c r="I20" s="30">
        <v>0.49249999999999999</v>
      </c>
      <c r="J20" s="30">
        <v>4.5927499999999997</v>
      </c>
      <c r="K20" s="30">
        <v>0.29979</v>
      </c>
      <c r="L20" s="30">
        <v>13.0755</v>
      </c>
      <c r="M20" s="30">
        <v>0.47089999999999999</v>
      </c>
      <c r="N20" s="30">
        <v>0.65971000000000002</v>
      </c>
      <c r="O20" s="30">
        <v>0.12112000000000001</v>
      </c>
      <c r="P20" s="57">
        <v>76853</v>
      </c>
      <c r="Q20" s="3"/>
    </row>
    <row r="21" spans="1:17" x14ac:dyDescent="0.2">
      <c r="A21" s="10" t="s">
        <v>14</v>
      </c>
      <c r="B21" s="30">
        <v>7.0018000000000002</v>
      </c>
      <c r="C21" s="30">
        <v>0.37796999999999997</v>
      </c>
      <c r="D21" s="30">
        <v>5.9222900000000003</v>
      </c>
      <c r="E21" s="30">
        <v>0.33045000000000002</v>
      </c>
      <c r="F21" s="30">
        <v>48.125900000000001</v>
      </c>
      <c r="G21" s="30">
        <v>0.66859999999999997</v>
      </c>
      <c r="H21" s="30">
        <v>17.645299999999999</v>
      </c>
      <c r="I21" s="30">
        <v>0.50521000000000005</v>
      </c>
      <c r="J21" s="30">
        <v>4.7144300000000001</v>
      </c>
      <c r="K21" s="30">
        <v>0.27306000000000002</v>
      </c>
      <c r="L21" s="30">
        <v>16.230699999999999</v>
      </c>
      <c r="M21" s="30">
        <v>0.47842000000000001</v>
      </c>
      <c r="N21" s="30">
        <v>0.35944999999999999</v>
      </c>
      <c r="O21" s="30">
        <v>7.7590000000000006E-2</v>
      </c>
      <c r="P21" s="57">
        <v>78039</v>
      </c>
      <c r="Q21" s="3"/>
    </row>
    <row r="22" spans="1:17" x14ac:dyDescent="0.2">
      <c r="A22" s="10" t="s">
        <v>63</v>
      </c>
      <c r="B22" s="30">
        <v>5.2267999999999999</v>
      </c>
      <c r="C22" s="30">
        <v>0.42470000000000002</v>
      </c>
      <c r="D22" s="30">
        <v>3.5148700000000002</v>
      </c>
      <c r="E22" s="30">
        <v>0.33626</v>
      </c>
      <c r="F22" s="30">
        <v>42.139699999999998</v>
      </c>
      <c r="G22" s="30">
        <v>0.85433000000000003</v>
      </c>
      <c r="H22" s="30">
        <v>16.988499999999998</v>
      </c>
      <c r="I22" s="30">
        <v>0.64287000000000005</v>
      </c>
      <c r="J22" s="30">
        <v>5.3785699999999999</v>
      </c>
      <c r="K22" s="30">
        <v>0.38177</v>
      </c>
      <c r="L22" s="30">
        <v>26.261399999999998</v>
      </c>
      <c r="M22" s="30">
        <v>0.73967000000000005</v>
      </c>
      <c r="N22" s="30">
        <v>0.49013000000000001</v>
      </c>
      <c r="O22" s="30">
        <v>0.1143</v>
      </c>
      <c r="P22" s="57">
        <v>44044</v>
      </c>
      <c r="Q22" s="3"/>
    </row>
    <row r="23" spans="1:17" x14ac:dyDescent="0.2">
      <c r="A23" s="10" t="s">
        <v>15</v>
      </c>
      <c r="B23" s="30">
        <v>4.6365999999999996</v>
      </c>
      <c r="C23" s="30">
        <v>0.56408999999999998</v>
      </c>
      <c r="D23" s="30">
        <v>1.8560399999999999</v>
      </c>
      <c r="E23" s="30">
        <v>0.32686999999999999</v>
      </c>
      <c r="F23" s="30">
        <v>34.5702</v>
      </c>
      <c r="G23" s="30">
        <v>1.11917</v>
      </c>
      <c r="H23" s="30">
        <v>15.2437</v>
      </c>
      <c r="I23" s="30">
        <v>0.83764000000000005</v>
      </c>
      <c r="J23" s="30">
        <v>4.94787</v>
      </c>
      <c r="K23" s="30">
        <v>0.48519000000000001</v>
      </c>
      <c r="L23" s="30">
        <v>37.643799999999999</v>
      </c>
      <c r="M23" s="30">
        <v>1.1272200000000001</v>
      </c>
      <c r="N23" s="30">
        <v>1.1017300000000001</v>
      </c>
      <c r="O23" s="30">
        <v>0.28081</v>
      </c>
      <c r="P23" s="57">
        <v>23723</v>
      </c>
      <c r="Q23" s="3"/>
    </row>
    <row r="24" spans="1:17" x14ac:dyDescent="0.2">
      <c r="A24" s="10" t="s">
        <v>16</v>
      </c>
      <c r="B24" s="30">
        <v>5.7685000000000004</v>
      </c>
      <c r="C24" s="30">
        <v>0.65583999999999998</v>
      </c>
      <c r="D24" s="30">
        <v>0.74031999999999998</v>
      </c>
      <c r="E24" s="30">
        <v>0.24609</v>
      </c>
      <c r="F24" s="30">
        <v>23.656300000000002</v>
      </c>
      <c r="G24" s="30">
        <v>1.1179300000000001</v>
      </c>
      <c r="H24" s="30">
        <v>9.8491999999999997</v>
      </c>
      <c r="I24" s="30">
        <v>0.77132000000000001</v>
      </c>
      <c r="J24" s="30">
        <v>4.0604699999999996</v>
      </c>
      <c r="K24" s="30">
        <v>0.50453000000000003</v>
      </c>
      <c r="L24" s="30">
        <v>51.352899999999998</v>
      </c>
      <c r="M24" s="30">
        <v>1.2992300000000001</v>
      </c>
      <c r="N24" s="30">
        <v>4.5723599999999998</v>
      </c>
      <c r="O24" s="30">
        <v>0.53376999999999997</v>
      </c>
      <c r="P24" s="57">
        <v>18766</v>
      </c>
      <c r="Q24" s="3"/>
    </row>
    <row r="25" spans="1:17" x14ac:dyDescent="0.2">
      <c r="A25" s="27" t="s">
        <v>51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3"/>
    </row>
    <row r="26" spans="1:17" x14ac:dyDescent="0.2">
      <c r="A26" s="3" t="s">
        <v>64</v>
      </c>
      <c r="B26" s="30">
        <v>12.4885</v>
      </c>
      <c r="C26" s="30">
        <v>0.83326</v>
      </c>
      <c r="D26" s="30">
        <v>6.3751699999999998</v>
      </c>
      <c r="E26" s="30">
        <v>0.58748999999999996</v>
      </c>
      <c r="F26" s="30">
        <v>43.595999999999997</v>
      </c>
      <c r="G26" s="30">
        <v>1.15547</v>
      </c>
      <c r="H26" s="30">
        <v>13.8408</v>
      </c>
      <c r="I26" s="30">
        <v>0.80803999999999998</v>
      </c>
      <c r="J26" s="30">
        <v>5.23766</v>
      </c>
      <c r="K26" s="30">
        <v>0.48679</v>
      </c>
      <c r="L26" s="30">
        <v>17.721599999999999</v>
      </c>
      <c r="M26" s="30">
        <v>0.86029</v>
      </c>
      <c r="N26" s="30">
        <v>0.74031999999999998</v>
      </c>
      <c r="O26" s="30">
        <v>0.18676000000000001</v>
      </c>
      <c r="P26" s="57">
        <v>36202</v>
      </c>
      <c r="Q26" s="3"/>
    </row>
    <row r="27" spans="1:17" x14ac:dyDescent="0.2">
      <c r="A27" s="3" t="s">
        <v>65</v>
      </c>
      <c r="B27" s="30">
        <v>7.2721</v>
      </c>
      <c r="C27" s="30">
        <v>0.24267</v>
      </c>
      <c r="D27" s="30">
        <v>5.2497999999999996</v>
      </c>
      <c r="E27" s="30">
        <v>0.20018</v>
      </c>
      <c r="F27" s="30">
        <v>43.105800000000002</v>
      </c>
      <c r="G27" s="30">
        <v>0.41159000000000001</v>
      </c>
      <c r="H27" s="30">
        <v>15.625400000000001</v>
      </c>
      <c r="I27" s="30">
        <v>0.29670000000000002</v>
      </c>
      <c r="J27" s="30">
        <v>4.7334699999999996</v>
      </c>
      <c r="K27" s="30">
        <v>0.17102999999999999</v>
      </c>
      <c r="L27" s="30">
        <v>23.087199999999999</v>
      </c>
      <c r="M27" s="30">
        <v>0.33644000000000002</v>
      </c>
      <c r="N27" s="30">
        <v>0.92627000000000004</v>
      </c>
      <c r="O27" s="30">
        <v>7.9619999999999996E-2</v>
      </c>
      <c r="P27" s="57">
        <v>195205</v>
      </c>
      <c r="Q27" s="3"/>
    </row>
    <row r="28" spans="1:17" x14ac:dyDescent="0.2">
      <c r="A28" s="27" t="s">
        <v>36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46"/>
      <c r="Q28" s="3"/>
    </row>
    <row r="29" spans="1:17" x14ac:dyDescent="0.2">
      <c r="A29" s="4" t="s">
        <v>66</v>
      </c>
      <c r="B29" s="30">
        <v>18.451599999999999</v>
      </c>
      <c r="C29" s="30">
        <v>1.32762</v>
      </c>
      <c r="D29" s="30">
        <v>11.7186</v>
      </c>
      <c r="E29" s="30">
        <v>1.07222</v>
      </c>
      <c r="F29" s="30">
        <v>39.549399999999999</v>
      </c>
      <c r="G29" s="30">
        <v>1.5853999999999999</v>
      </c>
      <c r="H29" s="30">
        <v>7.6643999999999997</v>
      </c>
      <c r="I29" s="30">
        <v>0.86565000000000003</v>
      </c>
      <c r="J29" s="30">
        <v>5.6512200000000004</v>
      </c>
      <c r="K29" s="30">
        <v>0.75197000000000003</v>
      </c>
      <c r="L29" s="30">
        <v>13.342599999999999</v>
      </c>
      <c r="M29" s="30">
        <v>1.0123800000000001</v>
      </c>
      <c r="N29" s="30">
        <v>3.6221999999999999</v>
      </c>
      <c r="O29" s="30">
        <v>0.52342</v>
      </c>
      <c r="P29" s="57">
        <v>17020</v>
      </c>
      <c r="Q29" s="3"/>
    </row>
    <row r="30" spans="1:17" x14ac:dyDescent="0.2">
      <c r="A30" s="4" t="s">
        <v>67</v>
      </c>
      <c r="B30" s="30">
        <v>13.457800000000001</v>
      </c>
      <c r="C30" s="30">
        <v>1.33138</v>
      </c>
      <c r="D30" s="30">
        <v>4.8258000000000001</v>
      </c>
      <c r="E30" s="30">
        <v>0.80352000000000001</v>
      </c>
      <c r="F30" s="30">
        <v>32.766599999999997</v>
      </c>
      <c r="G30" s="30">
        <v>1.7665</v>
      </c>
      <c r="H30" s="30">
        <v>9.8354999999999997</v>
      </c>
      <c r="I30" s="30">
        <v>1.11324</v>
      </c>
      <c r="J30" s="30">
        <v>4.8995899999999999</v>
      </c>
      <c r="K30" s="30">
        <v>0.78244999999999998</v>
      </c>
      <c r="L30" s="30">
        <v>30.457100000000001</v>
      </c>
      <c r="M30" s="30">
        <v>1.66764</v>
      </c>
      <c r="N30" s="30">
        <v>3.7574999999999998</v>
      </c>
      <c r="O30" s="30">
        <v>0.72074000000000005</v>
      </c>
      <c r="P30" s="57">
        <v>10990</v>
      </c>
      <c r="Q30" s="3"/>
    </row>
    <row r="31" spans="1:17" x14ac:dyDescent="0.2">
      <c r="A31" s="4" t="s">
        <v>68</v>
      </c>
      <c r="B31" s="30">
        <v>11.3834</v>
      </c>
      <c r="C31" s="30">
        <v>0.68018000000000001</v>
      </c>
      <c r="D31" s="30">
        <v>10.287699999999999</v>
      </c>
      <c r="E31" s="30">
        <v>0.61653999999999998</v>
      </c>
      <c r="F31" s="30">
        <v>49.595399999999998</v>
      </c>
      <c r="G31" s="30">
        <v>0.97416000000000003</v>
      </c>
      <c r="H31" s="30">
        <v>9.7089999999999996</v>
      </c>
      <c r="I31" s="30">
        <v>0.56371000000000004</v>
      </c>
      <c r="J31" s="30">
        <v>4.3241199999999997</v>
      </c>
      <c r="K31" s="30">
        <v>0.36196</v>
      </c>
      <c r="L31" s="30">
        <v>13.624000000000001</v>
      </c>
      <c r="M31" s="30">
        <v>0.61728000000000005</v>
      </c>
      <c r="N31" s="30">
        <v>1.0763400000000001</v>
      </c>
      <c r="O31" s="30">
        <v>0.20555999999999999</v>
      </c>
      <c r="P31" s="57">
        <v>42428</v>
      </c>
      <c r="Q31" s="3"/>
    </row>
    <row r="32" spans="1:17" x14ac:dyDescent="0.2">
      <c r="A32" s="4" t="s">
        <v>69</v>
      </c>
      <c r="B32" s="30">
        <v>5.8117999999999999</v>
      </c>
      <c r="C32" s="30">
        <v>0.23843</v>
      </c>
      <c r="D32" s="30">
        <v>3.8414000000000001</v>
      </c>
      <c r="E32" s="30">
        <v>0.18473000000000001</v>
      </c>
      <c r="F32" s="30">
        <v>42.953299999999999</v>
      </c>
      <c r="G32" s="30">
        <v>0.44472</v>
      </c>
      <c r="H32" s="30">
        <v>17.8597</v>
      </c>
      <c r="I32" s="30">
        <v>0.34287000000000001</v>
      </c>
      <c r="J32" s="30">
        <v>4.8055399999999997</v>
      </c>
      <c r="K32" s="30">
        <v>0.18654000000000001</v>
      </c>
      <c r="L32" s="30">
        <v>24.3537</v>
      </c>
      <c r="M32" s="30">
        <v>0.37336999999999998</v>
      </c>
      <c r="N32" s="30">
        <v>0.3745</v>
      </c>
      <c r="O32" s="30">
        <v>5.1209999999999999E-2</v>
      </c>
      <c r="P32" s="57">
        <v>170002</v>
      </c>
      <c r="Q32" s="3"/>
    </row>
    <row r="33" spans="1:17" x14ac:dyDescent="0.2">
      <c r="A33" s="27" t="s">
        <v>44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46"/>
      <c r="Q33" s="3"/>
    </row>
    <row r="34" spans="1:17" x14ac:dyDescent="0.2">
      <c r="A34" s="10" t="s">
        <v>13</v>
      </c>
      <c r="B34" s="30">
        <v>4.3956999999999997</v>
      </c>
      <c r="C34" s="30">
        <v>0.46595999999999999</v>
      </c>
      <c r="D34" s="30">
        <v>3.5135000000000001</v>
      </c>
      <c r="E34" s="30">
        <v>0.38328000000000001</v>
      </c>
      <c r="F34" s="30">
        <v>41.793999999999997</v>
      </c>
      <c r="G34" s="30">
        <v>0.97165000000000001</v>
      </c>
      <c r="H34" s="30">
        <v>17.622499999999999</v>
      </c>
      <c r="I34" s="30">
        <v>0.74997999999999998</v>
      </c>
      <c r="J34" s="30">
        <v>3.5281699999999998</v>
      </c>
      <c r="K34" s="30">
        <v>0.35903000000000002</v>
      </c>
      <c r="L34" s="30">
        <v>28.843499999999999</v>
      </c>
      <c r="M34" s="30">
        <v>0.85606000000000004</v>
      </c>
      <c r="N34" s="30">
        <v>0.30259999999999998</v>
      </c>
      <c r="O34" s="30">
        <v>9.6479999999999996E-2</v>
      </c>
      <c r="P34" s="57">
        <v>35067</v>
      </c>
      <c r="Q34" s="3"/>
    </row>
    <row r="35" spans="1:17" x14ac:dyDescent="0.2">
      <c r="A35" s="10" t="s">
        <v>14</v>
      </c>
      <c r="B35" s="30">
        <v>5.0495999999999999</v>
      </c>
      <c r="C35" s="30">
        <v>0.35293999999999998</v>
      </c>
      <c r="D35" s="30">
        <v>3.6625000000000001</v>
      </c>
      <c r="E35" s="30">
        <v>0.28671000000000002</v>
      </c>
      <c r="F35" s="30">
        <v>39.8065</v>
      </c>
      <c r="G35" s="30">
        <v>0.69665999999999995</v>
      </c>
      <c r="H35" s="30">
        <v>15.930199999999999</v>
      </c>
      <c r="I35" s="30">
        <v>0.51585999999999999</v>
      </c>
      <c r="J35" s="30">
        <v>4.5498399999999997</v>
      </c>
      <c r="K35" s="30">
        <v>0.28523999999999999</v>
      </c>
      <c r="L35" s="30">
        <v>30.657399999999999</v>
      </c>
      <c r="M35" s="30">
        <v>0.64812000000000003</v>
      </c>
      <c r="N35" s="30">
        <v>0.34389999999999998</v>
      </c>
      <c r="O35" s="30">
        <v>8.2669999999999993E-2</v>
      </c>
      <c r="P35" s="57">
        <v>68835</v>
      </c>
      <c r="Q35" s="3"/>
    </row>
    <row r="36" spans="1:17" x14ac:dyDescent="0.2">
      <c r="A36" s="10" t="s">
        <v>63</v>
      </c>
      <c r="B36" s="30">
        <v>7.6706000000000003</v>
      </c>
      <c r="C36" s="30">
        <v>0.45458999999999999</v>
      </c>
      <c r="D36" s="30">
        <v>6.0164999999999997</v>
      </c>
      <c r="E36" s="30">
        <v>0.39518999999999999</v>
      </c>
      <c r="F36" s="30">
        <v>46.252200000000002</v>
      </c>
      <c r="G36" s="30">
        <v>0.78303999999999996</v>
      </c>
      <c r="H36" s="30">
        <v>16.629899999999999</v>
      </c>
      <c r="I36" s="30">
        <v>0.57991000000000004</v>
      </c>
      <c r="J36" s="30">
        <v>4.9818899999999999</v>
      </c>
      <c r="K36" s="30">
        <v>0.34</v>
      </c>
      <c r="L36" s="30">
        <v>18.169799999999999</v>
      </c>
      <c r="M36" s="30">
        <v>0.57933000000000001</v>
      </c>
      <c r="N36" s="30">
        <v>0.27910000000000001</v>
      </c>
      <c r="O36" s="30">
        <v>7.6550000000000007E-2</v>
      </c>
      <c r="P36" s="57">
        <v>58213</v>
      </c>
      <c r="Q36" s="3"/>
    </row>
    <row r="37" spans="1:17" x14ac:dyDescent="0.2">
      <c r="A37" s="10" t="s">
        <v>15</v>
      </c>
      <c r="B37" s="30">
        <v>11.1165</v>
      </c>
      <c r="C37" s="30">
        <v>0.61543999999999999</v>
      </c>
      <c r="D37" s="30">
        <v>6.5728999999999997</v>
      </c>
      <c r="E37" s="30">
        <v>0.46984999999999999</v>
      </c>
      <c r="F37" s="30">
        <v>45.675899999999999</v>
      </c>
      <c r="G37" s="30">
        <v>0.88161999999999996</v>
      </c>
      <c r="H37" s="30">
        <v>14.2173</v>
      </c>
      <c r="I37" s="30">
        <v>0.60760999999999998</v>
      </c>
      <c r="J37" s="30">
        <v>5.8688700000000003</v>
      </c>
      <c r="K37" s="30">
        <v>0.40501999999999999</v>
      </c>
      <c r="L37" s="30">
        <v>15.997</v>
      </c>
      <c r="M37" s="30">
        <v>0.58055999999999996</v>
      </c>
      <c r="N37" s="30">
        <v>0.55159999999999998</v>
      </c>
      <c r="O37" s="30">
        <v>0.12196</v>
      </c>
      <c r="P37" s="57">
        <v>46179</v>
      </c>
      <c r="Q37" s="3"/>
    </row>
    <row r="38" spans="1:17" x14ac:dyDescent="0.2">
      <c r="A38" s="25" t="s">
        <v>16</v>
      </c>
      <c r="B38" s="31">
        <v>14.7044</v>
      </c>
      <c r="C38" s="31">
        <v>0.92918000000000001</v>
      </c>
      <c r="D38" s="31">
        <v>10.443899999999999</v>
      </c>
      <c r="E38" s="31">
        <v>0.76536999999999999</v>
      </c>
      <c r="F38" s="31">
        <v>46.768599999999999</v>
      </c>
      <c r="G38" s="31">
        <v>1.18076</v>
      </c>
      <c r="H38" s="31">
        <v>10.952500000000001</v>
      </c>
      <c r="I38" s="31">
        <v>0.72733000000000003</v>
      </c>
      <c r="J38" s="31">
        <v>4.9207599999999996</v>
      </c>
      <c r="K38" s="31">
        <v>0.46063999999999999</v>
      </c>
      <c r="L38" s="31">
        <v>9.9591999999999992</v>
      </c>
      <c r="M38" s="31">
        <v>0.60982000000000003</v>
      </c>
      <c r="N38" s="31">
        <v>2.2507000000000001</v>
      </c>
      <c r="O38" s="31">
        <v>0.30647000000000002</v>
      </c>
      <c r="P38" s="61">
        <v>29929</v>
      </c>
      <c r="Q38" s="3"/>
    </row>
    <row r="39" spans="1:17" x14ac:dyDescent="0.2">
      <c r="A39" s="4" t="s">
        <v>72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7"/>
      <c r="Q39" s="3"/>
    </row>
    <row r="40" spans="1:17" x14ac:dyDescent="0.2">
      <c r="A40" s="3" t="s">
        <v>1</v>
      </c>
    </row>
    <row r="41" spans="1:17" x14ac:dyDescent="0.2">
      <c r="A41" s="3" t="s">
        <v>2</v>
      </c>
    </row>
    <row r="42" spans="1:17" x14ac:dyDescent="0.2">
      <c r="A42" s="3" t="s">
        <v>38</v>
      </c>
    </row>
    <row r="43" spans="1:17" x14ac:dyDescent="0.2">
      <c r="A43" s="4"/>
    </row>
    <row r="44" spans="1:17" x14ac:dyDescent="0.2">
      <c r="A44" s="3" t="s">
        <v>29</v>
      </c>
    </row>
    <row r="45" spans="1:17" x14ac:dyDescent="0.2">
      <c r="A45" s="4" t="s">
        <v>40</v>
      </c>
    </row>
    <row r="46" spans="1:17" x14ac:dyDescent="0.2">
      <c r="A46" s="3" t="s">
        <v>39</v>
      </c>
    </row>
    <row r="47" spans="1:17" x14ac:dyDescent="0.2">
      <c r="A47" s="5" t="s">
        <v>37</v>
      </c>
    </row>
  </sheetData>
  <mergeCells count="8">
    <mergeCell ref="B4:O4"/>
    <mergeCell ref="F5:G5"/>
    <mergeCell ref="J5:K5"/>
    <mergeCell ref="B5:C5"/>
    <mergeCell ref="D5:E5"/>
    <mergeCell ref="H5:I5"/>
    <mergeCell ref="L5:M5"/>
    <mergeCell ref="N5:O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CAF0-6937-4710-A44C-2F8A7AE2626B}">
  <dimension ref="A1:P21"/>
  <sheetViews>
    <sheetView showGridLines="0" zoomScale="130" zoomScaleNormal="130" workbookViewId="0"/>
  </sheetViews>
  <sheetFormatPr baseColWidth="10" defaultRowHeight="14" x14ac:dyDescent="0.3"/>
  <cols>
    <col min="2" max="2" width="9.83203125" customWidth="1"/>
    <col min="3" max="3" width="8.83203125" customWidth="1"/>
    <col min="4" max="4" width="9.83203125" customWidth="1"/>
    <col min="5" max="5" width="8.75" customWidth="1"/>
    <col min="6" max="6" width="9" customWidth="1"/>
    <col min="7" max="7" width="8.83203125" customWidth="1"/>
    <col min="8" max="8" width="7.83203125" customWidth="1"/>
    <col min="9" max="9" width="8" customWidth="1"/>
    <col min="10" max="10" width="9.58203125" customWidth="1"/>
    <col min="11" max="11" width="8.83203125" customWidth="1"/>
    <col min="12" max="12" width="9.75" customWidth="1"/>
    <col min="13" max="13" width="8.75" customWidth="1"/>
    <col min="14" max="14" width="9.75" customWidth="1"/>
    <col min="15" max="15" width="10" customWidth="1"/>
    <col min="16" max="16" width="9.83203125" style="4" customWidth="1"/>
  </cols>
  <sheetData>
    <row r="1" spans="1:16" x14ac:dyDescent="0.3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6" x14ac:dyDescent="0.3">
      <c r="A2" s="1" t="s">
        <v>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6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6" x14ac:dyDescent="0.3">
      <c r="A4" s="34"/>
      <c r="B4" s="70" t="s">
        <v>47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52"/>
    </row>
    <row r="5" spans="1:16" ht="21" customHeight="1" x14ac:dyDescent="0.3">
      <c r="A5" s="33"/>
      <c r="B5" s="75" t="s">
        <v>4</v>
      </c>
      <c r="C5" s="76"/>
      <c r="D5" s="76" t="s">
        <v>5</v>
      </c>
      <c r="E5" s="76"/>
      <c r="F5" s="71" t="s">
        <v>6</v>
      </c>
      <c r="G5" s="72"/>
      <c r="H5" s="75" t="s">
        <v>7</v>
      </c>
      <c r="I5" s="76"/>
      <c r="J5" s="73" t="s">
        <v>8</v>
      </c>
      <c r="K5" s="74"/>
      <c r="L5" s="75" t="s">
        <v>9</v>
      </c>
      <c r="M5" s="77"/>
      <c r="N5" s="75" t="s">
        <v>10</v>
      </c>
      <c r="O5" s="76"/>
      <c r="P5" s="53" t="s">
        <v>46</v>
      </c>
    </row>
    <row r="6" spans="1:16" x14ac:dyDescent="0.3">
      <c r="A6" s="35"/>
      <c r="B6" s="26" t="s">
        <v>0</v>
      </c>
      <c r="C6" s="32" t="s">
        <v>22</v>
      </c>
      <c r="D6" s="26" t="s">
        <v>0</v>
      </c>
      <c r="E6" s="32" t="s">
        <v>22</v>
      </c>
      <c r="F6" s="26" t="s">
        <v>0</v>
      </c>
      <c r="G6" s="32" t="s">
        <v>22</v>
      </c>
      <c r="H6" s="26" t="s">
        <v>0</v>
      </c>
      <c r="I6" s="32" t="s">
        <v>22</v>
      </c>
      <c r="J6" s="26" t="s">
        <v>0</v>
      </c>
      <c r="K6" s="32" t="s">
        <v>22</v>
      </c>
      <c r="L6" s="26" t="s">
        <v>0</v>
      </c>
      <c r="M6" s="32" t="s">
        <v>22</v>
      </c>
      <c r="N6" s="26" t="s">
        <v>0</v>
      </c>
      <c r="O6" s="32" t="s">
        <v>22</v>
      </c>
      <c r="P6" s="54"/>
    </row>
    <row r="7" spans="1:16" x14ac:dyDescent="0.3">
      <c r="A7" s="23" t="s">
        <v>55</v>
      </c>
      <c r="B7" s="28">
        <v>6.5755999999999997</v>
      </c>
      <c r="C7" s="28">
        <v>0.22338</v>
      </c>
      <c r="D7" s="28">
        <v>4.6478599999999997</v>
      </c>
      <c r="E7" s="28">
        <v>0.17602999999999999</v>
      </c>
      <c r="F7" s="28">
        <v>44.527299999999997</v>
      </c>
      <c r="G7" s="28">
        <v>0.38925999999999999</v>
      </c>
      <c r="H7" s="28">
        <v>15.778700000000001</v>
      </c>
      <c r="I7" s="28">
        <v>0.28254000000000001</v>
      </c>
      <c r="J7" s="28">
        <v>4.9363999999999999</v>
      </c>
      <c r="K7" s="28">
        <v>0.16388</v>
      </c>
      <c r="L7" s="28">
        <v>22.688199999999998</v>
      </c>
      <c r="M7" s="28">
        <v>0.31508999999999998</v>
      </c>
      <c r="N7" s="28">
        <v>0.84585999999999995</v>
      </c>
      <c r="O7" s="28">
        <v>7.1029999999999996E-2</v>
      </c>
      <c r="P7" s="62">
        <v>232562</v>
      </c>
    </row>
    <row r="8" spans="1:16" x14ac:dyDescent="0.3">
      <c r="A8" s="27" t="s">
        <v>53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pans="1:16" x14ac:dyDescent="0.3">
      <c r="A9" s="10" t="s">
        <v>13</v>
      </c>
      <c r="B9" s="30">
        <v>10.3485</v>
      </c>
      <c r="C9" s="30">
        <v>0.52146999999999999</v>
      </c>
      <c r="D9" s="30">
        <v>7.3644800000000004</v>
      </c>
      <c r="E9" s="30">
        <v>0.41141</v>
      </c>
      <c r="F9" s="30">
        <v>48.923999999999999</v>
      </c>
      <c r="G9" s="30">
        <v>0.76082000000000005</v>
      </c>
      <c r="H9" s="30">
        <v>13.986800000000001</v>
      </c>
      <c r="I9" s="30">
        <v>0.51880999999999999</v>
      </c>
      <c r="J9" s="30">
        <v>4.8658099999999997</v>
      </c>
      <c r="K9" s="30">
        <v>0.31764999999999999</v>
      </c>
      <c r="L9" s="30">
        <v>13.846500000000001</v>
      </c>
      <c r="M9" s="30">
        <v>0.49695</v>
      </c>
      <c r="N9" s="30">
        <v>0.66396999999999995</v>
      </c>
      <c r="O9" s="30">
        <v>0.126</v>
      </c>
      <c r="P9" s="57">
        <v>72313</v>
      </c>
    </row>
    <row r="10" spans="1:16" x14ac:dyDescent="0.3">
      <c r="A10" s="10" t="s">
        <v>14</v>
      </c>
      <c r="B10" s="30">
        <v>5.5892999999999997</v>
      </c>
      <c r="C10" s="30">
        <v>0.34810000000000002</v>
      </c>
      <c r="D10" s="30">
        <v>5.0058999999999996</v>
      </c>
      <c r="E10" s="30">
        <v>0.30701000000000001</v>
      </c>
      <c r="F10" s="30">
        <v>49.281500000000001</v>
      </c>
      <c r="G10" s="30">
        <v>0.67806999999999995</v>
      </c>
      <c r="H10" s="30">
        <v>18.186</v>
      </c>
      <c r="I10" s="30">
        <v>0.51931000000000005</v>
      </c>
      <c r="J10" s="30">
        <v>4.8462699999999996</v>
      </c>
      <c r="K10" s="30">
        <v>0.28105000000000002</v>
      </c>
      <c r="L10" s="30">
        <v>16.7502</v>
      </c>
      <c r="M10" s="30">
        <v>0.49221999999999999</v>
      </c>
      <c r="N10" s="30">
        <v>0.34082000000000001</v>
      </c>
      <c r="O10" s="30">
        <v>7.6060000000000003E-2</v>
      </c>
      <c r="P10" s="57">
        <v>75494</v>
      </c>
    </row>
    <row r="11" spans="1:16" x14ac:dyDescent="0.3">
      <c r="A11" s="10" t="s">
        <v>63</v>
      </c>
      <c r="B11" s="30">
        <v>4.3124000000000002</v>
      </c>
      <c r="C11" s="30">
        <v>0.39184999999999998</v>
      </c>
      <c r="D11" s="30">
        <v>2.86843</v>
      </c>
      <c r="E11" s="30">
        <v>0.3034</v>
      </c>
      <c r="F11" s="30">
        <v>42.738</v>
      </c>
      <c r="G11" s="30">
        <v>0.86285000000000001</v>
      </c>
      <c r="H11" s="30">
        <v>17.276800000000001</v>
      </c>
      <c r="I11" s="30">
        <v>0.65354999999999996</v>
      </c>
      <c r="J11" s="30">
        <v>5.49336</v>
      </c>
      <c r="K11" s="30">
        <v>0.38979000000000003</v>
      </c>
      <c r="L11" s="30">
        <v>26.827200000000001</v>
      </c>
      <c r="M11" s="30">
        <v>0.75219999999999998</v>
      </c>
      <c r="N11" s="30">
        <v>0.48376999999999998</v>
      </c>
      <c r="O11" s="30">
        <v>0.11439000000000001</v>
      </c>
      <c r="P11" s="57">
        <v>43091</v>
      </c>
    </row>
    <row r="12" spans="1:16" x14ac:dyDescent="0.3">
      <c r="A12" s="10" t="s">
        <v>15</v>
      </c>
      <c r="B12" s="30">
        <v>3.8877000000000002</v>
      </c>
      <c r="C12" s="30">
        <v>0.5343</v>
      </c>
      <c r="D12" s="30">
        <v>1.5283800000000001</v>
      </c>
      <c r="E12" s="30">
        <v>0.29593999999999998</v>
      </c>
      <c r="F12" s="30">
        <v>34.911799999999999</v>
      </c>
      <c r="G12" s="30">
        <v>1.1294200000000001</v>
      </c>
      <c r="H12" s="30">
        <v>15.333399999999999</v>
      </c>
      <c r="I12" s="30">
        <v>0.84209000000000001</v>
      </c>
      <c r="J12" s="30">
        <v>5.0342700000000002</v>
      </c>
      <c r="K12" s="30">
        <v>0.49339</v>
      </c>
      <c r="L12" s="30">
        <v>38.2727</v>
      </c>
      <c r="M12" s="30">
        <v>1.1396200000000001</v>
      </c>
      <c r="N12" s="30">
        <v>1.0317499999999999</v>
      </c>
      <c r="O12" s="30">
        <v>0.2787</v>
      </c>
      <c r="P12" s="57">
        <v>23316</v>
      </c>
    </row>
    <row r="13" spans="1:16" x14ac:dyDescent="0.3">
      <c r="A13" s="25" t="s">
        <v>16</v>
      </c>
      <c r="B13" s="31">
        <v>4.4955999999999996</v>
      </c>
      <c r="C13" s="31">
        <v>0.57701000000000002</v>
      </c>
      <c r="D13" s="31">
        <v>0.61116000000000004</v>
      </c>
      <c r="E13" s="31">
        <v>0.22986000000000001</v>
      </c>
      <c r="F13" s="31">
        <v>24.058199999999999</v>
      </c>
      <c r="G13" s="31">
        <v>1.1361300000000001</v>
      </c>
      <c r="H13" s="31">
        <v>9.9835999999999991</v>
      </c>
      <c r="I13" s="31">
        <v>0.78303999999999996</v>
      </c>
      <c r="J13" s="31">
        <v>4.1530500000000004</v>
      </c>
      <c r="K13" s="31">
        <v>0.51573000000000002</v>
      </c>
      <c r="L13" s="31">
        <v>52.443300000000001</v>
      </c>
      <c r="M13" s="31">
        <v>1.3099099999999999</v>
      </c>
      <c r="N13" s="31">
        <v>4.25502</v>
      </c>
      <c r="O13" s="31">
        <v>0.51912000000000003</v>
      </c>
      <c r="P13" s="61">
        <v>18347</v>
      </c>
    </row>
    <row r="14" spans="1:16" x14ac:dyDescent="0.3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6" x14ac:dyDescent="0.3">
      <c r="A15" s="3" t="s">
        <v>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6" x14ac:dyDescent="0.3">
      <c r="A16" s="3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3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3">
      <c r="A18" s="3" t="s">
        <v>29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3">
      <c r="A19" s="4" t="s">
        <v>40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3">
      <c r="A20" s="3" t="s">
        <v>39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3">
      <c r="A21" s="5" t="s">
        <v>37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</sheetData>
  <mergeCells count="8"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F2D65-9C37-4778-8186-51A964D42E92}">
  <dimension ref="A1:E46"/>
  <sheetViews>
    <sheetView showGridLines="0" zoomScale="130" zoomScaleNormal="130" workbookViewId="0"/>
  </sheetViews>
  <sheetFormatPr baseColWidth="10" defaultColWidth="11" defaultRowHeight="10" x14ac:dyDescent="0.2"/>
  <cols>
    <col min="1" max="1" width="53" style="3" customWidth="1"/>
    <col min="2" max="4" width="9.58203125" style="3" customWidth="1"/>
    <col min="5" max="5" width="11" style="22"/>
    <col min="6" max="16384" width="11" style="3"/>
  </cols>
  <sheetData>
    <row r="1" spans="1:5" ht="11.5" x14ac:dyDescent="0.25">
      <c r="A1" s="2" t="s">
        <v>75</v>
      </c>
    </row>
    <row r="2" spans="1:5" ht="11.5" x14ac:dyDescent="0.25">
      <c r="A2" s="1" t="s">
        <v>86</v>
      </c>
    </row>
    <row r="3" spans="1:5" ht="11.5" x14ac:dyDescent="0.25">
      <c r="A3" s="1"/>
    </row>
    <row r="4" spans="1:5" ht="21" customHeight="1" x14ac:dyDescent="0.2">
      <c r="A4" s="36"/>
      <c r="B4" s="73" t="s">
        <v>42</v>
      </c>
      <c r="C4" s="78"/>
      <c r="D4" s="79"/>
      <c r="E4" s="3"/>
    </row>
    <row r="5" spans="1:5" x14ac:dyDescent="0.2">
      <c r="A5" s="35"/>
      <c r="B5" s="26" t="s">
        <v>0</v>
      </c>
      <c r="C5" s="19" t="s">
        <v>22</v>
      </c>
      <c r="D5" s="63" t="s">
        <v>46</v>
      </c>
      <c r="E5" s="3"/>
    </row>
    <row r="6" spans="1:5" ht="10.5" x14ac:dyDescent="0.2">
      <c r="A6" s="10" t="s">
        <v>55</v>
      </c>
      <c r="B6" s="28">
        <v>43.292900000000003</v>
      </c>
      <c r="C6" s="28">
        <v>0.38152999999999998</v>
      </c>
      <c r="D6" s="62">
        <v>237325</v>
      </c>
      <c r="E6" s="3"/>
    </row>
    <row r="7" spans="1:5" x14ac:dyDescent="0.2">
      <c r="A7" s="27" t="s">
        <v>35</v>
      </c>
      <c r="B7" s="29"/>
      <c r="C7" s="29"/>
      <c r="D7" s="46"/>
      <c r="E7" s="3"/>
    </row>
    <row r="8" spans="1:5" x14ac:dyDescent="0.2">
      <c r="A8" s="3" t="s">
        <v>56</v>
      </c>
      <c r="B8" s="30">
        <v>25.2592</v>
      </c>
      <c r="C8" s="30">
        <v>2.1565699999999999</v>
      </c>
      <c r="D8" s="57">
        <v>6952</v>
      </c>
      <c r="E8" s="3"/>
    </row>
    <row r="9" spans="1:5" x14ac:dyDescent="0.2">
      <c r="A9" s="3" t="s">
        <v>57</v>
      </c>
      <c r="B9" s="30">
        <v>1.4585999999999999</v>
      </c>
      <c r="C9" s="30">
        <v>0.54293000000000002</v>
      </c>
      <c r="D9" s="57">
        <v>8309</v>
      </c>
      <c r="E9" s="3"/>
    </row>
    <row r="10" spans="1:5" x14ac:dyDescent="0.2">
      <c r="A10" s="3" t="s">
        <v>70</v>
      </c>
      <c r="B10" s="30">
        <v>17.879000000000001</v>
      </c>
      <c r="C10" s="30">
        <v>0.88404000000000005</v>
      </c>
      <c r="D10" s="57">
        <v>28630</v>
      </c>
      <c r="E10" s="3"/>
    </row>
    <row r="11" spans="1:5" x14ac:dyDescent="0.2">
      <c r="A11" s="3" t="s">
        <v>58</v>
      </c>
      <c r="B11" s="30">
        <v>12.2037</v>
      </c>
      <c r="C11" s="30">
        <v>0.56959000000000004</v>
      </c>
      <c r="D11" s="57">
        <v>51287</v>
      </c>
      <c r="E11" s="3"/>
    </row>
    <row r="12" spans="1:5" x14ac:dyDescent="0.2">
      <c r="A12" s="3" t="s">
        <v>59</v>
      </c>
      <c r="B12" s="30">
        <v>62.956400000000002</v>
      </c>
      <c r="C12" s="30">
        <v>0.46517999999999998</v>
      </c>
      <c r="D12" s="57">
        <v>142146</v>
      </c>
      <c r="E12" s="3"/>
    </row>
    <row r="13" spans="1:5" x14ac:dyDescent="0.2">
      <c r="A13" s="27" t="s">
        <v>11</v>
      </c>
      <c r="B13" s="29"/>
      <c r="C13" s="29"/>
      <c r="D13" s="46"/>
      <c r="E13" s="3"/>
    </row>
    <row r="14" spans="1:5" x14ac:dyDescent="0.2">
      <c r="A14" s="10" t="s">
        <v>60</v>
      </c>
      <c r="B14" s="30">
        <v>23.133600000000001</v>
      </c>
      <c r="C14" s="30">
        <v>0.94327000000000005</v>
      </c>
      <c r="D14" s="57">
        <v>30828</v>
      </c>
      <c r="E14" s="3"/>
    </row>
    <row r="15" spans="1:5" x14ac:dyDescent="0.2">
      <c r="A15" s="10" t="s">
        <v>61</v>
      </c>
      <c r="B15" s="30">
        <v>34.3521</v>
      </c>
      <c r="C15" s="30">
        <v>0.56010000000000004</v>
      </c>
      <c r="D15" s="57">
        <v>100219</v>
      </c>
      <c r="E15" s="3"/>
    </row>
    <row r="16" spans="1:5" x14ac:dyDescent="0.2">
      <c r="A16" s="10" t="s">
        <v>12</v>
      </c>
      <c r="B16" s="30">
        <v>49.5839</v>
      </c>
      <c r="C16" s="30">
        <v>0.83753</v>
      </c>
      <c r="D16" s="57">
        <v>48513</v>
      </c>
      <c r="E16" s="3"/>
    </row>
    <row r="17" spans="1:5" x14ac:dyDescent="0.2">
      <c r="A17" s="10" t="s">
        <v>62</v>
      </c>
      <c r="B17" s="30">
        <v>72.901499999999999</v>
      </c>
      <c r="C17" s="30">
        <v>0.78069999999999995</v>
      </c>
      <c r="D17" s="57">
        <v>46087</v>
      </c>
      <c r="E17" s="3"/>
    </row>
    <row r="18" spans="1:5" x14ac:dyDescent="0.2">
      <c r="A18" s="27" t="s">
        <v>74</v>
      </c>
      <c r="B18" s="29"/>
      <c r="C18" s="29"/>
      <c r="D18" s="46"/>
      <c r="E18" s="3"/>
    </row>
    <row r="19" spans="1:5" x14ac:dyDescent="0.2">
      <c r="A19" s="10" t="s">
        <v>13</v>
      </c>
      <c r="B19" s="30">
        <v>31.3018</v>
      </c>
      <c r="C19" s="30">
        <v>0.67652000000000001</v>
      </c>
      <c r="D19" s="57">
        <v>75177</v>
      </c>
      <c r="E19" s="3"/>
    </row>
    <row r="20" spans="1:5" x14ac:dyDescent="0.2">
      <c r="A20" s="10" t="s">
        <v>14</v>
      </c>
      <c r="B20" s="30">
        <v>37.903199999999998</v>
      </c>
      <c r="C20" s="30">
        <v>0.64442999999999995</v>
      </c>
      <c r="D20" s="57">
        <v>76860</v>
      </c>
      <c r="E20" s="3"/>
    </row>
    <row r="21" spans="1:5" x14ac:dyDescent="0.2">
      <c r="A21" s="10" t="s">
        <v>63</v>
      </c>
      <c r="B21" s="30">
        <v>50.703400000000002</v>
      </c>
      <c r="C21" s="30">
        <v>0.86743999999999999</v>
      </c>
      <c r="D21" s="57">
        <v>43506</v>
      </c>
      <c r="E21" s="3"/>
    </row>
    <row r="22" spans="1:5" x14ac:dyDescent="0.2">
      <c r="A22" s="10" t="s">
        <v>15</v>
      </c>
      <c r="B22" s="30">
        <v>62.897100000000002</v>
      </c>
      <c r="C22" s="30">
        <v>1.1555899999999999</v>
      </c>
      <c r="D22" s="57">
        <v>23370</v>
      </c>
      <c r="E22" s="3"/>
    </row>
    <row r="23" spans="1:5" x14ac:dyDescent="0.2">
      <c r="A23" s="10" t="s">
        <v>16</v>
      </c>
      <c r="B23" s="30">
        <v>72.361400000000003</v>
      </c>
      <c r="C23" s="30">
        <v>1.19937</v>
      </c>
      <c r="D23" s="57">
        <v>18411</v>
      </c>
      <c r="E23" s="3"/>
    </row>
    <row r="24" spans="1:5" x14ac:dyDescent="0.2">
      <c r="A24" s="27" t="s">
        <v>51</v>
      </c>
      <c r="B24" s="29"/>
      <c r="C24" s="29"/>
      <c r="D24" s="46"/>
      <c r="E24" s="3"/>
    </row>
    <row r="25" spans="1:5" x14ac:dyDescent="0.2">
      <c r="A25" s="3" t="s">
        <v>64</v>
      </c>
      <c r="B25" s="30">
        <v>38.564900000000002</v>
      </c>
      <c r="C25" s="30">
        <v>1.13249</v>
      </c>
      <c r="D25" s="37">
        <v>35342</v>
      </c>
      <c r="E25" s="3"/>
    </row>
    <row r="26" spans="1:5" x14ac:dyDescent="0.2">
      <c r="A26" s="3" t="s">
        <v>65</v>
      </c>
      <c r="B26" s="30">
        <v>44.791499999999999</v>
      </c>
      <c r="C26" s="30">
        <v>0.41220000000000001</v>
      </c>
      <c r="D26" s="37">
        <v>192207</v>
      </c>
      <c r="E26" s="3"/>
    </row>
    <row r="27" spans="1:5" x14ac:dyDescent="0.2">
      <c r="A27" s="27" t="s">
        <v>45</v>
      </c>
      <c r="B27" s="29"/>
      <c r="C27" s="29"/>
      <c r="D27" s="46"/>
      <c r="E27" s="3"/>
    </row>
    <row r="28" spans="1:5" x14ac:dyDescent="0.2">
      <c r="A28" s="4" t="s">
        <v>66</v>
      </c>
      <c r="B28" s="30">
        <v>29.167899999999999</v>
      </c>
      <c r="C28" s="30">
        <v>1.4668300000000001</v>
      </c>
      <c r="D28" s="57">
        <v>16256</v>
      </c>
      <c r="E28" s="3"/>
    </row>
    <row r="29" spans="1:5" x14ac:dyDescent="0.2">
      <c r="A29" s="4" t="s">
        <v>67</v>
      </c>
      <c r="B29" s="30">
        <v>49.197899999999997</v>
      </c>
      <c r="C29" s="30">
        <v>1.8853800000000001</v>
      </c>
      <c r="D29" s="57">
        <v>10550</v>
      </c>
      <c r="E29" s="3"/>
    </row>
    <row r="30" spans="1:5" x14ac:dyDescent="0.2">
      <c r="A30" s="4" t="s">
        <v>68</v>
      </c>
      <c r="B30" s="30">
        <v>31.486599999999999</v>
      </c>
      <c r="C30" s="30">
        <v>0.87753999999999999</v>
      </c>
      <c r="D30" s="57">
        <v>41704</v>
      </c>
      <c r="E30" s="3"/>
    </row>
    <row r="31" spans="1:5" x14ac:dyDescent="0.2">
      <c r="A31" s="4" t="s">
        <v>69</v>
      </c>
      <c r="B31" s="30">
        <v>47.422499999999999</v>
      </c>
      <c r="C31" s="30">
        <v>0.44801000000000002</v>
      </c>
      <c r="D31" s="57">
        <v>167841</v>
      </c>
      <c r="E31" s="3"/>
    </row>
    <row r="32" spans="1:5" x14ac:dyDescent="0.2">
      <c r="A32" s="27" t="s">
        <v>44</v>
      </c>
      <c r="B32" s="29"/>
      <c r="C32" s="29"/>
      <c r="D32" s="46"/>
      <c r="E32" s="3"/>
    </row>
    <row r="33" spans="1:5" x14ac:dyDescent="0.2">
      <c r="A33" s="10" t="s">
        <v>13</v>
      </c>
      <c r="B33" s="30">
        <v>49.250300000000003</v>
      </c>
      <c r="C33" s="30">
        <v>0.98109999999999997</v>
      </c>
      <c r="D33" s="57">
        <v>34728</v>
      </c>
      <c r="E33" s="3"/>
    </row>
    <row r="34" spans="1:5" x14ac:dyDescent="0.2">
      <c r="A34" s="10" t="s">
        <v>14</v>
      </c>
      <c r="B34" s="30">
        <v>53.488599999999998</v>
      </c>
      <c r="C34" s="30">
        <v>0.71397999999999995</v>
      </c>
      <c r="D34" s="57">
        <v>67941</v>
      </c>
      <c r="E34" s="3"/>
    </row>
    <row r="35" spans="1:5" x14ac:dyDescent="0.2">
      <c r="A35" s="10" t="s">
        <v>63</v>
      </c>
      <c r="B35" s="30">
        <v>40.9251</v>
      </c>
      <c r="C35" s="30">
        <v>0.76576</v>
      </c>
      <c r="D35" s="57">
        <v>57221</v>
      </c>
      <c r="E35" s="3"/>
    </row>
    <row r="36" spans="1:5" x14ac:dyDescent="0.2">
      <c r="A36" s="10" t="s">
        <v>15</v>
      </c>
      <c r="B36" s="30">
        <v>37.689100000000003</v>
      </c>
      <c r="C36" s="30">
        <v>0.84184999999999999</v>
      </c>
      <c r="D36" s="57">
        <v>45299</v>
      </c>
      <c r="E36" s="3"/>
    </row>
    <row r="37" spans="1:5" x14ac:dyDescent="0.2">
      <c r="A37" s="25" t="s">
        <v>16</v>
      </c>
      <c r="B37" s="31">
        <v>26.7272</v>
      </c>
      <c r="C37" s="31">
        <v>1.0051000000000001</v>
      </c>
      <c r="D37" s="61">
        <v>29135</v>
      </c>
      <c r="E37" s="13"/>
    </row>
    <row r="38" spans="1:5" x14ac:dyDescent="0.2">
      <c r="A38" s="4" t="s">
        <v>72</v>
      </c>
      <c r="B38" s="30"/>
      <c r="C38" s="30"/>
      <c r="D38" s="37"/>
      <c r="E38" s="3"/>
    </row>
    <row r="39" spans="1:5" x14ac:dyDescent="0.2">
      <c r="A39" s="3" t="s">
        <v>1</v>
      </c>
    </row>
    <row r="40" spans="1:5" x14ac:dyDescent="0.2">
      <c r="A40" s="3" t="s">
        <v>2</v>
      </c>
    </row>
    <row r="41" spans="1:5" x14ac:dyDescent="0.2">
      <c r="A41" s="3" t="s">
        <v>38</v>
      </c>
    </row>
    <row r="42" spans="1:5" x14ac:dyDescent="0.2">
      <c r="A42" s="4"/>
    </row>
    <row r="43" spans="1:5" x14ac:dyDescent="0.2">
      <c r="A43" s="3" t="s">
        <v>29</v>
      </c>
    </row>
    <row r="44" spans="1:5" x14ac:dyDescent="0.2">
      <c r="A44" s="4" t="s">
        <v>40</v>
      </c>
    </row>
    <row r="45" spans="1:5" x14ac:dyDescent="0.2">
      <c r="A45" s="3" t="s">
        <v>39</v>
      </c>
    </row>
    <row r="46" spans="1:5" x14ac:dyDescent="0.2">
      <c r="A46" s="5" t="s">
        <v>37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24948-DDEB-4498-8440-B5C25DA723EE}">
  <dimension ref="A1:N43"/>
  <sheetViews>
    <sheetView showGridLines="0" zoomScale="130" zoomScaleNormal="130" workbookViewId="0"/>
  </sheetViews>
  <sheetFormatPr baseColWidth="10" defaultRowHeight="14" x14ac:dyDescent="0.3"/>
  <cols>
    <col min="1" max="1" width="27.5" customWidth="1"/>
    <col min="2" max="4" width="11.58203125" customWidth="1"/>
    <col min="5" max="5" width="12.75" customWidth="1"/>
    <col min="6" max="13" width="11.58203125" customWidth="1"/>
  </cols>
  <sheetData>
    <row r="1" spans="1:14" x14ac:dyDescent="0.3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x14ac:dyDescent="0.3">
      <c r="A2" s="1" t="s">
        <v>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4" x14ac:dyDescent="0.3">
      <c r="A4" s="34"/>
      <c r="B4" s="70" t="s">
        <v>48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50"/>
    </row>
    <row r="5" spans="1:14" ht="21" customHeight="1" x14ac:dyDescent="0.3">
      <c r="A5" s="33"/>
      <c r="B5" s="75" t="s">
        <v>17</v>
      </c>
      <c r="C5" s="77"/>
      <c r="D5" s="75" t="s">
        <v>85</v>
      </c>
      <c r="E5" s="77"/>
      <c r="F5" s="76" t="s">
        <v>18</v>
      </c>
      <c r="G5" s="76"/>
      <c r="H5" s="75" t="s">
        <v>19</v>
      </c>
      <c r="I5" s="76"/>
      <c r="J5" s="73" t="s">
        <v>20</v>
      </c>
      <c r="K5" s="74"/>
      <c r="L5" s="75" t="s">
        <v>21</v>
      </c>
      <c r="M5" s="77"/>
      <c r="N5" s="51" t="s">
        <v>46</v>
      </c>
    </row>
    <row r="6" spans="1:14" x14ac:dyDescent="0.3">
      <c r="A6" s="35"/>
      <c r="B6" s="26" t="s">
        <v>0</v>
      </c>
      <c r="C6" s="32" t="s">
        <v>22</v>
      </c>
      <c r="D6" s="26" t="s">
        <v>0</v>
      </c>
      <c r="E6" s="32" t="s">
        <v>22</v>
      </c>
      <c r="F6" s="26" t="s">
        <v>0</v>
      </c>
      <c r="G6" s="32" t="s">
        <v>22</v>
      </c>
      <c r="H6" s="26" t="s">
        <v>0</v>
      </c>
      <c r="I6" s="32" t="s">
        <v>22</v>
      </c>
      <c r="J6" s="26" t="s">
        <v>0</v>
      </c>
      <c r="K6" s="32" t="s">
        <v>22</v>
      </c>
      <c r="L6" s="26" t="s">
        <v>0</v>
      </c>
      <c r="M6" s="32" t="s">
        <v>22</v>
      </c>
      <c r="N6" s="49"/>
    </row>
    <row r="7" spans="1:14" x14ac:dyDescent="0.3">
      <c r="A7" s="23" t="s">
        <v>55</v>
      </c>
      <c r="B7" s="28">
        <v>0.40910999999999997</v>
      </c>
      <c r="C7" s="28">
        <v>7.2584999999999997E-2</v>
      </c>
      <c r="D7" s="28">
        <v>0.89212000000000002</v>
      </c>
      <c r="E7" s="28">
        <v>8.1957000000000002E-2</v>
      </c>
      <c r="F7" s="28">
        <v>1.6062799999999999</v>
      </c>
      <c r="G7" s="28">
        <v>0.10662000000000001</v>
      </c>
      <c r="H7" s="28">
        <v>3.5862099999999999</v>
      </c>
      <c r="I7" s="28">
        <v>0.16303000000000001</v>
      </c>
      <c r="J7" s="28">
        <v>0.74428000000000005</v>
      </c>
      <c r="K7" s="28">
        <v>7.5201000000000004E-2</v>
      </c>
      <c r="L7" s="28">
        <v>0.85392999999999997</v>
      </c>
      <c r="M7" s="28">
        <v>8.1271999999999997E-2</v>
      </c>
      <c r="N7" s="62">
        <v>241425</v>
      </c>
    </row>
    <row r="8" spans="1:14" x14ac:dyDescent="0.3">
      <c r="A8" s="27" t="s">
        <v>11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46"/>
    </row>
    <row r="9" spans="1:14" x14ac:dyDescent="0.3">
      <c r="A9" s="10" t="s">
        <v>60</v>
      </c>
      <c r="B9" s="30">
        <v>0.61085</v>
      </c>
      <c r="C9" s="30">
        <v>0.31491999999999998</v>
      </c>
      <c r="D9" s="30">
        <v>1.79006</v>
      </c>
      <c r="E9" s="30">
        <v>0.33405000000000001</v>
      </c>
      <c r="F9" s="30">
        <v>3.51146</v>
      </c>
      <c r="G9" s="30">
        <v>0.45939999999999998</v>
      </c>
      <c r="H9" s="30">
        <v>6.70655</v>
      </c>
      <c r="I9" s="30">
        <v>0.64051000000000002</v>
      </c>
      <c r="J9" s="30">
        <v>1.9685699999999999</v>
      </c>
      <c r="K9" s="30">
        <v>0.34455000000000002</v>
      </c>
      <c r="L9" s="30">
        <v>1.5551200000000001</v>
      </c>
      <c r="M9" s="30">
        <v>0.29737999999999998</v>
      </c>
      <c r="N9" s="57">
        <v>31441</v>
      </c>
    </row>
    <row r="10" spans="1:14" x14ac:dyDescent="0.3">
      <c r="A10" s="10" t="s">
        <v>61</v>
      </c>
      <c r="B10" s="30">
        <v>0.33145999999999998</v>
      </c>
      <c r="C10" s="30">
        <v>0.10196</v>
      </c>
      <c r="D10" s="30">
        <v>0.83808000000000005</v>
      </c>
      <c r="E10" s="30">
        <v>0.11785</v>
      </c>
      <c r="F10" s="30">
        <v>1.55447</v>
      </c>
      <c r="G10" s="30">
        <v>0.15742</v>
      </c>
      <c r="H10" s="30">
        <v>3.4025599999999998</v>
      </c>
      <c r="I10" s="30">
        <v>0.24432999999999999</v>
      </c>
      <c r="J10" s="30">
        <v>0.62419999999999998</v>
      </c>
      <c r="K10" s="30">
        <v>0.10413</v>
      </c>
      <c r="L10" s="30">
        <v>0.86614000000000002</v>
      </c>
      <c r="M10" s="30">
        <v>0.1305</v>
      </c>
      <c r="N10" s="57">
        <v>101904</v>
      </c>
    </row>
    <row r="11" spans="1:14" x14ac:dyDescent="0.3">
      <c r="A11" s="10" t="s">
        <v>12</v>
      </c>
      <c r="B11" s="30">
        <v>0.30736000000000002</v>
      </c>
      <c r="C11" s="30">
        <v>0.12931999999999999</v>
      </c>
      <c r="D11" s="30">
        <v>0.63297999999999999</v>
      </c>
      <c r="E11" s="30">
        <v>0.15795999999999999</v>
      </c>
      <c r="F11" s="30">
        <v>0.93196000000000001</v>
      </c>
      <c r="G11" s="30">
        <v>0.17951</v>
      </c>
      <c r="H11" s="30">
        <v>2.1316799999999998</v>
      </c>
      <c r="I11" s="30">
        <v>0.26373999999999997</v>
      </c>
      <c r="J11" s="30">
        <v>0.46739000000000003</v>
      </c>
      <c r="K11" s="30">
        <v>0.12773999999999999</v>
      </c>
      <c r="L11" s="30">
        <v>0.61029</v>
      </c>
      <c r="M11" s="30">
        <v>0.15906999999999999</v>
      </c>
      <c r="N11" s="57">
        <v>49117</v>
      </c>
    </row>
    <row r="12" spans="1:14" x14ac:dyDescent="0.3">
      <c r="A12" s="10" t="s">
        <v>62</v>
      </c>
      <c r="B12" s="30">
        <v>0.54596999999999996</v>
      </c>
      <c r="C12" s="30">
        <v>0.15282000000000001</v>
      </c>
      <c r="D12" s="30">
        <v>0.62289000000000005</v>
      </c>
      <c r="E12" s="30">
        <v>0.15246000000000001</v>
      </c>
      <c r="F12" s="30">
        <v>0.88178999999999996</v>
      </c>
      <c r="G12" s="30">
        <v>0.16791</v>
      </c>
      <c r="H12" s="30">
        <v>2.9165399999999999</v>
      </c>
      <c r="I12" s="30">
        <v>0.29793999999999998</v>
      </c>
      <c r="J12" s="30">
        <v>0.40205999999999997</v>
      </c>
      <c r="K12" s="30">
        <v>0.11758</v>
      </c>
      <c r="L12" s="30">
        <v>0.59782999999999997</v>
      </c>
      <c r="M12" s="30">
        <v>0.1396</v>
      </c>
      <c r="N12" s="57">
        <v>46999</v>
      </c>
    </row>
    <row r="13" spans="1:14" x14ac:dyDescent="0.3">
      <c r="A13" s="27" t="s">
        <v>71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46"/>
    </row>
    <row r="14" spans="1:14" x14ac:dyDescent="0.3">
      <c r="A14" s="10" t="s">
        <v>13</v>
      </c>
      <c r="B14" s="30">
        <v>0.71326999999999996</v>
      </c>
      <c r="C14" s="30">
        <v>0.18879000000000001</v>
      </c>
      <c r="D14" s="30">
        <v>1.46882</v>
      </c>
      <c r="E14" s="30">
        <v>0.19314999999999999</v>
      </c>
      <c r="F14" s="30">
        <v>2.6675399999999998</v>
      </c>
      <c r="G14" s="30">
        <v>0.25096000000000002</v>
      </c>
      <c r="H14" s="30">
        <v>5.4890699999999999</v>
      </c>
      <c r="I14" s="30">
        <v>0.37290000000000001</v>
      </c>
      <c r="J14" s="30">
        <v>0.98372000000000004</v>
      </c>
      <c r="K14" s="30">
        <v>0.16317000000000001</v>
      </c>
      <c r="L14" s="30">
        <v>1.41883</v>
      </c>
      <c r="M14" s="30">
        <v>0.19614999999999999</v>
      </c>
      <c r="N14" s="57">
        <v>76853</v>
      </c>
    </row>
    <row r="15" spans="1:14" x14ac:dyDescent="0.3">
      <c r="A15" s="10" t="s">
        <v>14</v>
      </c>
      <c r="B15" s="30">
        <v>0.23610999999999999</v>
      </c>
      <c r="C15" s="30">
        <v>8.0110000000000001E-2</v>
      </c>
      <c r="D15" s="30">
        <v>0.71206000000000003</v>
      </c>
      <c r="E15" s="30">
        <v>0.12559000000000001</v>
      </c>
      <c r="F15" s="30">
        <v>1.5073399999999999</v>
      </c>
      <c r="G15" s="30">
        <v>0.17616000000000001</v>
      </c>
      <c r="H15" s="30">
        <v>2.9074499999999999</v>
      </c>
      <c r="I15" s="30">
        <v>0.25241000000000002</v>
      </c>
      <c r="J15" s="30">
        <v>0.78386999999999996</v>
      </c>
      <c r="K15" s="30">
        <v>0.13163</v>
      </c>
      <c r="L15" s="30">
        <v>0.7319</v>
      </c>
      <c r="M15" s="30">
        <v>0.12451</v>
      </c>
      <c r="N15" s="57">
        <v>78039</v>
      </c>
    </row>
    <row r="16" spans="1:14" x14ac:dyDescent="0.3">
      <c r="A16" s="10" t="s">
        <v>63</v>
      </c>
      <c r="B16" s="30">
        <v>0.20805000000000001</v>
      </c>
      <c r="C16" s="30">
        <v>0.10097</v>
      </c>
      <c r="D16" s="30">
        <v>0.57133</v>
      </c>
      <c r="E16" s="30">
        <v>0.14166999999999999</v>
      </c>
      <c r="F16" s="30">
        <v>0.81215000000000004</v>
      </c>
      <c r="G16" s="30">
        <v>0.16239000000000001</v>
      </c>
      <c r="H16" s="30">
        <v>2.3386900000000002</v>
      </c>
      <c r="I16" s="30">
        <v>0.29124</v>
      </c>
      <c r="J16" s="30">
        <v>0.62368999999999997</v>
      </c>
      <c r="K16" s="30">
        <v>0.14732999999999999</v>
      </c>
      <c r="L16" s="30">
        <v>0.55598000000000003</v>
      </c>
      <c r="M16" s="30">
        <v>0.14137</v>
      </c>
      <c r="N16" s="57">
        <v>44044</v>
      </c>
    </row>
    <row r="17" spans="1:14" x14ac:dyDescent="0.3">
      <c r="A17" s="10" t="s">
        <v>15</v>
      </c>
      <c r="B17" s="30">
        <v>0.32963999999999999</v>
      </c>
      <c r="C17" s="30">
        <v>0.21027999999999999</v>
      </c>
      <c r="D17" s="30">
        <v>0.51178999999999997</v>
      </c>
      <c r="E17" s="30">
        <v>0.18260000000000001</v>
      </c>
      <c r="F17" s="30">
        <v>0.76909000000000005</v>
      </c>
      <c r="G17" s="30">
        <v>0.23909</v>
      </c>
      <c r="H17" s="30">
        <v>2.1945100000000002</v>
      </c>
      <c r="I17" s="30">
        <v>0.37353999999999998</v>
      </c>
      <c r="J17" s="30">
        <v>0.34233999999999998</v>
      </c>
      <c r="K17" s="30">
        <v>0.15060000000000001</v>
      </c>
      <c r="L17" s="30">
        <v>0.36556</v>
      </c>
      <c r="M17" s="30">
        <v>0.16152</v>
      </c>
      <c r="N17" s="57">
        <v>23723</v>
      </c>
    </row>
    <row r="18" spans="1:14" x14ac:dyDescent="0.3">
      <c r="A18" s="10" t="s">
        <v>16</v>
      </c>
      <c r="B18" s="30">
        <v>0.45522000000000001</v>
      </c>
      <c r="C18" s="30">
        <v>0.18537000000000001</v>
      </c>
      <c r="D18" s="30">
        <v>0.51288</v>
      </c>
      <c r="E18" s="30">
        <v>0.21814</v>
      </c>
      <c r="F18" s="30">
        <v>0.59363999999999995</v>
      </c>
      <c r="G18" s="30">
        <v>0.21201</v>
      </c>
      <c r="H18" s="30">
        <v>3.3033399999999999</v>
      </c>
      <c r="I18" s="30">
        <v>0.50241000000000002</v>
      </c>
      <c r="J18" s="30">
        <v>0.39028000000000002</v>
      </c>
      <c r="K18" s="30">
        <v>0.18351999999999999</v>
      </c>
      <c r="L18" s="30">
        <v>0.36462</v>
      </c>
      <c r="M18" s="30">
        <v>0.16252</v>
      </c>
      <c r="N18" s="57">
        <v>18766</v>
      </c>
    </row>
    <row r="19" spans="1:14" x14ac:dyDescent="0.3">
      <c r="A19" s="27" t="s">
        <v>51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46"/>
    </row>
    <row r="20" spans="1:14" x14ac:dyDescent="0.3">
      <c r="A20" s="3" t="s">
        <v>64</v>
      </c>
      <c r="B20" s="30">
        <v>0.56096999999999997</v>
      </c>
      <c r="C20" s="30">
        <v>0.21157000000000001</v>
      </c>
      <c r="D20" s="30">
        <v>1.2726</v>
      </c>
      <c r="E20" s="30">
        <v>0.28464</v>
      </c>
      <c r="F20" s="30">
        <v>2.2159499999999999</v>
      </c>
      <c r="G20" s="30">
        <v>0.37090000000000001</v>
      </c>
      <c r="H20" s="30">
        <v>5.8079700000000001</v>
      </c>
      <c r="I20" s="30">
        <v>0.59033999999999998</v>
      </c>
      <c r="J20" s="30">
        <v>0.87268999999999997</v>
      </c>
      <c r="K20" s="30">
        <v>0.24173</v>
      </c>
      <c r="L20" s="30">
        <v>1.5701000000000001</v>
      </c>
      <c r="M20" s="30">
        <v>0.31445000000000001</v>
      </c>
      <c r="N20" s="57">
        <v>36202</v>
      </c>
    </row>
    <row r="21" spans="1:14" x14ac:dyDescent="0.3">
      <c r="A21" s="3" t="s">
        <v>65</v>
      </c>
      <c r="B21" s="30">
        <v>0.37540000000000001</v>
      </c>
      <c r="C21" s="30">
        <v>7.9200000000000007E-2</v>
      </c>
      <c r="D21" s="30">
        <v>0.81069999999999998</v>
      </c>
      <c r="E21" s="30">
        <v>8.3220000000000002E-2</v>
      </c>
      <c r="F21" s="30">
        <v>1.4719199999999999</v>
      </c>
      <c r="G21" s="30">
        <v>0.10849</v>
      </c>
      <c r="H21" s="30">
        <v>3.0635599999999998</v>
      </c>
      <c r="I21" s="30">
        <v>0.15773999999999999</v>
      </c>
      <c r="J21" s="30">
        <v>0.70852999999999999</v>
      </c>
      <c r="K21" s="30">
        <v>7.8469999999999998E-2</v>
      </c>
      <c r="L21" s="30">
        <v>0.73309000000000002</v>
      </c>
      <c r="M21" s="30">
        <v>8.0210000000000004E-2</v>
      </c>
      <c r="N21" s="57">
        <v>195205</v>
      </c>
    </row>
    <row r="22" spans="1:14" x14ac:dyDescent="0.3">
      <c r="A22" s="27" t="s">
        <v>36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46"/>
    </row>
    <row r="23" spans="1:14" x14ac:dyDescent="0.3">
      <c r="A23" s="4" t="s">
        <v>66</v>
      </c>
      <c r="B23" s="30">
        <v>0.61070000000000002</v>
      </c>
      <c r="C23" s="30">
        <v>0.34841</v>
      </c>
      <c r="D23" s="30">
        <v>1.76915</v>
      </c>
      <c r="E23" s="30">
        <v>0.45440999999999998</v>
      </c>
      <c r="F23" s="30">
        <v>3.9710100000000002</v>
      </c>
      <c r="G23" s="30">
        <v>0.63068999999999997</v>
      </c>
      <c r="H23" s="30">
        <v>8.7865900000000003</v>
      </c>
      <c r="I23" s="30">
        <v>0.98365999999999998</v>
      </c>
      <c r="J23" s="30">
        <v>1.51518</v>
      </c>
      <c r="K23" s="30">
        <v>0.41909999999999997</v>
      </c>
      <c r="L23" s="30">
        <v>1.71448</v>
      </c>
      <c r="M23" s="30">
        <v>0.45824999999999999</v>
      </c>
      <c r="N23" s="57">
        <v>17020</v>
      </c>
    </row>
    <row r="24" spans="1:14" x14ac:dyDescent="0.3">
      <c r="A24" s="4" t="s">
        <v>67</v>
      </c>
      <c r="B24" s="30">
        <v>0.71789999999999998</v>
      </c>
      <c r="C24" s="30">
        <v>0.43583</v>
      </c>
      <c r="D24" s="30">
        <v>1.3792500000000001</v>
      </c>
      <c r="E24" s="30">
        <v>0.42664000000000002</v>
      </c>
      <c r="F24" s="30">
        <v>1.8731899999999999</v>
      </c>
      <c r="G24" s="30">
        <v>0.51222000000000001</v>
      </c>
      <c r="H24" s="30">
        <v>6.2518799999999999</v>
      </c>
      <c r="I24" s="30">
        <v>0.93328</v>
      </c>
      <c r="J24" s="30">
        <v>1.2592099999999999</v>
      </c>
      <c r="K24" s="30">
        <v>0.45749000000000001</v>
      </c>
      <c r="L24" s="30">
        <v>1.6769700000000001</v>
      </c>
      <c r="M24" s="30">
        <v>0.49891000000000002</v>
      </c>
      <c r="N24" s="57">
        <v>10990</v>
      </c>
    </row>
    <row r="25" spans="1:14" x14ac:dyDescent="0.3">
      <c r="A25" s="4" t="s">
        <v>68</v>
      </c>
      <c r="B25" s="30">
        <v>0.182</v>
      </c>
      <c r="C25" s="30">
        <v>0.10316</v>
      </c>
      <c r="D25" s="30">
        <v>1.13239</v>
      </c>
      <c r="E25" s="30">
        <v>0.21646000000000001</v>
      </c>
      <c r="F25" s="30">
        <v>2.4433699999999998</v>
      </c>
      <c r="G25" s="30">
        <v>0.32344000000000001</v>
      </c>
      <c r="H25" s="30">
        <v>5.0359400000000001</v>
      </c>
      <c r="I25" s="30">
        <v>0.47887000000000002</v>
      </c>
      <c r="J25" s="30">
        <v>1.5755300000000001</v>
      </c>
      <c r="K25" s="30">
        <v>0.27116000000000001</v>
      </c>
      <c r="L25" s="30">
        <v>0.99134</v>
      </c>
      <c r="M25" s="30">
        <v>0.22209000000000001</v>
      </c>
      <c r="N25" s="57">
        <v>42428</v>
      </c>
    </row>
    <row r="26" spans="1:14" x14ac:dyDescent="0.3">
      <c r="A26" s="4" t="s">
        <v>69</v>
      </c>
      <c r="B26" s="30">
        <v>0.1991</v>
      </c>
      <c r="C26" s="30">
        <v>5.9310000000000002E-2</v>
      </c>
      <c r="D26" s="30">
        <v>0.70901000000000003</v>
      </c>
      <c r="E26" s="30">
        <v>8.7580000000000005E-2</v>
      </c>
      <c r="F26" s="30">
        <v>1.1450899999999999</v>
      </c>
      <c r="G26" s="30">
        <v>0.10569000000000001</v>
      </c>
      <c r="H26" s="30">
        <v>2.5226999999999999</v>
      </c>
      <c r="I26" s="30">
        <v>0.15881999999999999</v>
      </c>
      <c r="J26" s="30">
        <v>0.42225000000000001</v>
      </c>
      <c r="K26" s="30">
        <v>6.3930000000000001E-2</v>
      </c>
      <c r="L26" s="30">
        <v>0.68006999999999995</v>
      </c>
      <c r="M26" s="30">
        <v>8.3909999999999998E-2</v>
      </c>
      <c r="N26" s="57">
        <v>170002</v>
      </c>
    </row>
    <row r="27" spans="1:14" x14ac:dyDescent="0.3">
      <c r="A27" s="27" t="s">
        <v>43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46"/>
    </row>
    <row r="28" spans="1:14" x14ac:dyDescent="0.3">
      <c r="A28" s="10" t="s">
        <v>13</v>
      </c>
      <c r="B28" s="30">
        <v>0.29580000000000001</v>
      </c>
      <c r="C28" s="30">
        <v>0.16414999999999999</v>
      </c>
      <c r="D28" s="30">
        <v>0.34860999999999998</v>
      </c>
      <c r="E28" s="30">
        <v>0.13231000000000001</v>
      </c>
      <c r="F28" s="30">
        <v>0.63380999999999998</v>
      </c>
      <c r="G28" s="30">
        <v>0.19034999999999999</v>
      </c>
      <c r="H28" s="30">
        <v>2.0480499999999999</v>
      </c>
      <c r="I28" s="30">
        <v>0.31048999999999999</v>
      </c>
      <c r="J28" s="30">
        <v>0.31874999999999998</v>
      </c>
      <c r="K28" s="30">
        <v>0.1129</v>
      </c>
      <c r="L28" s="30">
        <v>0.39476</v>
      </c>
      <c r="M28" s="30">
        <v>0.14177999999999999</v>
      </c>
      <c r="N28" s="57">
        <v>35067</v>
      </c>
    </row>
    <row r="29" spans="1:14" x14ac:dyDescent="0.3">
      <c r="A29" s="10" t="s">
        <v>14</v>
      </c>
      <c r="B29" s="30">
        <v>0.1895</v>
      </c>
      <c r="C29" s="30">
        <v>9.3369999999999995E-2</v>
      </c>
      <c r="D29" s="30">
        <v>0.55452000000000001</v>
      </c>
      <c r="E29" s="30">
        <v>0.11717</v>
      </c>
      <c r="F29" s="30">
        <v>0.73601000000000005</v>
      </c>
      <c r="G29" s="30">
        <v>0.13186</v>
      </c>
      <c r="H29" s="30">
        <v>2.3193100000000002</v>
      </c>
      <c r="I29" s="30">
        <v>0.24307999999999999</v>
      </c>
      <c r="J29" s="30">
        <v>0.46655000000000002</v>
      </c>
      <c r="K29" s="30">
        <v>0.11201</v>
      </c>
      <c r="L29" s="30">
        <v>0.66147</v>
      </c>
      <c r="M29" s="30">
        <v>0.12377000000000001</v>
      </c>
      <c r="N29" s="57">
        <v>68835</v>
      </c>
    </row>
    <row r="30" spans="1:14" x14ac:dyDescent="0.3">
      <c r="A30" s="10" t="s">
        <v>63</v>
      </c>
      <c r="B30" s="30">
        <v>0.1845</v>
      </c>
      <c r="C30" s="30">
        <v>8.1140000000000004E-2</v>
      </c>
      <c r="D30" s="30">
        <v>1.2221299999999999</v>
      </c>
      <c r="E30" s="30">
        <v>0.19692000000000001</v>
      </c>
      <c r="F30" s="30">
        <v>1.82175</v>
      </c>
      <c r="G30" s="30">
        <v>0.22603999999999999</v>
      </c>
      <c r="H30" s="30">
        <v>2.9704999999999999</v>
      </c>
      <c r="I30" s="30">
        <v>0.28534999999999999</v>
      </c>
      <c r="J30" s="30">
        <v>0.75858999999999999</v>
      </c>
      <c r="K30" s="30">
        <v>0.15509000000000001</v>
      </c>
      <c r="L30" s="30">
        <v>0.68510000000000004</v>
      </c>
      <c r="M30" s="30">
        <v>0.13919000000000001</v>
      </c>
      <c r="N30" s="57">
        <v>58213</v>
      </c>
    </row>
    <row r="31" spans="1:14" x14ac:dyDescent="0.3">
      <c r="A31" s="10" t="s">
        <v>15</v>
      </c>
      <c r="B31" s="30">
        <v>0.2475</v>
      </c>
      <c r="C31" s="30">
        <v>0.11795</v>
      </c>
      <c r="D31" s="30">
        <v>1.21288</v>
      </c>
      <c r="E31" s="30">
        <v>0.21604999999999999</v>
      </c>
      <c r="F31" s="30">
        <v>2.5882800000000001</v>
      </c>
      <c r="G31" s="30">
        <v>0.29154999999999998</v>
      </c>
      <c r="H31" s="30">
        <v>4.7882600000000002</v>
      </c>
      <c r="I31" s="30">
        <v>0.42727999999999999</v>
      </c>
      <c r="J31" s="30">
        <v>0.97831000000000001</v>
      </c>
      <c r="K31" s="30">
        <v>0.19086</v>
      </c>
      <c r="L31" s="30">
        <v>1.2396100000000001</v>
      </c>
      <c r="M31" s="30">
        <v>0.23261000000000001</v>
      </c>
      <c r="N31" s="57">
        <v>46179</v>
      </c>
    </row>
    <row r="32" spans="1:14" x14ac:dyDescent="0.3">
      <c r="A32" s="25" t="s">
        <v>16</v>
      </c>
      <c r="B32" s="31">
        <v>0.31069999999999998</v>
      </c>
      <c r="C32" s="31">
        <v>0.14082</v>
      </c>
      <c r="D32" s="31">
        <v>1.26403</v>
      </c>
      <c r="E32" s="31">
        <v>0.28599000000000002</v>
      </c>
      <c r="F32" s="31">
        <v>2.8103400000000001</v>
      </c>
      <c r="G32" s="31">
        <v>0.43153000000000002</v>
      </c>
      <c r="H32" s="31">
        <v>7.1203099999999999</v>
      </c>
      <c r="I32" s="31">
        <v>0.69377999999999995</v>
      </c>
      <c r="J32" s="31">
        <v>1.53488</v>
      </c>
      <c r="K32" s="31">
        <v>0.32191999999999998</v>
      </c>
      <c r="L32" s="31">
        <v>1.64863</v>
      </c>
      <c r="M32" s="31">
        <v>0.34381</v>
      </c>
      <c r="N32" s="61">
        <v>29929</v>
      </c>
    </row>
    <row r="33" spans="1:14" x14ac:dyDescent="0.3">
      <c r="A33" s="4" t="s">
        <v>72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7"/>
    </row>
    <row r="34" spans="1:14" x14ac:dyDescent="0.3">
      <c r="A34" s="3" t="s">
        <v>41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4" x14ac:dyDescent="0.3">
      <c r="A35" s="3" t="s">
        <v>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4" x14ac:dyDescent="0.3">
      <c r="A36" s="3" t="s">
        <v>38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4" x14ac:dyDescent="0.3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4" x14ac:dyDescent="0.3">
      <c r="A38" s="3" t="s">
        <v>29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4" x14ac:dyDescent="0.3">
      <c r="A39" s="4" t="s">
        <v>40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4" x14ac:dyDescent="0.3">
      <c r="A40" s="3" t="s">
        <v>39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4" x14ac:dyDescent="0.3">
      <c r="A41" s="5" t="s">
        <v>37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4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4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</sheetData>
  <mergeCells count="7"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Contenu</vt:lpstr>
      <vt:lpstr>TA1</vt:lpstr>
      <vt:lpstr>T1</vt:lpstr>
      <vt:lpstr>T2</vt:lpstr>
      <vt:lpstr>T4</vt:lpstr>
      <vt:lpstr>T5</vt:lpstr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Jana BFS</dc:creator>
  <cp:lastModifiedBy>Veselá Jana BFS</cp:lastModifiedBy>
  <dcterms:created xsi:type="dcterms:W3CDTF">2025-02-11T05:51:56Z</dcterms:created>
  <dcterms:modified xsi:type="dcterms:W3CDTF">2025-11-03T08:51:49Z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2025-10-20T22:06:14Z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ad1d2308-dc68-41cc-909a-03a5d682f024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