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Q:\BB\BILD-S\10_Analyses_longitudinales\03. Diffusion\Publications\P4revenusFG\publication et actualisation des resultats\Actualisation\version 2024\TableauxGraphiques\"/>
    </mc:Choice>
  </mc:AlternateContent>
  <xr:revisionPtr revIDLastSave="0" documentId="13_ncr:1_{439CBFF1-BC65-4AEB-B6C9-71B44F809A4E}" xr6:coauthVersionLast="47" xr6:coauthVersionMax="47" xr10:uidLastSave="{00000000-0000-0000-0000-000000000000}"/>
  <bookViews>
    <workbookView xWindow="-110" yWindow="-110" windowWidth="38620" windowHeight="21100" tabRatio="784" xr2:uid="{244056E3-3B8E-4F84-97B6-ACCD94229F6A}"/>
  </bookViews>
  <sheets>
    <sheet name="Contenu" sheetId="2" r:id="rId1"/>
    <sheet name="G1" sheetId="3" r:id="rId2"/>
    <sheet name="G2 " sheetId="4" r:id="rId3"/>
    <sheet name="G3" sheetId="5" r:id="rId4"/>
    <sheet name="G4" sheetId="6" r:id="rId5"/>
    <sheet name="G5" sheetId="7" r:id="rId6"/>
    <sheet name="G6.2" sheetId="8" r:id="rId7"/>
  </sheets>
  <definedNames>
    <definedName name="_xlnm.Print_Area" localSheetId="1">'G1'!$B$1:$I$34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1" i="2" l="1"/>
  <c r="A10" i="2"/>
  <c r="A9" i="2"/>
  <c r="A8" i="2"/>
  <c r="A7" i="2"/>
  <c r="A6" i="2"/>
</calcChain>
</file>

<file path=xl/sharedStrings.xml><?xml version="1.0" encoding="utf-8"?>
<sst xmlns="http://schemas.openxmlformats.org/spreadsheetml/2006/main" count="147" uniqueCount="84">
  <si>
    <t>5 ans après la maturité</t>
  </si>
  <si>
    <t>Total</t>
  </si>
  <si>
    <t>Pas en formation (titulaire au moins d'un master d'une haute école)</t>
  </si>
  <si>
    <t>En formation dans le degré secondaire II</t>
  </si>
  <si>
    <t>En formation (avec un titre du degré tertiaire)</t>
  </si>
  <si>
    <t>N</t>
  </si>
  <si>
    <t>Revenus bruts non standardisés d'un emploi salarié corrigés de l'inflation (médiane, 1er et 3e quartile), en francs</t>
  </si>
  <si>
    <t>1er quartile</t>
  </si>
  <si>
    <t>médiane</t>
  </si>
  <si>
    <t>3e quartile</t>
  </si>
  <si>
    <t>G5. Revenus annuels après la maturité gymnasiale ou la maturité spécialisée obtenue en 2012, selon l'option ou l'orientation de la maturité</t>
  </si>
  <si>
    <t>Revenus bruts non standardisés d'un emploi salarié corrigés de l'inflation (valeurs médianes), en francs</t>
  </si>
  <si>
    <t xml:space="preserve">Total </t>
  </si>
  <si>
    <t>Nombre d'année depuis la maturité</t>
  </si>
  <si>
    <t>Médiane</t>
  </si>
  <si>
    <t>Ecole supérieure de diplôme (ES)</t>
  </si>
  <si>
    <t>Ecole supérieure diplôme (ES)</t>
  </si>
  <si>
    <t>Responsable:</t>
  </si>
  <si>
    <t>Contact:</t>
  </si>
  <si>
    <t>Graphiques et tableaux</t>
  </si>
  <si>
    <t>eduperspectives@bfs.admin.ch</t>
  </si>
  <si>
    <t>Publication:</t>
  </si>
  <si>
    <t>Haute école spécialisée (HES)</t>
  </si>
  <si>
    <t>Haute école universitaire (HEU)</t>
  </si>
  <si>
    <t>Haute école pédagogique (HEP)</t>
  </si>
  <si>
    <t>Seules les personnes ayant entamé une formation du degré tertiaire au cours des neuf ans sont considérées.</t>
  </si>
  <si>
    <t>Revenus bruts non standardisés d'un emploi salarié corrigés de l'inflation, en francs</t>
  </si>
  <si>
    <t>Les personnes n’ayant pas de revenu professionnel au moment de la mesure sont pris en compte dans les calculs.</t>
  </si>
  <si>
    <t>Les catégories avec moins de 100 personnes ne sont pas montrées mais sont incluses dans le total.</t>
  </si>
  <si>
    <t>Sources : OFS – Analyses longitudinales dans le domaine de la formation (LABB)</t>
  </si>
  <si>
    <t>Source : OFS – Analyses longitudinales dans le domaine de la formation (LABB)</t>
  </si>
  <si>
    <t>Jana Veselá</t>
  </si>
  <si>
    <t xml:space="preserve">Publication: Le revenu après la maturité gymnasiale et la maturité spécialisée. Evolution dans les neuf ans après le titre.   </t>
  </si>
  <si>
    <t>Contact: eduperspectives@bfs.admin.ch</t>
  </si>
  <si>
    <t>Les personnes n’ayant pas de revenu professionnel (revenu=0) au moment de la mesure sont pris en compte dans les calculs.  </t>
  </si>
  <si>
    <t>Proportion des personnes ayant un revenu annuel &lt; 30 000 francs</t>
  </si>
  <si>
    <t>En formation dans le degré tertiaire</t>
  </si>
  <si>
    <t>option spécifique «Arts visuels et Musique»</t>
  </si>
  <si>
    <t>option spécifique «Biologie et chimie»</t>
  </si>
  <si>
    <t>option spécifique «Economie et droit»</t>
  </si>
  <si>
    <t>option spécifique «Langues»</t>
  </si>
  <si>
    <t>option spécifique «Philosophiepédagogie et psychologie»</t>
  </si>
  <si>
    <t xml:space="preserve">option spécifique «Physique et applications des mathématiques» </t>
  </si>
  <si>
    <t>orientation «Pédagogie»</t>
  </si>
  <si>
    <t>orientation «Santé»</t>
  </si>
  <si>
    <t>orientation «Travail social»</t>
  </si>
  <si>
    <t>Maturité gymnasiale</t>
  </si>
  <si>
    <t>Maurité spécialisée</t>
  </si>
  <si>
    <t>Maturité spécialisée</t>
  </si>
  <si>
    <t>Nombre d'année depuis le titre</t>
  </si>
  <si>
    <r>
      <t>Pas en formation (titulaire au plus d'un bachelor d'une haute école ou d'un diplôme ES</t>
    </r>
    <r>
      <rPr>
        <vertAlign val="superscript"/>
        <sz val="8"/>
        <rFont val="Arial"/>
        <family val="2"/>
      </rPr>
      <t>3</t>
    </r>
    <r>
      <rPr>
        <sz val="8"/>
        <rFont val="Arial"/>
        <family val="2"/>
      </rPr>
      <t>)</t>
    </r>
  </si>
  <si>
    <r>
      <t>Statuts dans la formation après l'obtention d'une maturité gymnasiale ou spécialisée</t>
    </r>
    <r>
      <rPr>
        <vertAlign val="superscript"/>
        <sz val="8"/>
        <rFont val="Arial"/>
        <family val="2"/>
      </rPr>
      <t>1</t>
    </r>
    <r>
      <rPr>
        <sz val="8"/>
        <rFont val="Arial"/>
        <family val="2"/>
      </rPr>
      <t>, %</t>
    </r>
  </si>
  <si>
    <r>
      <t>Pas en formation</t>
    </r>
    <r>
      <rPr>
        <vertAlign val="superscript"/>
        <sz val="8"/>
        <rFont val="Arial"/>
        <family val="2"/>
      </rPr>
      <t>2</t>
    </r>
  </si>
  <si>
    <r>
      <rPr>
        <vertAlign val="superscript"/>
        <sz val="8"/>
        <rFont val="Arial"/>
        <family val="2"/>
      </rPr>
      <t>3</t>
    </r>
    <r>
      <rPr>
        <sz val="8"/>
        <rFont val="Arial"/>
        <family val="2"/>
      </rPr>
      <t xml:space="preserve"> ou d'un autre titre de la formation professionnelle supérieure (FPS). </t>
    </r>
  </si>
  <si>
    <r>
      <t>Nombre d'année depuis le titre</t>
    </r>
    <r>
      <rPr>
        <vertAlign val="superscript"/>
        <sz val="8"/>
        <rFont val="Arial"/>
        <family val="2"/>
      </rPr>
      <t>1</t>
    </r>
  </si>
  <si>
    <r>
      <rPr>
        <vertAlign val="superscript"/>
        <sz val="8"/>
        <rFont val="Arial"/>
        <family val="2"/>
      </rPr>
      <t>1</t>
    </r>
    <r>
      <rPr>
        <sz val="8"/>
        <rFont val="Arial"/>
        <family val="2"/>
      </rPr>
      <t xml:space="preserve"> T0 correspond à l’année de l’obtention de la maturité.</t>
    </r>
  </si>
  <si>
    <r>
      <t>Nombre d'annés depuis la maturité</t>
    </r>
    <r>
      <rPr>
        <vertAlign val="superscript"/>
        <sz val="8"/>
        <rFont val="Arial"/>
        <family val="2"/>
      </rPr>
      <t>1</t>
    </r>
  </si>
  <si>
    <r>
      <rPr>
        <vertAlign val="superscript"/>
        <sz val="8"/>
        <rFont val="Arial"/>
        <family val="2"/>
      </rPr>
      <t>1</t>
    </r>
    <r>
      <rPr>
        <sz val="8"/>
        <rFont val="Arial"/>
        <family val="2"/>
      </rPr>
      <t xml:space="preserve"> T0 correspond à l'année de la maturité.</t>
    </r>
  </si>
  <si>
    <t>G6.2. Proportion des personnes ayant un revenu annuel de moins de 30 000 francs</t>
  </si>
  <si>
    <r>
      <t>Titre obtenu du degré tertiaire et pas en formation</t>
    </r>
    <r>
      <rPr>
        <vertAlign val="superscript"/>
        <sz val="8"/>
        <rFont val="Arial"/>
        <family val="2"/>
      </rPr>
      <t>1</t>
    </r>
  </si>
  <si>
    <r>
      <t>Titre obtenu du degré tertiaire, mais en formation</t>
    </r>
    <r>
      <rPr>
        <vertAlign val="superscript"/>
        <sz val="8"/>
        <rFont val="Arial"/>
        <family val="2"/>
      </rPr>
      <t>1</t>
    </r>
  </si>
  <si>
    <r>
      <t>Pas de titre encore obtenu du degré tertiaire</t>
    </r>
    <r>
      <rPr>
        <vertAlign val="superscript"/>
        <sz val="8"/>
        <rFont val="Arial"/>
        <family val="2"/>
      </rPr>
      <t>2</t>
    </r>
  </si>
  <si>
    <r>
      <rPr>
        <vertAlign val="superscript"/>
        <sz val="8"/>
        <rFont val="Arial"/>
        <family val="2"/>
      </rPr>
      <t>2</t>
    </r>
    <r>
      <rPr>
        <sz val="8"/>
        <rFont val="Arial"/>
        <family val="2"/>
      </rPr>
      <t xml:space="preserve"> Cette catégorie composite contient à la fois les jeunes qui n'ont jamais poursuivi d’études après la maturité, ceux qui ont poursuivi des études autres qu’au degré tertiaire et ceux qui ont poursuivi des études au degré tertiaire mais n'ont pas (ou pas encore) obtenu de diplôme. Cette dernière catégorie comprend également les jeunes qui ont interrompu leurs études du degré tertiaire. </t>
    </r>
  </si>
  <si>
    <t xml:space="preserve"> -</t>
  </si>
  <si>
    <r>
      <rPr>
        <vertAlign val="superscript"/>
        <sz val="8"/>
        <rFont val="Arial"/>
        <family val="2"/>
      </rPr>
      <t>1</t>
    </r>
    <r>
      <rPr>
        <sz val="8"/>
        <rFont val="Arial"/>
        <family val="2"/>
      </rPr>
      <t xml:space="preserve"> au 31.12.2017 resp. 31.12.2023</t>
    </r>
  </si>
  <si>
    <t>11 ans après la maturité</t>
  </si>
  <si>
    <t>Maturité gymnasiale (N=16003) ou spécialisée (N=1971) obtenue en 2013</t>
  </si>
  <si>
    <t>Maturité gymnasiale (N=15706) ou spécialisée (N=1898) obtenue en 2012</t>
  </si>
  <si>
    <t xml:space="preserve">Maturité gymnasiale </t>
  </si>
  <si>
    <t xml:space="preserve">Maturité spécialisée </t>
  </si>
  <si>
    <t xml:space="preserve">Titulaires d'une maturité gymansiale </t>
  </si>
  <si>
    <t>Titulaires d'une maturité spécialisée</t>
  </si>
  <si>
    <t xml:space="preserve">Année d'obtention </t>
  </si>
  <si>
    <t>Titulaires d'une maturité gymnasiale 2012 (N=15706)</t>
  </si>
  <si>
    <t>Titulaires d'une maturité spécialisée 2012 (N=1989)</t>
  </si>
  <si>
    <t>G4. Revenus annuels après la maturité gymnasiale ou la maturité spécialisée obtenue en 2012, selon le type de haute école à l'entrée du degré tertiaire</t>
  </si>
  <si>
    <t>© OFS 2025</t>
  </si>
  <si>
    <t>Les revenus après la maturité gymnasiale et la maturité spécialisée. Evolution dans les neuf ans après le titre. Actualisation 2025</t>
  </si>
  <si>
    <t>G3. Revenus annuels après la maturité gymnasiale ou la maturité spécialisée obtenue en 2012, selon le type de maturité et la situation dans la formation cinq et onze ans après la maturité</t>
  </si>
  <si>
    <r>
      <rPr>
        <vertAlign val="superscript"/>
        <sz val="8"/>
        <rFont val="Arial"/>
        <family val="2"/>
      </rPr>
      <t>1</t>
    </r>
    <r>
      <rPr>
        <sz val="8"/>
        <rFont val="Arial"/>
        <family val="2"/>
      </rPr>
      <t xml:space="preserve"> Situation au 31 décembre de l'année d'analyse</t>
    </r>
  </si>
  <si>
    <t xml:space="preserve">   La part des jeunes sans aucune formation dans le degré tertiaire après la maturité gymnasiale ou la maturité spécialisée obtenue en 2012 (resp. 2013) s’élève à respectivement 0,6% (0,7%) et 2,6 (2,5%).</t>
  </si>
  <si>
    <r>
      <rPr>
        <vertAlign val="superscript"/>
        <sz val="8"/>
        <rFont val="Arial"/>
        <family val="2"/>
      </rPr>
      <t>2</t>
    </r>
    <r>
      <rPr>
        <sz val="8"/>
        <rFont val="Arial"/>
        <family val="2"/>
      </rPr>
      <t xml:space="preserve"> La part des jeunes sans aucune formation ultérieure après la maturité gymnasiale ou la maturité spécialisée obtenu en 2012 (resp. 2013) s’élève à respectivement 1,35% (1,22%) et 2,7% (3,5%).</t>
    </r>
  </si>
  <si>
    <t>G2. Revenus annuels après la maturité gymnasiale ou la maturité spécialisée obtenue en 2012 et 2013</t>
  </si>
  <si>
    <t xml:space="preserve">G1. Statuts de formation après la maturité gymnasiale ou la maturité spécialisée obtenue en 2012 et 2013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</si>
</sst>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gt;=100]#\ ##0"/>
  </numFmts>
  <fonts count="10" x14ac:knownFonts="1">
    <font>
      <sz val="11"/>
      <color theme="1"/>
      <name val="Arial"/>
      <family val="2"/>
    </font>
    <font>
      <sz val="11"/>
      <color theme="1"/>
      <name val="Calibri"/>
      <family val="2"/>
      <scheme val="minor"/>
    </font>
    <font>
      <u/>
      <sz val="11"/>
      <color theme="10"/>
      <name val="Arial"/>
      <family val="2"/>
    </font>
    <font>
      <sz val="8"/>
      <color theme="1"/>
      <name val="Arial"/>
      <family val="2"/>
    </font>
    <font>
      <u/>
      <sz val="8"/>
      <color theme="10"/>
      <name val="Arial"/>
      <family val="2"/>
    </font>
    <font>
      <b/>
      <sz val="8"/>
      <name val="Arial"/>
      <family val="2"/>
    </font>
    <font>
      <sz val="8"/>
      <name val="Arial"/>
      <family val="2"/>
    </font>
    <font>
      <b/>
      <sz val="9"/>
      <name val="Arial"/>
      <family val="2"/>
    </font>
    <font>
      <sz val="9"/>
      <name val="Arial"/>
      <family val="2"/>
    </font>
    <font>
      <vertAlign val="superscript"/>
      <sz val="8"/>
      <name val="Arial"/>
      <family val="2"/>
    </font>
  </fonts>
  <fills count="3">
    <fill>
      <patternFill patternType="none"/>
    </fill>
    <fill>
      <patternFill patternType="gray125"/>
    </fill>
    <fill>
      <patternFill patternType="solid">
        <fgColor rgb="FFE8EAF7"/>
        <bgColor indexed="64"/>
      </patternFill>
    </fill>
  </fills>
  <borders count="11">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2" fillId="0" borderId="0" applyNumberFormat="0" applyFill="0" applyBorder="0" applyAlignment="0" applyProtection="0"/>
  </cellStyleXfs>
  <cellXfs count="85">
    <xf numFmtId="0" fontId="0" fillId="0" borderId="0" xfId="0"/>
    <xf numFmtId="0" fontId="3" fillId="0" borderId="0" xfId="0" applyFont="1"/>
    <xf numFmtId="0" fontId="3" fillId="0" borderId="0" xfId="0" applyFont="1" applyAlignment="1">
      <alignment vertical="center"/>
    </xf>
    <xf numFmtId="0" fontId="3" fillId="0" borderId="0" xfId="0" applyFont="1" applyAlignment="1">
      <alignment horizontal="left" vertical="center"/>
    </xf>
    <xf numFmtId="0" fontId="4" fillId="0" borderId="0" xfId="2" applyFont="1" applyFill="1" applyAlignment="1">
      <alignment horizontal="left" vertical="center"/>
    </xf>
    <xf numFmtId="0" fontId="6" fillId="0" borderId="0" xfId="0" applyFont="1"/>
    <xf numFmtId="0" fontId="6" fillId="0" borderId="0" xfId="0" applyFont="1" applyAlignment="1">
      <alignment horizontal="left" vertical="center" readingOrder="1"/>
    </xf>
    <xf numFmtId="0" fontId="6" fillId="0" borderId="0" xfId="0" applyFont="1" applyAlignment="1">
      <alignment horizontal="left" vertical="center"/>
    </xf>
    <xf numFmtId="0" fontId="6" fillId="0" borderId="0" xfId="0" applyFont="1" applyAlignment="1">
      <alignment horizontal="right" vertical="center"/>
    </xf>
    <xf numFmtId="0" fontId="5" fillId="0" borderId="0" xfId="0" applyFont="1" applyAlignment="1">
      <alignment vertical="center" wrapText="1"/>
    </xf>
    <xf numFmtId="0" fontId="5" fillId="0" borderId="0" xfId="0" applyFont="1" applyAlignment="1">
      <alignment vertical="center" wrapText="1" shrinkToFit="1"/>
    </xf>
    <xf numFmtId="1" fontId="6" fillId="0" borderId="0" xfId="0" applyNumberFormat="1" applyFont="1"/>
    <xf numFmtId="0" fontId="5" fillId="0" borderId="0" xfId="0" applyFont="1" applyAlignment="1">
      <alignment horizontal="center" vertical="center" wrapText="1"/>
    </xf>
    <xf numFmtId="0" fontId="6" fillId="0" borderId="0" xfId="0" applyFont="1" applyAlignment="1">
      <alignment horizontal="left"/>
    </xf>
    <xf numFmtId="0" fontId="6" fillId="0" borderId="0" xfId="0" applyFont="1" applyAlignment="1">
      <alignment vertical="center" wrapText="1"/>
    </xf>
    <xf numFmtId="1" fontId="5" fillId="0" borderId="0" xfId="0" applyNumberFormat="1" applyFont="1" applyAlignment="1">
      <alignment vertical="center" wrapText="1"/>
    </xf>
    <xf numFmtId="2" fontId="6" fillId="0" borderId="0" xfId="0" applyNumberFormat="1" applyFont="1"/>
    <xf numFmtId="0" fontId="6" fillId="0" borderId="0" xfId="0" applyFont="1" applyAlignment="1">
      <alignment vertical="center"/>
    </xf>
    <xf numFmtId="0" fontId="5" fillId="0" borderId="0" xfId="0" applyFont="1" applyAlignment="1">
      <alignment horizontal="left" vertical="center" wrapText="1"/>
    </xf>
    <xf numFmtId="1" fontId="6" fillId="0" borderId="0" xfId="0" applyNumberFormat="1" applyFont="1" applyAlignment="1">
      <alignment horizontal="right"/>
    </xf>
    <xf numFmtId="0" fontId="6" fillId="0" borderId="0" xfId="0" applyFont="1" applyAlignment="1">
      <alignment horizontal="left" vertical="top" wrapText="1"/>
    </xf>
    <xf numFmtId="1" fontId="6" fillId="0" borderId="0" xfId="0" applyNumberFormat="1" applyFont="1" applyAlignment="1">
      <alignment vertical="center"/>
    </xf>
    <xf numFmtId="1" fontId="6" fillId="0" borderId="1" xfId="0" applyNumberFormat="1" applyFont="1" applyBorder="1" applyAlignment="1">
      <alignment vertical="center"/>
    </xf>
    <xf numFmtId="1" fontId="6" fillId="0" borderId="0" xfId="0" applyNumberFormat="1" applyFont="1" applyAlignment="1">
      <alignment horizontal="left" vertical="center" wrapText="1"/>
    </xf>
    <xf numFmtId="0" fontId="6" fillId="0" borderId="1" xfId="0" applyFont="1" applyBorder="1"/>
    <xf numFmtId="0" fontId="6" fillId="0" borderId="1" xfId="0" applyFont="1" applyBorder="1" applyAlignment="1">
      <alignment horizontal="left" vertical="center"/>
    </xf>
    <xf numFmtId="0" fontId="6" fillId="0" borderId="1" xfId="0" applyFont="1" applyBorder="1" applyAlignment="1">
      <alignment horizontal="right" vertical="center"/>
    </xf>
    <xf numFmtId="0" fontId="5" fillId="0" borderId="3" xfId="0" applyFont="1" applyBorder="1" applyAlignment="1">
      <alignment horizontal="center" vertical="center" wrapText="1"/>
    </xf>
    <xf numFmtId="0" fontId="6" fillId="0" borderId="3" xfId="0" applyFont="1" applyBorder="1" applyAlignment="1">
      <alignment vertical="center" wrapText="1"/>
    </xf>
    <xf numFmtId="1" fontId="6" fillId="0" borderId="1" xfId="0" applyNumberFormat="1" applyFont="1" applyBorder="1" applyAlignment="1">
      <alignment horizontal="left" vertical="center" wrapText="1"/>
    </xf>
    <xf numFmtId="3" fontId="6" fillId="0" borderId="0" xfId="0" applyNumberFormat="1" applyFont="1" applyAlignment="1">
      <alignment horizontal="right"/>
    </xf>
    <xf numFmtId="3" fontId="6" fillId="0" borderId="0" xfId="0" applyNumberFormat="1" applyFont="1" applyAlignment="1">
      <alignment horizontal="right" wrapText="1" shrinkToFit="1"/>
    </xf>
    <xf numFmtId="3" fontId="6" fillId="0" borderId="1" xfId="0" applyNumberFormat="1" applyFont="1" applyBorder="1" applyAlignment="1">
      <alignment horizontal="right"/>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5" xfId="0" applyFont="1" applyBorder="1" applyAlignment="1">
      <alignment horizontal="left" vertical="center" wrapText="1" shrinkToFit="1"/>
    </xf>
    <xf numFmtId="1" fontId="6" fillId="0" borderId="1" xfId="0" applyNumberFormat="1" applyFont="1" applyBorder="1" applyAlignment="1">
      <alignment horizontal="right"/>
    </xf>
    <xf numFmtId="0" fontId="7" fillId="0" borderId="0" xfId="0" applyFont="1" applyAlignment="1">
      <alignment horizontal="left" vertical="center" readingOrder="1"/>
    </xf>
    <xf numFmtId="0" fontId="8" fillId="0" borderId="0" xfId="0" applyFont="1" applyAlignment="1">
      <alignment horizontal="left" vertical="center" readingOrder="1"/>
    </xf>
    <xf numFmtId="0" fontId="7" fillId="0" borderId="0" xfId="0" applyFont="1" applyAlignment="1">
      <alignment horizontal="left"/>
    </xf>
    <xf numFmtId="0" fontId="6" fillId="2" borderId="0" xfId="0" applyFont="1" applyFill="1" applyAlignment="1">
      <alignment horizontal="left"/>
    </xf>
    <xf numFmtId="1" fontId="6" fillId="0" borderId="2" xfId="0" applyNumberFormat="1" applyFont="1" applyBorder="1" applyAlignment="1">
      <alignment horizontal="right"/>
    </xf>
    <xf numFmtId="1" fontId="6" fillId="0" borderId="9" xfId="0" applyNumberFormat="1" applyFont="1" applyBorder="1"/>
    <xf numFmtId="0" fontId="6" fillId="0" borderId="8" xfId="0" applyFont="1" applyBorder="1" applyAlignment="1">
      <alignment vertical="center" wrapText="1"/>
    </xf>
    <xf numFmtId="0" fontId="6" fillId="0" borderId="5" xfId="0" applyFont="1" applyBorder="1" applyAlignment="1">
      <alignment horizontal="right" wrapText="1" shrinkToFit="1"/>
    </xf>
    <xf numFmtId="0" fontId="6" fillId="0" borderId="1" xfId="0" applyFont="1" applyBorder="1" applyAlignment="1">
      <alignment horizontal="left"/>
    </xf>
    <xf numFmtId="0" fontId="6" fillId="0" borderId="10" xfId="0" applyFont="1" applyBorder="1" applyAlignment="1">
      <alignment horizontal="left" wrapText="1" shrinkToFit="1"/>
    </xf>
    <xf numFmtId="0" fontId="6" fillId="0" borderId="2" xfId="0" applyFont="1" applyBorder="1"/>
    <xf numFmtId="0" fontId="5" fillId="0" borderId="9" xfId="0" applyFont="1" applyBorder="1"/>
    <xf numFmtId="164" fontId="6" fillId="0" borderId="0" xfId="0" applyNumberFormat="1" applyFont="1" applyAlignment="1">
      <alignment horizontal="right" vertical="center"/>
    </xf>
    <xf numFmtId="164" fontId="6" fillId="2" borderId="0" xfId="0" applyNumberFormat="1" applyFont="1" applyFill="1" applyAlignment="1">
      <alignment horizontal="left"/>
    </xf>
    <xf numFmtId="164" fontId="6" fillId="0" borderId="1" xfId="0" applyNumberFormat="1" applyFont="1" applyBorder="1" applyAlignment="1">
      <alignment horizontal="right" vertical="center"/>
    </xf>
    <xf numFmtId="164" fontId="6" fillId="0" borderId="0" xfId="0" applyNumberFormat="1" applyFont="1" applyAlignment="1">
      <alignment vertical="center"/>
    </xf>
    <xf numFmtId="164" fontId="6" fillId="0" borderId="1" xfId="0" applyNumberFormat="1" applyFont="1" applyBorder="1" applyAlignment="1">
      <alignment vertical="center"/>
    </xf>
    <xf numFmtId="0" fontId="6" fillId="0" borderId="7" xfId="0" applyFont="1" applyBorder="1" applyAlignment="1">
      <alignment horizontal="right" vertical="center" wrapText="1" shrinkToFit="1"/>
    </xf>
    <xf numFmtId="0" fontId="6" fillId="0" borderId="9" xfId="0" applyFont="1" applyBorder="1" applyAlignment="1">
      <alignment horizontal="right" vertical="center" wrapText="1" shrinkToFit="1"/>
    </xf>
    <xf numFmtId="0" fontId="6" fillId="0" borderId="0" xfId="0" applyFont="1" applyAlignment="1">
      <alignment wrapText="1"/>
    </xf>
    <xf numFmtId="0" fontId="6" fillId="2" borderId="0" xfId="0" applyFont="1" applyFill="1" applyAlignment="1">
      <alignment horizontal="left" vertical="center"/>
    </xf>
    <xf numFmtId="0" fontId="6" fillId="0" borderId="1" xfId="0" applyFont="1" applyBorder="1" applyAlignment="1">
      <alignment vertical="center"/>
    </xf>
    <xf numFmtId="0" fontId="4" fillId="0" borderId="0" xfId="2" applyFont="1" applyFill="1"/>
    <xf numFmtId="0" fontId="6" fillId="0" borderId="3" xfId="0" applyFont="1" applyBorder="1"/>
    <xf numFmtId="0" fontId="5" fillId="0" borderId="1" xfId="0" applyFont="1" applyBorder="1" applyAlignment="1">
      <alignment horizontal="center" vertical="center" wrapText="1"/>
    </xf>
    <xf numFmtId="0" fontId="6" fillId="0" borderId="10" xfId="0" applyFont="1" applyBorder="1" applyAlignment="1">
      <alignment horizontal="left" vertical="center" wrapText="1"/>
    </xf>
    <xf numFmtId="0" fontId="6" fillId="0" borderId="6" xfId="0" applyFont="1" applyBorder="1"/>
    <xf numFmtId="0" fontId="5" fillId="0" borderId="0" xfId="0" applyFont="1"/>
    <xf numFmtId="0" fontId="6" fillId="0" borderId="1" xfId="0" applyFont="1" applyBorder="1" applyAlignment="1">
      <alignment horizontal="left" vertical="top" wrapText="1"/>
    </xf>
    <xf numFmtId="3" fontId="6" fillId="0" borderId="0" xfId="0" applyNumberFormat="1" applyFont="1" applyAlignment="1">
      <alignment horizontal="left"/>
    </xf>
    <xf numFmtId="0" fontId="6" fillId="0" borderId="3" xfId="0" applyFont="1" applyBorder="1" applyAlignment="1">
      <alignment horizontal="left"/>
    </xf>
    <xf numFmtId="0" fontId="6" fillId="0" borderId="9" xfId="0" applyFont="1" applyBorder="1" applyAlignment="1">
      <alignment horizontal="left" wrapText="1" shrinkToFit="1"/>
    </xf>
    <xf numFmtId="0" fontId="6" fillId="0" borderId="10" xfId="0" applyFont="1" applyBorder="1" applyAlignment="1">
      <alignment horizontal="left" wrapText="1" shrinkToFit="1"/>
    </xf>
    <xf numFmtId="0" fontId="6" fillId="0" borderId="3" xfId="0" applyFont="1" applyBorder="1" applyAlignment="1">
      <alignment horizontal="center" wrapText="1" shrinkToFit="1"/>
    </xf>
    <xf numFmtId="0" fontId="6" fillId="0" borderId="4" xfId="0" applyFont="1" applyBorder="1" applyAlignment="1">
      <alignment horizontal="center" wrapText="1" shrinkToFit="1"/>
    </xf>
    <xf numFmtId="0" fontId="6" fillId="0" borderId="0" xfId="0" applyFont="1" applyAlignment="1">
      <alignment horizontal="left" wrapText="1" shrinkToFit="1"/>
    </xf>
    <xf numFmtId="1" fontId="6" fillId="0" borderId="4" xfId="0" applyNumberFormat="1" applyFont="1" applyBorder="1" applyAlignment="1">
      <alignment horizontal="left"/>
    </xf>
    <xf numFmtId="1" fontId="6" fillId="0" borderId="3" xfId="0" applyNumberFormat="1" applyFont="1" applyBorder="1" applyAlignment="1">
      <alignment horizontal="left"/>
    </xf>
    <xf numFmtId="3" fontId="6" fillId="0" borderId="0" xfId="0" applyNumberFormat="1" applyFont="1" applyBorder="1" applyAlignment="1">
      <alignment horizontal="right" wrapText="1" shrinkToFit="1"/>
    </xf>
    <xf numFmtId="3" fontId="6" fillId="0" borderId="0" xfId="0" applyNumberFormat="1" applyFont="1" applyBorder="1" applyAlignment="1">
      <alignment horizontal="right"/>
    </xf>
    <xf numFmtId="0" fontId="6" fillId="0" borderId="0" xfId="0" applyFont="1" applyBorder="1"/>
    <xf numFmtId="0" fontId="6" fillId="0" borderId="0" xfId="0" applyFont="1" applyBorder="1" applyAlignment="1">
      <alignment horizontal="left" vertical="top" wrapText="1"/>
    </xf>
    <xf numFmtId="0" fontId="6" fillId="0" borderId="0" xfId="0" applyFont="1" applyFill="1"/>
    <xf numFmtId="0" fontId="6" fillId="0" borderId="0" xfId="0" applyFont="1" applyBorder="1" applyAlignment="1">
      <alignment horizontal="left" vertical="top"/>
    </xf>
    <xf numFmtId="0" fontId="6" fillId="0" borderId="0" xfId="0" applyFont="1" applyFill="1" applyAlignment="1">
      <alignment horizontal="left" vertical="center"/>
    </xf>
    <xf numFmtId="164" fontId="6" fillId="0" borderId="0" xfId="0" applyNumberFormat="1" applyFont="1" applyBorder="1" applyAlignment="1">
      <alignment horizontal="right" vertical="center"/>
    </xf>
    <xf numFmtId="0" fontId="7" fillId="0" borderId="0" xfId="0" applyFont="1" applyAlignment="1">
      <alignment horizontal="left" vertical="center" wrapText="1" readingOrder="1"/>
    </xf>
  </cellXfs>
  <cellStyles count="3">
    <cellStyle name="Lien hypertexte" xfId="2" builtinId="8"/>
    <cellStyle name="Normal" xfId="0" builtinId="0"/>
    <cellStyle name="Normal 2" xfId="1" xr:uid="{29C43BBD-718A-47A4-AB3D-E4EE4114C95C}"/>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eduperspectives@bfs.admin.ch"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693C3-A0DD-4884-B370-7322341AE276}">
  <dimension ref="A1:B14"/>
  <sheetViews>
    <sheetView tabSelected="1" zoomScale="160" zoomScaleNormal="160" workbookViewId="0"/>
  </sheetViews>
  <sheetFormatPr baseColWidth="10" defaultColWidth="11" defaultRowHeight="10" x14ac:dyDescent="0.2"/>
  <cols>
    <col min="1" max="1" width="13.25" style="1" customWidth="1"/>
    <col min="2" max="16384" width="11" style="1"/>
  </cols>
  <sheetData>
    <row r="1" spans="1:2" x14ac:dyDescent="0.2">
      <c r="A1" s="1" t="s">
        <v>21</v>
      </c>
      <c r="B1" s="2" t="s">
        <v>77</v>
      </c>
    </row>
    <row r="2" spans="1:2" x14ac:dyDescent="0.2">
      <c r="A2" s="3" t="s">
        <v>17</v>
      </c>
      <c r="B2" s="2" t="s">
        <v>31</v>
      </c>
    </row>
    <row r="3" spans="1:2" x14ac:dyDescent="0.2">
      <c r="A3" s="3" t="s">
        <v>18</v>
      </c>
      <c r="B3" s="4" t="s">
        <v>20</v>
      </c>
    </row>
    <row r="5" spans="1:2" x14ac:dyDescent="0.2">
      <c r="A5" s="1" t="s">
        <v>19</v>
      </c>
    </row>
    <row r="6" spans="1:2" x14ac:dyDescent="0.2">
      <c r="A6" s="60" t="str">
        <f>'G1'!A1</f>
        <v xml:space="preserve">G1. Statuts de formation après la maturité gymnasiale ou la maturité spécialisée obtenue en 2012 et 2013 </v>
      </c>
    </row>
    <row r="7" spans="1:2" x14ac:dyDescent="0.2">
      <c r="A7" s="60" t="str">
        <f>'G2 '!A1</f>
        <v>G2. Revenus annuels après la maturité gymnasiale ou la maturité spécialisée obtenue en 2012 et 2013</v>
      </c>
    </row>
    <row r="8" spans="1:2" x14ac:dyDescent="0.2">
      <c r="A8" s="60" t="str">
        <f>'G3'!A1</f>
        <v>G3. Revenus annuels après la maturité gymnasiale ou la maturité spécialisée obtenue en 2012, selon le type de maturité et la situation dans la formation cinq et onze ans après la maturité</v>
      </c>
    </row>
    <row r="9" spans="1:2" x14ac:dyDescent="0.2">
      <c r="A9" s="60" t="str">
        <f>'G4'!A1</f>
        <v>G4. Revenus annuels après la maturité gymnasiale ou la maturité spécialisée obtenue en 2012, selon le type de haute école à l'entrée du degré tertiaire</v>
      </c>
    </row>
    <row r="10" spans="1:2" x14ac:dyDescent="0.2">
      <c r="A10" s="60" t="str">
        <f>'G5'!A1</f>
        <v>G5. Revenus annuels après la maturité gymnasiale ou la maturité spécialisée obtenue en 2012, selon l'option ou l'orientation de la maturité</v>
      </c>
    </row>
    <row r="11" spans="1:2" x14ac:dyDescent="0.2">
      <c r="A11" s="60" t="str">
        <f>'G6.2'!A1</f>
        <v>G6.2. Proportion des personnes ayant un revenu annuel de moins de 30 000 francs</v>
      </c>
    </row>
    <row r="13" spans="1:2" x14ac:dyDescent="0.2">
      <c r="A13" s="1" t="s">
        <v>29</v>
      </c>
    </row>
    <row r="14" spans="1:2" x14ac:dyDescent="0.2">
      <c r="A14" s="1" t="s">
        <v>76</v>
      </c>
    </row>
  </sheetData>
  <hyperlinks>
    <hyperlink ref="B3" r:id="rId1" xr:uid="{9517FFAD-1254-47A5-93F6-D141FD8B9E41}"/>
    <hyperlink ref="A6" location="'G1'!A1" display="'G1'!A1" xr:uid="{50A5512B-9A1C-496E-BAC2-F578D061A2C7}"/>
    <hyperlink ref="A7" location="'G2 '!A1" display="'G2 '!A1" xr:uid="{77DF4696-8ADF-47F0-9494-3717DFB2A51B}"/>
    <hyperlink ref="A8" location="'G3'!A1" display="'G3'!A1" xr:uid="{2E742567-CA46-4032-A880-51580022C5C0}"/>
    <hyperlink ref="A9" location="'G4'!A1" display="'G4'!A1" xr:uid="{2A9D53C8-9593-40B9-88D1-C25F7FB16714}"/>
    <hyperlink ref="A10" location="'G5'!A1" display="'G5'!A1" xr:uid="{47AB25CB-DF1B-410C-B391-904BD4ED57F4}"/>
    <hyperlink ref="A11" location="G6.2!A1" display="G6.2!A1" xr:uid="{75999980-7ED3-42A4-B9B5-9A5106135625}"/>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732AF-014C-4DCE-91B7-A410524E78A4}">
  <dimension ref="A1:J34"/>
  <sheetViews>
    <sheetView showGridLines="0" zoomScale="145" zoomScaleNormal="145" workbookViewId="0"/>
  </sheetViews>
  <sheetFormatPr baseColWidth="10" defaultColWidth="11" defaultRowHeight="10" x14ac:dyDescent="0.2"/>
  <cols>
    <col min="1" max="1" width="22.83203125" style="5" customWidth="1"/>
    <col min="2" max="2" width="8.33203125" style="5" customWidth="1"/>
    <col min="3" max="3" width="7.83203125" style="5" customWidth="1"/>
    <col min="4" max="4" width="9.08203125" style="5" customWidth="1"/>
    <col min="5" max="6" width="13.58203125" style="5" customWidth="1"/>
    <col min="7" max="7" width="16.5" style="5" customWidth="1"/>
    <col min="8" max="8" width="16.83203125" style="5" customWidth="1"/>
    <col min="9" max="9" width="21.5" style="5" customWidth="1"/>
    <col min="10" max="10" width="20.25" style="5" customWidth="1"/>
    <col min="11" max="16384" width="11" style="5"/>
  </cols>
  <sheetData>
    <row r="1" spans="1:10" ht="11.5" x14ac:dyDescent="0.2">
      <c r="A1" s="38" t="s">
        <v>83</v>
      </c>
    </row>
    <row r="2" spans="1:10" ht="10.5" x14ac:dyDescent="0.25">
      <c r="A2" s="65"/>
    </row>
    <row r="3" spans="1:10" ht="21" customHeight="1" x14ac:dyDescent="0.25">
      <c r="A3" s="48"/>
      <c r="B3" s="69" t="s">
        <v>72</v>
      </c>
      <c r="C3" s="49"/>
      <c r="D3" s="69" t="s">
        <v>49</v>
      </c>
      <c r="E3" s="68" t="s">
        <v>51</v>
      </c>
      <c r="F3" s="68"/>
      <c r="G3" s="68"/>
      <c r="H3" s="68"/>
      <c r="I3" s="68"/>
      <c r="J3" s="68"/>
    </row>
    <row r="4" spans="1:10" ht="31" customHeight="1" x14ac:dyDescent="0.2">
      <c r="A4" s="46"/>
      <c r="B4" s="70"/>
      <c r="C4" s="47" t="s">
        <v>5</v>
      </c>
      <c r="D4" s="70"/>
      <c r="E4" s="45" t="s">
        <v>52</v>
      </c>
      <c r="F4" s="45" t="s">
        <v>3</v>
      </c>
      <c r="G4" s="45" t="s">
        <v>36</v>
      </c>
      <c r="H4" s="45" t="s">
        <v>4</v>
      </c>
      <c r="I4" s="45" t="s">
        <v>50</v>
      </c>
      <c r="J4" s="45" t="s">
        <v>2</v>
      </c>
    </row>
    <row r="5" spans="1:10" x14ac:dyDescent="0.2">
      <c r="A5" s="41" t="s">
        <v>70</v>
      </c>
      <c r="B5" s="41"/>
      <c r="C5" s="41"/>
      <c r="D5" s="41"/>
      <c r="E5" s="41"/>
      <c r="F5" s="41"/>
      <c r="G5" s="41"/>
      <c r="H5" s="41"/>
      <c r="I5" s="41"/>
      <c r="J5" s="41"/>
    </row>
    <row r="6" spans="1:10" x14ac:dyDescent="0.2">
      <c r="A6" s="67"/>
      <c r="B6" s="50">
        <v>2012</v>
      </c>
      <c r="C6" s="50">
        <v>15706</v>
      </c>
      <c r="D6" s="30">
        <v>1</v>
      </c>
      <c r="E6" s="30">
        <v>14.9</v>
      </c>
      <c r="F6" s="30">
        <v>2.04</v>
      </c>
      <c r="G6" s="30">
        <v>83.03</v>
      </c>
      <c r="H6" s="30">
        <v>0.01</v>
      </c>
      <c r="I6" s="30">
        <v>0.02</v>
      </c>
      <c r="J6" s="30">
        <v>0</v>
      </c>
    </row>
    <row r="7" spans="1:10" x14ac:dyDescent="0.2">
      <c r="A7" s="20"/>
      <c r="B7" s="50"/>
      <c r="C7" s="50"/>
      <c r="D7" s="31">
        <v>5</v>
      </c>
      <c r="E7" s="30">
        <v>7.93</v>
      </c>
      <c r="F7" s="30">
        <v>1.06</v>
      </c>
      <c r="G7" s="30">
        <v>26.87</v>
      </c>
      <c r="H7" s="30">
        <v>42.84</v>
      </c>
      <c r="I7" s="30">
        <v>17.18</v>
      </c>
      <c r="J7" s="30">
        <v>4.13</v>
      </c>
    </row>
    <row r="8" spans="1:10" x14ac:dyDescent="0.2">
      <c r="A8" s="20"/>
      <c r="B8" s="50"/>
      <c r="C8" s="50"/>
      <c r="D8" s="31">
        <v>10</v>
      </c>
      <c r="E8" s="30">
        <v>7.66</v>
      </c>
      <c r="F8" s="30">
        <v>0.2</v>
      </c>
      <c r="G8" s="30">
        <v>2.4500000000000002</v>
      </c>
      <c r="H8" s="30">
        <v>16.96</v>
      </c>
      <c r="I8" s="30">
        <v>26.01</v>
      </c>
      <c r="J8" s="30">
        <v>46.73</v>
      </c>
    </row>
    <row r="9" spans="1:10" x14ac:dyDescent="0.2">
      <c r="B9" s="50"/>
      <c r="C9" s="50"/>
      <c r="D9" s="5">
        <v>11</v>
      </c>
      <c r="E9" s="30">
        <v>7.59</v>
      </c>
      <c r="F9" s="30">
        <v>0.13</v>
      </c>
      <c r="G9" s="30">
        <v>1.78</v>
      </c>
      <c r="H9" s="30">
        <v>14.05</v>
      </c>
      <c r="I9" s="30">
        <v>26.7</v>
      </c>
      <c r="J9" s="30">
        <v>49.75</v>
      </c>
    </row>
    <row r="10" spans="1:10" x14ac:dyDescent="0.2">
      <c r="B10" s="50"/>
      <c r="C10" s="50"/>
      <c r="E10" s="30"/>
      <c r="F10" s="30"/>
      <c r="G10" s="30"/>
      <c r="H10" s="30"/>
      <c r="I10" s="30"/>
      <c r="J10" s="30"/>
    </row>
    <row r="11" spans="1:10" x14ac:dyDescent="0.2">
      <c r="A11" s="67"/>
      <c r="B11" s="50">
        <v>2013</v>
      </c>
      <c r="C11" s="50">
        <v>16003</v>
      </c>
      <c r="D11" s="30">
        <v>1</v>
      </c>
      <c r="E11" s="30">
        <v>15.48</v>
      </c>
      <c r="F11" s="30">
        <v>2.35</v>
      </c>
      <c r="G11" s="30">
        <v>82.07</v>
      </c>
      <c r="H11" s="30">
        <v>0.03</v>
      </c>
      <c r="I11" s="30">
        <v>0.06</v>
      </c>
      <c r="J11" s="30">
        <v>0</v>
      </c>
    </row>
    <row r="12" spans="1:10" x14ac:dyDescent="0.2">
      <c r="B12" s="50"/>
      <c r="C12" s="50"/>
      <c r="D12" s="31">
        <v>5</v>
      </c>
      <c r="E12" s="30">
        <v>8.2799999999999994</v>
      </c>
      <c r="F12" s="30">
        <v>1.01</v>
      </c>
      <c r="G12" s="30">
        <v>26.67</v>
      </c>
      <c r="H12" s="30">
        <v>43</v>
      </c>
      <c r="I12" s="30">
        <v>17.23</v>
      </c>
      <c r="J12" s="30">
        <v>3.81</v>
      </c>
    </row>
    <row r="13" spans="1:10" x14ac:dyDescent="0.2">
      <c r="B13" s="50"/>
      <c r="C13" s="50"/>
      <c r="D13" s="31">
        <v>10</v>
      </c>
      <c r="E13" s="30">
        <v>8.17</v>
      </c>
      <c r="F13" s="30">
        <v>0.15</v>
      </c>
      <c r="G13" s="30">
        <v>2.46</v>
      </c>
      <c r="H13" s="30">
        <v>17.05</v>
      </c>
      <c r="I13" s="30">
        <v>26.32</v>
      </c>
      <c r="J13" s="30">
        <v>45.85</v>
      </c>
    </row>
    <row r="14" spans="1:10" x14ac:dyDescent="0.2">
      <c r="B14" s="50"/>
      <c r="C14" s="50"/>
      <c r="D14" s="5">
        <v>11</v>
      </c>
      <c r="E14" s="77" t="s">
        <v>63</v>
      </c>
      <c r="F14" s="77" t="s">
        <v>63</v>
      </c>
      <c r="G14" s="77" t="s">
        <v>63</v>
      </c>
      <c r="H14" s="77" t="s">
        <v>63</v>
      </c>
      <c r="I14" s="77" t="s">
        <v>63</v>
      </c>
      <c r="J14" s="77" t="s">
        <v>63</v>
      </c>
    </row>
    <row r="15" spans="1:10" x14ac:dyDescent="0.2">
      <c r="A15" s="41" t="s">
        <v>71</v>
      </c>
      <c r="B15" s="41"/>
      <c r="C15" s="41"/>
      <c r="D15" s="41"/>
      <c r="E15" s="41"/>
      <c r="F15" s="41"/>
      <c r="G15" s="41"/>
      <c r="H15" s="41"/>
      <c r="I15" s="41"/>
      <c r="J15" s="41"/>
    </row>
    <row r="16" spans="1:10" x14ac:dyDescent="0.2">
      <c r="A16" s="13"/>
      <c r="B16" s="50">
        <v>2012</v>
      </c>
      <c r="C16" s="50">
        <v>1898</v>
      </c>
      <c r="D16" s="30">
        <v>1</v>
      </c>
      <c r="E16" s="30">
        <v>18.34</v>
      </c>
      <c r="F16" s="30">
        <v>4.4800000000000004</v>
      </c>
      <c r="G16" s="30">
        <v>76.92</v>
      </c>
      <c r="H16" s="30">
        <v>0</v>
      </c>
      <c r="I16" s="30">
        <v>0.26</v>
      </c>
      <c r="J16" s="30">
        <v>0</v>
      </c>
    </row>
    <row r="17" spans="1:10" x14ac:dyDescent="0.2">
      <c r="A17" s="67"/>
      <c r="B17" s="50"/>
      <c r="C17" s="50"/>
      <c r="D17" s="31">
        <v>5</v>
      </c>
      <c r="E17" s="30">
        <v>14.28</v>
      </c>
      <c r="F17" s="30">
        <v>2.11</v>
      </c>
      <c r="G17" s="30">
        <v>17.02</v>
      </c>
      <c r="H17" s="30">
        <v>6.8</v>
      </c>
      <c r="I17" s="30">
        <v>59.48</v>
      </c>
      <c r="J17" s="30">
        <v>0.32</v>
      </c>
    </row>
    <row r="18" spans="1:10" x14ac:dyDescent="0.2">
      <c r="A18" s="20"/>
      <c r="B18" s="50"/>
      <c r="C18" s="50"/>
      <c r="D18" s="31">
        <v>10</v>
      </c>
      <c r="E18" s="30">
        <v>14.01</v>
      </c>
      <c r="F18" s="30">
        <v>0.16</v>
      </c>
      <c r="G18" s="30">
        <v>1.79</v>
      </c>
      <c r="H18" s="30">
        <v>6.8</v>
      </c>
      <c r="I18" s="30">
        <v>69.180000000000007</v>
      </c>
      <c r="J18" s="30">
        <v>8.06</v>
      </c>
    </row>
    <row r="19" spans="1:10" x14ac:dyDescent="0.2">
      <c r="A19" s="20"/>
      <c r="B19" s="50"/>
      <c r="C19" s="50"/>
      <c r="D19" s="31">
        <v>11</v>
      </c>
      <c r="E19" s="30">
        <v>13.59</v>
      </c>
      <c r="F19" s="30">
        <v>0.32</v>
      </c>
      <c r="G19" s="30">
        <v>1.26</v>
      </c>
      <c r="H19" s="30">
        <v>6.27</v>
      </c>
      <c r="I19" s="30">
        <v>69.44</v>
      </c>
      <c r="J19" s="30">
        <v>9.11</v>
      </c>
    </row>
    <row r="20" spans="1:10" x14ac:dyDescent="0.2">
      <c r="A20" s="20"/>
      <c r="B20" s="50"/>
      <c r="C20" s="50"/>
      <c r="D20" s="31"/>
      <c r="E20" s="30"/>
      <c r="F20" s="30"/>
      <c r="G20" s="30"/>
      <c r="H20" s="30"/>
      <c r="I20" s="30"/>
      <c r="J20" s="30"/>
    </row>
    <row r="21" spans="1:10" x14ac:dyDescent="0.2">
      <c r="A21" s="20"/>
      <c r="B21" s="50">
        <v>2013</v>
      </c>
      <c r="C21" s="50">
        <v>1971</v>
      </c>
      <c r="D21" s="30">
        <v>1</v>
      </c>
      <c r="E21" s="30">
        <v>18.420000000000002</v>
      </c>
      <c r="F21" s="30">
        <v>4.26</v>
      </c>
      <c r="G21" s="30">
        <v>77.27</v>
      </c>
      <c r="H21" s="30">
        <v>0</v>
      </c>
      <c r="I21" s="30">
        <v>0.05</v>
      </c>
      <c r="J21" s="30">
        <v>0</v>
      </c>
    </row>
    <row r="22" spans="1:10" x14ac:dyDescent="0.2">
      <c r="A22" s="67"/>
      <c r="B22" s="50"/>
      <c r="C22" s="50"/>
      <c r="D22" s="31">
        <v>5</v>
      </c>
      <c r="E22" s="30">
        <v>14</v>
      </c>
      <c r="F22" s="30">
        <v>2.1800000000000002</v>
      </c>
      <c r="G22" s="30">
        <v>14.81</v>
      </c>
      <c r="H22" s="30">
        <v>6.9</v>
      </c>
      <c r="I22" s="30">
        <v>61.44</v>
      </c>
      <c r="J22" s="30">
        <v>0.66</v>
      </c>
    </row>
    <row r="23" spans="1:10" x14ac:dyDescent="0.2">
      <c r="A23" s="67"/>
      <c r="B23" s="83"/>
      <c r="C23" s="83"/>
      <c r="D23" s="76">
        <v>10</v>
      </c>
      <c r="E23" s="77">
        <v>13.55</v>
      </c>
      <c r="F23" s="77">
        <v>0.25</v>
      </c>
      <c r="G23" s="77">
        <v>1.73</v>
      </c>
      <c r="H23" s="77">
        <v>6.9</v>
      </c>
      <c r="I23" s="77">
        <v>69.61</v>
      </c>
      <c r="J23" s="77">
        <v>7.97</v>
      </c>
    </row>
    <row r="24" spans="1:10" x14ac:dyDescent="0.2">
      <c r="A24" s="66"/>
      <c r="B24" s="52"/>
      <c r="C24" s="52"/>
      <c r="D24" s="24">
        <v>11</v>
      </c>
      <c r="E24" s="32" t="s">
        <v>63</v>
      </c>
      <c r="F24" s="32" t="s">
        <v>63</v>
      </c>
      <c r="G24" s="32" t="s">
        <v>63</v>
      </c>
      <c r="H24" s="32" t="s">
        <v>63</v>
      </c>
      <c r="I24" s="32" t="s">
        <v>63</v>
      </c>
      <c r="J24" s="32" t="s">
        <v>63</v>
      </c>
    </row>
    <row r="25" spans="1:10" ht="12" x14ac:dyDescent="0.2">
      <c r="A25" s="81" t="s">
        <v>79</v>
      </c>
      <c r="B25" s="79"/>
      <c r="C25" s="79"/>
      <c r="D25" s="78"/>
      <c r="E25" s="77"/>
      <c r="F25" s="77"/>
      <c r="G25" s="77"/>
      <c r="H25" s="77"/>
      <c r="I25" s="77"/>
      <c r="J25" s="77"/>
    </row>
    <row r="26" spans="1:10" ht="12" x14ac:dyDescent="0.2">
      <c r="A26" s="5" t="s">
        <v>81</v>
      </c>
    </row>
    <row r="27" spans="1:10" x14ac:dyDescent="0.2">
      <c r="A27" s="80" t="s">
        <v>80</v>
      </c>
    </row>
    <row r="28" spans="1:10" ht="12" x14ac:dyDescent="0.2">
      <c r="A28" s="5" t="s">
        <v>53</v>
      </c>
    </row>
    <row r="30" spans="1:10" x14ac:dyDescent="0.2">
      <c r="A30" s="5" t="s">
        <v>30</v>
      </c>
    </row>
    <row r="31" spans="1:10" x14ac:dyDescent="0.2">
      <c r="A31" s="1" t="s">
        <v>32</v>
      </c>
    </row>
    <row r="32" spans="1:10" x14ac:dyDescent="0.2">
      <c r="A32" s="5" t="s">
        <v>76</v>
      </c>
      <c r="B32" s="2"/>
      <c r="C32" s="2"/>
    </row>
    <row r="33" spans="1:3" x14ac:dyDescent="0.2">
      <c r="A33" s="3" t="s">
        <v>33</v>
      </c>
    </row>
    <row r="34" spans="1:3" x14ac:dyDescent="0.2">
      <c r="B34" s="4"/>
      <c r="C34" s="4"/>
    </row>
  </sheetData>
  <mergeCells count="3">
    <mergeCell ref="E3:J3"/>
    <mergeCell ref="D3:D4"/>
    <mergeCell ref="B3:B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087B6B-C776-4B01-A35A-E385FCF4FAB4}">
  <dimension ref="A1:H38"/>
  <sheetViews>
    <sheetView showGridLines="0" zoomScale="145" zoomScaleNormal="145" workbookViewId="0"/>
  </sheetViews>
  <sheetFormatPr baseColWidth="10" defaultColWidth="11" defaultRowHeight="10" x14ac:dyDescent="0.2"/>
  <cols>
    <col min="1" max="1" width="17.75" style="5" customWidth="1"/>
    <col min="2" max="2" width="11" style="5" customWidth="1"/>
    <col min="3" max="8" width="12.58203125" style="5" customWidth="1"/>
    <col min="9" max="16384" width="11" style="5"/>
  </cols>
  <sheetData>
    <row r="1" spans="1:8" ht="11.5" x14ac:dyDescent="0.2">
      <c r="A1" s="38" t="s">
        <v>82</v>
      </c>
    </row>
    <row r="2" spans="1:8" ht="11.5" x14ac:dyDescent="0.2">
      <c r="A2" s="39" t="s">
        <v>6</v>
      </c>
    </row>
    <row r="3" spans="1:8" ht="11.5" x14ac:dyDescent="0.2">
      <c r="A3" s="39"/>
    </row>
    <row r="4" spans="1:8" ht="21" customHeight="1" x14ac:dyDescent="0.2">
      <c r="A4" s="61"/>
      <c r="B4" s="64"/>
      <c r="C4" s="71" t="s">
        <v>67</v>
      </c>
      <c r="D4" s="71"/>
      <c r="E4" s="71"/>
      <c r="F4" s="72" t="s">
        <v>66</v>
      </c>
      <c r="G4" s="71"/>
      <c r="H4" s="71"/>
    </row>
    <row r="5" spans="1:8" ht="21" customHeight="1" x14ac:dyDescent="0.2">
      <c r="A5" s="62"/>
      <c r="B5" s="63" t="s">
        <v>54</v>
      </c>
      <c r="C5" s="35" t="s">
        <v>7</v>
      </c>
      <c r="D5" s="35" t="s">
        <v>8</v>
      </c>
      <c r="E5" s="33" t="s">
        <v>9</v>
      </c>
      <c r="F5" s="35" t="s">
        <v>7</v>
      </c>
      <c r="G5" s="35" t="s">
        <v>8</v>
      </c>
      <c r="H5" s="33" t="s">
        <v>9</v>
      </c>
    </row>
    <row r="6" spans="1:8" x14ac:dyDescent="0.2">
      <c r="A6" s="41" t="s">
        <v>68</v>
      </c>
      <c r="B6" s="41"/>
      <c r="C6" s="51"/>
      <c r="D6" s="51"/>
      <c r="E6" s="51"/>
      <c r="F6" s="51"/>
      <c r="G6" s="51"/>
      <c r="H6" s="51"/>
    </row>
    <row r="7" spans="1:8" x14ac:dyDescent="0.2">
      <c r="A7" s="7"/>
      <c r="B7" s="8">
        <v>0</v>
      </c>
      <c r="C7" s="50">
        <v>0</v>
      </c>
      <c r="D7" s="50">
        <v>1510.056883</v>
      </c>
      <c r="E7" s="50">
        <v>6202.1665050000001</v>
      </c>
      <c r="F7" s="50">
        <v>0</v>
      </c>
      <c r="G7" s="50">
        <v>1450.1592880000001</v>
      </c>
      <c r="H7" s="50">
        <v>6174.8311629999998</v>
      </c>
    </row>
    <row r="8" spans="1:8" x14ac:dyDescent="0.2">
      <c r="A8" s="7"/>
      <c r="B8" s="8">
        <v>1</v>
      </c>
      <c r="C8" s="50">
        <v>0</v>
      </c>
      <c r="D8" s="50">
        <v>4139.5685100000001</v>
      </c>
      <c r="E8" s="50">
        <v>10878</v>
      </c>
      <c r="F8" s="50">
        <v>0</v>
      </c>
      <c r="G8" s="50">
        <v>3893.40481</v>
      </c>
      <c r="H8" s="50">
        <v>10666</v>
      </c>
    </row>
    <row r="9" spans="1:8" x14ac:dyDescent="0.2">
      <c r="A9" s="7"/>
      <c r="B9" s="8">
        <v>2</v>
      </c>
      <c r="C9" s="50">
        <v>0</v>
      </c>
      <c r="D9" s="50">
        <v>4069.7156199999999</v>
      </c>
      <c r="E9" s="50">
        <v>10366</v>
      </c>
      <c r="F9" s="50">
        <v>0</v>
      </c>
      <c r="G9" s="50">
        <v>3686.8035060000002</v>
      </c>
      <c r="H9" s="50">
        <v>10223</v>
      </c>
    </row>
    <row r="10" spans="1:8" x14ac:dyDescent="0.2">
      <c r="A10" s="7"/>
      <c r="B10" s="8">
        <v>3</v>
      </c>
      <c r="C10" s="50">
        <v>369.57267899999999</v>
      </c>
      <c r="D10" s="50">
        <v>5353.5738099999999</v>
      </c>
      <c r="E10" s="50">
        <v>12453</v>
      </c>
      <c r="F10" s="50">
        <v>97.405934000000002</v>
      </c>
      <c r="G10" s="50">
        <v>5273.8001759999997</v>
      </c>
      <c r="H10" s="50">
        <v>12336</v>
      </c>
    </row>
    <row r="11" spans="1:8" x14ac:dyDescent="0.2">
      <c r="A11" s="7"/>
      <c r="B11" s="8">
        <v>4</v>
      </c>
      <c r="C11" s="50">
        <v>1486.3699429999999</v>
      </c>
      <c r="D11" s="50">
        <v>7750.8355620000002</v>
      </c>
      <c r="E11" s="50">
        <v>17283</v>
      </c>
      <c r="F11" s="50">
        <v>1273.398445</v>
      </c>
      <c r="G11" s="50">
        <v>7836.5865050000002</v>
      </c>
      <c r="H11" s="50">
        <v>17068</v>
      </c>
    </row>
    <row r="12" spans="1:8" x14ac:dyDescent="0.2">
      <c r="A12" s="7"/>
      <c r="B12" s="8">
        <v>5</v>
      </c>
      <c r="C12" s="50">
        <v>3476.5402100000001</v>
      </c>
      <c r="D12" s="50">
        <v>11631</v>
      </c>
      <c r="E12" s="50">
        <v>25990</v>
      </c>
      <c r="F12" s="50">
        <v>3567.0182100000002</v>
      </c>
      <c r="G12" s="50">
        <v>11996</v>
      </c>
      <c r="H12" s="50">
        <v>26152</v>
      </c>
    </row>
    <row r="13" spans="1:8" x14ac:dyDescent="0.2">
      <c r="A13" s="7"/>
      <c r="B13" s="8">
        <v>6</v>
      </c>
      <c r="C13" s="50">
        <v>6231.5863490000002</v>
      </c>
      <c r="D13" s="50">
        <v>18279</v>
      </c>
      <c r="E13" s="50">
        <v>43171</v>
      </c>
      <c r="F13" s="50">
        <v>6416.7207230000004</v>
      </c>
      <c r="G13" s="50">
        <v>18259</v>
      </c>
      <c r="H13" s="50">
        <v>43742</v>
      </c>
    </row>
    <row r="14" spans="1:8" x14ac:dyDescent="0.2">
      <c r="A14" s="7"/>
      <c r="B14" s="8">
        <v>7</v>
      </c>
      <c r="C14" s="50">
        <v>11941</v>
      </c>
      <c r="D14" s="50">
        <v>32331</v>
      </c>
      <c r="E14" s="50">
        <v>64189</v>
      </c>
      <c r="F14" s="50">
        <v>12049</v>
      </c>
      <c r="G14" s="50">
        <v>32078</v>
      </c>
      <c r="H14" s="50">
        <v>64188</v>
      </c>
    </row>
    <row r="15" spans="1:8" x14ac:dyDescent="0.2">
      <c r="A15" s="7"/>
      <c r="B15" s="8">
        <v>8</v>
      </c>
      <c r="C15" s="50">
        <v>21426</v>
      </c>
      <c r="D15" s="50">
        <v>50818</v>
      </c>
      <c r="E15" s="50">
        <v>77154</v>
      </c>
      <c r="F15" s="50">
        <v>23038</v>
      </c>
      <c r="G15" s="50">
        <v>52999</v>
      </c>
      <c r="H15" s="50">
        <v>78995</v>
      </c>
    </row>
    <row r="16" spans="1:8" x14ac:dyDescent="0.2">
      <c r="A16" s="7"/>
      <c r="B16" s="8">
        <v>9</v>
      </c>
      <c r="C16" s="50">
        <v>36080</v>
      </c>
      <c r="D16" s="50">
        <v>65078</v>
      </c>
      <c r="E16" s="50">
        <v>86577</v>
      </c>
      <c r="F16" s="50">
        <v>36151</v>
      </c>
      <c r="G16" s="50">
        <v>67195</v>
      </c>
      <c r="H16" s="50">
        <v>89168</v>
      </c>
    </row>
    <row r="17" spans="1:8" x14ac:dyDescent="0.2">
      <c r="A17" s="7"/>
      <c r="B17" s="8">
        <v>10</v>
      </c>
      <c r="C17" s="50">
        <v>47508</v>
      </c>
      <c r="D17" s="50">
        <v>74824</v>
      </c>
      <c r="E17" s="50">
        <v>95691</v>
      </c>
      <c r="F17" s="50">
        <v>47077</v>
      </c>
      <c r="G17" s="50">
        <v>76413</v>
      </c>
      <c r="H17" s="50">
        <v>98176</v>
      </c>
    </row>
    <row r="18" spans="1:8" x14ac:dyDescent="0.2">
      <c r="A18" s="7"/>
      <c r="B18" s="8">
        <v>11</v>
      </c>
      <c r="C18" s="50">
        <v>53061</v>
      </c>
      <c r="D18" s="50">
        <v>82423</v>
      </c>
      <c r="E18" s="50">
        <v>104333</v>
      </c>
      <c r="F18" s="50" t="s">
        <v>63</v>
      </c>
      <c r="G18" s="50" t="s">
        <v>63</v>
      </c>
      <c r="H18" s="50" t="s">
        <v>63</v>
      </c>
    </row>
    <row r="19" spans="1:8" x14ac:dyDescent="0.2">
      <c r="A19" s="41" t="s">
        <v>69</v>
      </c>
      <c r="B19" s="41"/>
      <c r="C19" s="51"/>
      <c r="D19" s="51"/>
      <c r="E19" s="51"/>
      <c r="F19" s="51"/>
      <c r="G19" s="51"/>
      <c r="H19" s="51"/>
    </row>
    <row r="20" spans="1:8" x14ac:dyDescent="0.2">
      <c r="A20" s="7"/>
      <c r="B20" s="8">
        <v>0</v>
      </c>
      <c r="C20" s="50">
        <v>3069.102938</v>
      </c>
      <c r="D20" s="50">
        <v>8246.3884980000003</v>
      </c>
      <c r="E20" s="50">
        <v>14363</v>
      </c>
      <c r="F20" s="50">
        <v>3014.7186299999998</v>
      </c>
      <c r="G20" s="50">
        <v>7871.4293349999998</v>
      </c>
      <c r="H20" s="50">
        <v>13689</v>
      </c>
    </row>
    <row r="21" spans="1:8" x14ac:dyDescent="0.2">
      <c r="A21" s="7"/>
      <c r="B21" s="8">
        <v>1</v>
      </c>
      <c r="C21" s="50">
        <v>2022.4115449999999</v>
      </c>
      <c r="D21" s="50">
        <v>7325.6352399999996</v>
      </c>
      <c r="E21" s="50">
        <v>14384</v>
      </c>
      <c r="F21" s="50">
        <v>1341.67001</v>
      </c>
      <c r="G21" s="50">
        <v>6751.0464000000002</v>
      </c>
      <c r="H21" s="50">
        <v>13602</v>
      </c>
    </row>
    <row r="22" spans="1:8" x14ac:dyDescent="0.2">
      <c r="A22" s="7"/>
      <c r="B22" s="8">
        <v>2</v>
      </c>
      <c r="C22" s="50">
        <v>1896.2202500000001</v>
      </c>
      <c r="D22" s="50">
        <v>7005.2152599999999</v>
      </c>
      <c r="E22" s="50">
        <v>13846</v>
      </c>
      <c r="F22" s="50">
        <v>2113.3310940000001</v>
      </c>
      <c r="G22" s="50">
        <v>7363.1965140000002</v>
      </c>
      <c r="H22" s="50">
        <v>14759</v>
      </c>
    </row>
    <row r="23" spans="1:8" x14ac:dyDescent="0.2">
      <c r="A23" s="7"/>
      <c r="B23" s="8">
        <v>3</v>
      </c>
      <c r="C23" s="50">
        <v>5938.9412400000001</v>
      </c>
      <c r="D23" s="50">
        <v>14168</v>
      </c>
      <c r="E23" s="50">
        <v>26344</v>
      </c>
      <c r="F23" s="50">
        <v>6070.8930120000005</v>
      </c>
      <c r="G23" s="50">
        <v>15195</v>
      </c>
      <c r="H23" s="50">
        <v>27287</v>
      </c>
    </row>
    <row r="24" spans="1:8" x14ac:dyDescent="0.2">
      <c r="A24" s="7"/>
      <c r="B24" s="8">
        <v>4</v>
      </c>
      <c r="C24" s="50">
        <v>12955</v>
      </c>
      <c r="D24" s="50">
        <v>31451</v>
      </c>
      <c r="E24" s="50">
        <v>59286</v>
      </c>
      <c r="F24" s="50">
        <v>12624</v>
      </c>
      <c r="G24" s="50">
        <v>32343</v>
      </c>
      <c r="H24" s="50">
        <v>61215</v>
      </c>
    </row>
    <row r="25" spans="1:8" x14ac:dyDescent="0.2">
      <c r="A25" s="7"/>
      <c r="B25" s="8">
        <v>5</v>
      </c>
      <c r="C25" s="50">
        <v>23611</v>
      </c>
      <c r="D25" s="50">
        <v>52911</v>
      </c>
      <c r="E25" s="50">
        <v>71215</v>
      </c>
      <c r="F25" s="50">
        <v>22717</v>
      </c>
      <c r="G25" s="50">
        <v>53254</v>
      </c>
      <c r="H25" s="50">
        <v>71466</v>
      </c>
    </row>
    <row r="26" spans="1:8" x14ac:dyDescent="0.2">
      <c r="A26" s="7"/>
      <c r="B26" s="8">
        <v>6</v>
      </c>
      <c r="C26" s="50">
        <v>36679</v>
      </c>
      <c r="D26" s="50">
        <v>62095</v>
      </c>
      <c r="E26" s="50">
        <v>75240</v>
      </c>
      <c r="F26" s="50">
        <v>33621</v>
      </c>
      <c r="G26" s="50">
        <v>61552</v>
      </c>
      <c r="H26" s="50">
        <v>75166</v>
      </c>
    </row>
    <row r="27" spans="1:8" x14ac:dyDescent="0.2">
      <c r="A27" s="7"/>
      <c r="B27" s="8">
        <v>7</v>
      </c>
      <c r="C27" s="50">
        <v>44072</v>
      </c>
      <c r="D27" s="50">
        <v>64780</v>
      </c>
      <c r="E27" s="50">
        <v>77848</v>
      </c>
      <c r="F27" s="50">
        <v>41316</v>
      </c>
      <c r="G27" s="50">
        <v>64708</v>
      </c>
      <c r="H27" s="50">
        <v>77678</v>
      </c>
    </row>
    <row r="28" spans="1:8" x14ac:dyDescent="0.2">
      <c r="A28" s="13"/>
      <c r="B28" s="8">
        <v>8</v>
      </c>
      <c r="C28" s="50">
        <v>45850</v>
      </c>
      <c r="D28" s="50">
        <v>65847</v>
      </c>
      <c r="E28" s="50">
        <v>79460</v>
      </c>
      <c r="F28" s="50">
        <v>45790</v>
      </c>
      <c r="G28" s="50">
        <v>68086</v>
      </c>
      <c r="H28" s="50">
        <v>81028</v>
      </c>
    </row>
    <row r="29" spans="1:8" x14ac:dyDescent="0.2">
      <c r="A29" s="13"/>
      <c r="B29" s="8">
        <v>9</v>
      </c>
      <c r="C29" s="50">
        <v>47034</v>
      </c>
      <c r="D29" s="50">
        <v>67290</v>
      </c>
      <c r="E29" s="50">
        <v>81632</v>
      </c>
      <c r="F29" s="50">
        <v>47086</v>
      </c>
      <c r="G29" s="50">
        <v>69464</v>
      </c>
      <c r="H29" s="50">
        <v>85231</v>
      </c>
    </row>
    <row r="30" spans="1:8" x14ac:dyDescent="0.2">
      <c r="A30" s="13"/>
      <c r="B30" s="8">
        <v>10</v>
      </c>
      <c r="C30" s="50">
        <v>47862</v>
      </c>
      <c r="D30" s="50">
        <v>70678</v>
      </c>
      <c r="E30" s="50">
        <v>85663</v>
      </c>
      <c r="F30" s="50">
        <v>49499</v>
      </c>
      <c r="G30" s="50">
        <v>72302</v>
      </c>
      <c r="H30" s="50">
        <v>89486</v>
      </c>
    </row>
    <row r="31" spans="1:8" x14ac:dyDescent="0.2">
      <c r="A31" s="24"/>
      <c r="B31" s="26">
        <v>11</v>
      </c>
      <c r="C31" s="52">
        <v>48071</v>
      </c>
      <c r="D31" s="52">
        <v>72215</v>
      </c>
      <c r="E31" s="52">
        <v>90060</v>
      </c>
      <c r="F31" s="50" t="s">
        <v>63</v>
      </c>
      <c r="G31" s="50" t="s">
        <v>63</v>
      </c>
      <c r="H31" s="50" t="s">
        <v>63</v>
      </c>
    </row>
    <row r="32" spans="1:8" ht="10.5" x14ac:dyDescent="0.2">
      <c r="A32" s="5" t="s">
        <v>27</v>
      </c>
      <c r="B32" s="9"/>
      <c r="C32" s="9"/>
      <c r="D32" s="9"/>
      <c r="E32" s="9"/>
      <c r="F32" s="48"/>
      <c r="G32" s="48"/>
      <c r="H32" s="48"/>
    </row>
    <row r="33" spans="1:5" ht="12" x14ac:dyDescent="0.2">
      <c r="A33" s="5" t="s">
        <v>55</v>
      </c>
      <c r="B33" s="9"/>
      <c r="C33" s="9"/>
      <c r="D33" s="9"/>
      <c r="E33" s="9"/>
    </row>
    <row r="34" spans="1:5" ht="10.5" x14ac:dyDescent="0.2">
      <c r="A34" s="9"/>
      <c r="B34" s="9"/>
      <c r="C34" s="9"/>
      <c r="D34" s="9"/>
      <c r="E34" s="9"/>
    </row>
    <row r="35" spans="1:5" ht="10.5" x14ac:dyDescent="0.2">
      <c r="A35" s="5" t="s">
        <v>30</v>
      </c>
      <c r="B35" s="9"/>
      <c r="C35" s="9"/>
      <c r="D35" s="9"/>
      <c r="E35" s="9"/>
    </row>
    <row r="36" spans="1:5" ht="10.5" x14ac:dyDescent="0.2">
      <c r="A36" s="1" t="s">
        <v>32</v>
      </c>
      <c r="B36" s="9"/>
      <c r="C36" s="9"/>
      <c r="D36" s="9"/>
      <c r="E36" s="9"/>
    </row>
    <row r="37" spans="1:5" x14ac:dyDescent="0.2">
      <c r="A37" s="5" t="s">
        <v>76</v>
      </c>
    </row>
    <row r="38" spans="1:5" x14ac:dyDescent="0.2">
      <c r="A38" s="3" t="s">
        <v>33</v>
      </c>
    </row>
  </sheetData>
  <mergeCells count="2">
    <mergeCell ref="C4:E4"/>
    <mergeCell ref="F4:H4"/>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DBA49-5F55-4DF5-9CF6-B41D84488761}">
  <dimension ref="A1:D30"/>
  <sheetViews>
    <sheetView showGridLines="0" zoomScale="145" zoomScaleNormal="145" workbookViewId="0">
      <selection sqref="A1:D1"/>
    </sheetView>
  </sheetViews>
  <sheetFormatPr baseColWidth="10" defaultColWidth="11" defaultRowHeight="10" x14ac:dyDescent="0.2"/>
  <cols>
    <col min="1" max="1" width="46.25" style="5" customWidth="1"/>
    <col min="2" max="2" width="20.83203125" style="5" customWidth="1"/>
    <col min="3" max="4" width="25.58203125" style="5" customWidth="1"/>
    <col min="5" max="5" width="11" style="5"/>
    <col min="6" max="6" width="15" style="5" bestFit="1" customWidth="1"/>
    <col min="7" max="16384" width="11" style="5"/>
  </cols>
  <sheetData>
    <row r="1" spans="1:4" s="57" customFormat="1" ht="20" customHeight="1" x14ac:dyDescent="0.2">
      <c r="A1" s="84" t="s">
        <v>78</v>
      </c>
      <c r="B1" s="84"/>
      <c r="C1" s="84"/>
      <c r="D1" s="84"/>
    </row>
    <row r="2" spans="1:4" ht="11.5" x14ac:dyDescent="0.2">
      <c r="A2" s="39" t="s">
        <v>26</v>
      </c>
      <c r="B2" s="6"/>
    </row>
    <row r="4" spans="1:4" ht="21" customHeight="1" x14ac:dyDescent="0.2">
      <c r="A4" s="27"/>
      <c r="B4" s="35" t="s">
        <v>13</v>
      </c>
      <c r="C4" s="33" t="s">
        <v>14</v>
      </c>
      <c r="D4" s="35" t="s">
        <v>5</v>
      </c>
    </row>
    <row r="5" spans="1:4" x14ac:dyDescent="0.2">
      <c r="A5" s="41" t="s">
        <v>46</v>
      </c>
      <c r="B5" s="41"/>
      <c r="C5" s="41"/>
      <c r="D5" s="41"/>
    </row>
    <row r="6" spans="1:4" x14ac:dyDescent="0.2">
      <c r="A6" s="7" t="s">
        <v>1</v>
      </c>
      <c r="B6" s="17">
        <v>5</v>
      </c>
      <c r="C6" s="53">
        <v>11631</v>
      </c>
      <c r="D6" s="53">
        <v>15706</v>
      </c>
    </row>
    <row r="7" spans="1:4" x14ac:dyDescent="0.2">
      <c r="A7" s="7"/>
      <c r="B7" s="21">
        <v>11</v>
      </c>
      <c r="C7" s="53">
        <v>82423</v>
      </c>
      <c r="D7" s="53">
        <v>15706</v>
      </c>
    </row>
    <row r="8" spans="1:4" ht="12" x14ac:dyDescent="0.2">
      <c r="A8" s="7" t="s">
        <v>59</v>
      </c>
      <c r="B8" s="17">
        <v>5</v>
      </c>
      <c r="C8" s="53">
        <v>35194</v>
      </c>
      <c r="D8" s="53">
        <v>3346</v>
      </c>
    </row>
    <row r="9" spans="1:4" x14ac:dyDescent="0.2">
      <c r="A9" s="7"/>
      <c r="B9" s="21">
        <v>11</v>
      </c>
      <c r="C9" s="53">
        <v>88933</v>
      </c>
      <c r="D9" s="53">
        <v>12008</v>
      </c>
    </row>
    <row r="10" spans="1:4" ht="12" x14ac:dyDescent="0.2">
      <c r="A10" s="7" t="s">
        <v>60</v>
      </c>
      <c r="B10" s="17">
        <v>5</v>
      </c>
      <c r="C10" s="53">
        <v>8389.6838079999998</v>
      </c>
      <c r="D10" s="53">
        <v>6728</v>
      </c>
    </row>
    <row r="11" spans="1:4" x14ac:dyDescent="0.2">
      <c r="A11" s="7"/>
      <c r="B11" s="21">
        <v>11</v>
      </c>
      <c r="C11" s="53">
        <v>62701</v>
      </c>
      <c r="D11" s="53">
        <v>2206</v>
      </c>
    </row>
    <row r="12" spans="1:4" ht="12" x14ac:dyDescent="0.2">
      <c r="A12" s="7" t="s">
        <v>61</v>
      </c>
      <c r="B12" s="17">
        <v>5</v>
      </c>
      <c r="C12" s="53">
        <v>10039</v>
      </c>
      <c r="D12" s="53">
        <v>5632</v>
      </c>
    </row>
    <row r="13" spans="1:4" x14ac:dyDescent="0.2">
      <c r="A13" s="7"/>
      <c r="B13" s="17">
        <v>11</v>
      </c>
      <c r="C13" s="53">
        <v>50960</v>
      </c>
      <c r="D13" s="53">
        <v>1492</v>
      </c>
    </row>
    <row r="14" spans="1:4" x14ac:dyDescent="0.2">
      <c r="A14" s="41" t="s">
        <v>48</v>
      </c>
      <c r="B14" s="41"/>
      <c r="C14" s="41"/>
      <c r="D14" s="41"/>
    </row>
    <row r="15" spans="1:4" x14ac:dyDescent="0.2">
      <c r="A15" s="7" t="s">
        <v>1</v>
      </c>
      <c r="B15" s="17">
        <v>5</v>
      </c>
      <c r="C15" s="53">
        <v>52911</v>
      </c>
      <c r="D15" s="53">
        <v>1898</v>
      </c>
    </row>
    <row r="16" spans="1:4" x14ac:dyDescent="0.2">
      <c r="A16" s="7"/>
      <c r="B16" s="21">
        <v>11</v>
      </c>
      <c r="C16" s="53">
        <v>72215</v>
      </c>
      <c r="D16" s="53">
        <v>1898</v>
      </c>
    </row>
    <row r="17" spans="1:4" ht="12" x14ac:dyDescent="0.2">
      <c r="A17" s="7" t="s">
        <v>59</v>
      </c>
      <c r="B17" s="17">
        <v>5</v>
      </c>
      <c r="C17" s="53">
        <v>67152</v>
      </c>
      <c r="D17" s="53">
        <v>1135</v>
      </c>
    </row>
    <row r="18" spans="1:4" x14ac:dyDescent="0.2">
      <c r="A18" s="7"/>
      <c r="B18" s="21">
        <v>11</v>
      </c>
      <c r="C18" s="53">
        <v>77147</v>
      </c>
      <c r="D18" s="53">
        <v>1491</v>
      </c>
    </row>
    <row r="19" spans="1:4" ht="12" x14ac:dyDescent="0.2">
      <c r="A19" s="7" t="s">
        <v>60</v>
      </c>
      <c r="B19" s="17">
        <v>5</v>
      </c>
      <c r="C19" s="53">
        <v>35455</v>
      </c>
      <c r="D19" s="53">
        <v>129</v>
      </c>
    </row>
    <row r="20" spans="1:4" x14ac:dyDescent="0.2">
      <c r="A20" s="7"/>
      <c r="B20" s="21">
        <v>11</v>
      </c>
      <c r="C20" s="53">
        <v>58155</v>
      </c>
      <c r="D20" s="53">
        <v>119</v>
      </c>
    </row>
    <row r="21" spans="1:4" ht="12" x14ac:dyDescent="0.2">
      <c r="A21" s="7" t="s">
        <v>61</v>
      </c>
      <c r="B21" s="21">
        <v>5</v>
      </c>
      <c r="C21" s="53">
        <v>22308</v>
      </c>
      <c r="D21" s="53">
        <v>634</v>
      </c>
    </row>
    <row r="22" spans="1:4" x14ac:dyDescent="0.2">
      <c r="A22" s="25"/>
      <c r="B22" s="22">
        <v>11</v>
      </c>
      <c r="C22" s="54">
        <v>55743</v>
      </c>
      <c r="D22" s="54">
        <v>288</v>
      </c>
    </row>
    <row r="23" spans="1:4" ht="12" x14ac:dyDescent="0.2">
      <c r="A23" s="82" t="s">
        <v>64</v>
      </c>
      <c r="B23" s="7"/>
      <c r="C23" s="7"/>
      <c r="D23" s="7"/>
    </row>
    <row r="24" spans="1:4" x14ac:dyDescent="0.2">
      <c r="A24" s="5" t="s">
        <v>34</v>
      </c>
    </row>
    <row r="25" spans="1:4" ht="24" customHeight="1" x14ac:dyDescent="0.2">
      <c r="A25" s="73" t="s">
        <v>62</v>
      </c>
      <c r="B25" s="73"/>
      <c r="C25" s="73"/>
      <c r="D25" s="73"/>
    </row>
    <row r="27" spans="1:4" x14ac:dyDescent="0.2">
      <c r="A27" s="5" t="s">
        <v>30</v>
      </c>
    </row>
    <row r="28" spans="1:4" x14ac:dyDescent="0.2">
      <c r="A28" s="1" t="s">
        <v>32</v>
      </c>
    </row>
    <row r="29" spans="1:4" x14ac:dyDescent="0.2">
      <c r="A29" s="5" t="s">
        <v>76</v>
      </c>
    </row>
    <row r="30" spans="1:4" x14ac:dyDescent="0.2">
      <c r="A30" s="3" t="s">
        <v>33</v>
      </c>
    </row>
  </sheetData>
  <mergeCells count="2">
    <mergeCell ref="A25:D25"/>
    <mergeCell ref="A1:D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682C2-020B-48D8-B9F1-3811A020CE48}">
  <dimension ref="A1:E32"/>
  <sheetViews>
    <sheetView showGridLines="0" zoomScale="145" zoomScaleNormal="145" workbookViewId="0"/>
  </sheetViews>
  <sheetFormatPr baseColWidth="10" defaultColWidth="11" defaultRowHeight="10" x14ac:dyDescent="0.2"/>
  <cols>
    <col min="1" max="1" width="38.83203125" style="5" customWidth="1"/>
    <col min="2" max="2" width="25.58203125" style="5" customWidth="1"/>
    <col min="3" max="4" width="22.58203125" style="5" customWidth="1"/>
    <col min="5" max="16384" width="11" style="5"/>
  </cols>
  <sheetData>
    <row r="1" spans="1:5" ht="11.5" x14ac:dyDescent="0.2">
      <c r="A1" s="38" t="s">
        <v>75</v>
      </c>
    </row>
    <row r="2" spans="1:5" ht="11.5" x14ac:dyDescent="0.2">
      <c r="A2" s="39" t="s">
        <v>11</v>
      </c>
      <c r="B2" s="10"/>
      <c r="C2" s="10"/>
      <c r="D2" s="10"/>
      <c r="E2" s="10"/>
    </row>
    <row r="3" spans="1:5" ht="12" customHeight="1" x14ac:dyDescent="0.2"/>
    <row r="4" spans="1:5" ht="21" customHeight="1" x14ac:dyDescent="0.2">
      <c r="A4" s="33"/>
      <c r="B4" s="34" t="s">
        <v>13</v>
      </c>
      <c r="C4" s="34" t="s">
        <v>14</v>
      </c>
      <c r="D4" s="35" t="s">
        <v>5</v>
      </c>
    </row>
    <row r="5" spans="1:5" x14ac:dyDescent="0.2">
      <c r="A5" s="58" t="s">
        <v>46</v>
      </c>
      <c r="B5" s="58"/>
      <c r="C5" s="58"/>
      <c r="D5" s="58"/>
    </row>
    <row r="6" spans="1:5" x14ac:dyDescent="0.2">
      <c r="A6" s="17" t="s">
        <v>12</v>
      </c>
      <c r="B6" s="17">
        <v>5</v>
      </c>
      <c r="C6" s="53">
        <v>11522</v>
      </c>
      <c r="D6" s="53">
        <v>15396</v>
      </c>
    </row>
    <row r="7" spans="1:5" x14ac:dyDescent="0.2">
      <c r="A7" s="17"/>
      <c r="B7" s="17">
        <v>11</v>
      </c>
      <c r="C7" s="53">
        <v>82899</v>
      </c>
      <c r="D7" s="53">
        <v>15396</v>
      </c>
    </row>
    <row r="8" spans="1:5" x14ac:dyDescent="0.2">
      <c r="A8" s="17" t="s">
        <v>15</v>
      </c>
      <c r="B8" s="17">
        <v>5</v>
      </c>
      <c r="C8" s="53">
        <v>42677</v>
      </c>
      <c r="D8" s="53">
        <v>193</v>
      </c>
    </row>
    <row r="9" spans="1:5" x14ac:dyDescent="0.2">
      <c r="A9" s="17"/>
      <c r="B9" s="17">
        <v>11</v>
      </c>
      <c r="C9" s="53">
        <v>76072</v>
      </c>
      <c r="D9" s="53">
        <v>193</v>
      </c>
    </row>
    <row r="10" spans="1:5" x14ac:dyDescent="0.2">
      <c r="A10" s="17" t="s">
        <v>23</v>
      </c>
      <c r="B10" s="17">
        <v>5</v>
      </c>
      <c r="C10" s="53">
        <v>9464.3871080000008</v>
      </c>
      <c r="D10" s="53">
        <v>12195</v>
      </c>
    </row>
    <row r="11" spans="1:5" x14ac:dyDescent="0.2">
      <c r="A11" s="17"/>
      <c r="B11" s="17">
        <v>11</v>
      </c>
      <c r="C11" s="53">
        <v>84416</v>
      </c>
      <c r="D11" s="53">
        <v>12195</v>
      </c>
    </row>
    <row r="12" spans="1:5" x14ac:dyDescent="0.2">
      <c r="A12" s="17" t="s">
        <v>22</v>
      </c>
      <c r="B12" s="17">
        <v>5</v>
      </c>
      <c r="C12" s="53">
        <v>19292</v>
      </c>
      <c r="D12" s="53">
        <v>1555</v>
      </c>
    </row>
    <row r="13" spans="1:5" x14ac:dyDescent="0.2">
      <c r="A13" s="17"/>
      <c r="B13" s="17">
        <v>11</v>
      </c>
      <c r="C13" s="53">
        <v>72629</v>
      </c>
      <c r="D13" s="53">
        <v>1555</v>
      </c>
    </row>
    <row r="14" spans="1:5" x14ac:dyDescent="0.2">
      <c r="A14" s="17" t="s">
        <v>24</v>
      </c>
      <c r="B14" s="17">
        <v>5</v>
      </c>
      <c r="C14" s="53">
        <v>61235</v>
      </c>
      <c r="D14" s="53">
        <v>1291</v>
      </c>
    </row>
    <row r="15" spans="1:5" x14ac:dyDescent="0.2">
      <c r="A15" s="17"/>
      <c r="B15" s="17">
        <v>11</v>
      </c>
      <c r="C15" s="53">
        <v>83353</v>
      </c>
      <c r="D15" s="53">
        <v>1291</v>
      </c>
    </row>
    <row r="16" spans="1:5" x14ac:dyDescent="0.2">
      <c r="A16" s="58" t="s">
        <v>47</v>
      </c>
      <c r="B16" s="58"/>
      <c r="C16" s="58"/>
      <c r="D16" s="58"/>
    </row>
    <row r="17" spans="1:4" x14ac:dyDescent="0.2">
      <c r="A17" s="17" t="s">
        <v>12</v>
      </c>
      <c r="B17" s="17">
        <v>5</v>
      </c>
      <c r="C17" s="53">
        <v>54216</v>
      </c>
      <c r="D17" s="53">
        <v>1798</v>
      </c>
    </row>
    <row r="18" spans="1:4" x14ac:dyDescent="0.2">
      <c r="A18" s="17"/>
      <c r="B18" s="17">
        <v>11</v>
      </c>
      <c r="C18" s="53">
        <v>73139</v>
      </c>
      <c r="D18" s="53">
        <v>1798</v>
      </c>
    </row>
    <row r="19" spans="1:4" x14ac:dyDescent="0.2">
      <c r="A19" s="17" t="s">
        <v>16</v>
      </c>
      <c r="B19" s="17">
        <v>5</v>
      </c>
      <c r="C19" s="53">
        <v>58484</v>
      </c>
      <c r="D19" s="53">
        <v>124</v>
      </c>
    </row>
    <row r="20" spans="1:4" x14ac:dyDescent="0.2">
      <c r="A20" s="17"/>
      <c r="B20" s="17">
        <v>11</v>
      </c>
      <c r="C20" s="53">
        <v>69095</v>
      </c>
      <c r="D20" s="53">
        <v>124</v>
      </c>
    </row>
    <row r="21" spans="1:4" x14ac:dyDescent="0.2">
      <c r="A21" s="17" t="s">
        <v>22</v>
      </c>
      <c r="B21" s="17">
        <v>5</v>
      </c>
      <c r="C21" s="53">
        <v>46840</v>
      </c>
      <c r="D21" s="53">
        <v>1118</v>
      </c>
    </row>
    <row r="22" spans="1:4" x14ac:dyDescent="0.2">
      <c r="A22" s="17"/>
      <c r="B22" s="17">
        <v>11</v>
      </c>
      <c r="C22" s="53">
        <v>71619</v>
      </c>
      <c r="D22" s="53">
        <v>1118</v>
      </c>
    </row>
    <row r="23" spans="1:4" x14ac:dyDescent="0.2">
      <c r="A23" s="17" t="s">
        <v>24</v>
      </c>
      <c r="B23" s="17">
        <v>5</v>
      </c>
      <c r="C23" s="53">
        <v>69522</v>
      </c>
      <c r="D23" s="53">
        <v>493</v>
      </c>
    </row>
    <row r="24" spans="1:4" x14ac:dyDescent="0.2">
      <c r="A24" s="59"/>
      <c r="B24" s="59">
        <v>11</v>
      </c>
      <c r="C24" s="54">
        <v>81089</v>
      </c>
      <c r="D24" s="54">
        <v>493</v>
      </c>
    </row>
    <row r="25" spans="1:4" x14ac:dyDescent="0.2">
      <c r="A25" s="5" t="s">
        <v>25</v>
      </c>
    </row>
    <row r="26" spans="1:4" x14ac:dyDescent="0.2">
      <c r="A26" s="5" t="s">
        <v>28</v>
      </c>
    </row>
    <row r="27" spans="1:4" x14ac:dyDescent="0.2">
      <c r="A27" s="5" t="s">
        <v>34</v>
      </c>
    </row>
    <row r="29" spans="1:4" x14ac:dyDescent="0.2">
      <c r="A29" s="5" t="s">
        <v>30</v>
      </c>
    </row>
    <row r="30" spans="1:4" x14ac:dyDescent="0.2">
      <c r="A30" s="1" t="s">
        <v>32</v>
      </c>
    </row>
    <row r="31" spans="1:4" x14ac:dyDescent="0.2">
      <c r="A31" s="5" t="s">
        <v>76</v>
      </c>
    </row>
    <row r="32" spans="1:4" x14ac:dyDescent="0.2">
      <c r="A32" s="3" t="s">
        <v>33</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7D549-C8C3-4491-9C04-0501EE8019FC}">
  <dimension ref="A1:F61"/>
  <sheetViews>
    <sheetView showGridLines="0" zoomScale="160" zoomScaleNormal="160" workbookViewId="0"/>
  </sheetViews>
  <sheetFormatPr baseColWidth="10" defaultColWidth="11" defaultRowHeight="10" x14ac:dyDescent="0.2"/>
  <cols>
    <col min="1" max="1" width="47.58203125" style="13" customWidth="1"/>
    <col min="2" max="3" width="20.58203125" style="5" customWidth="1"/>
    <col min="4" max="5" width="15.58203125" style="5" customWidth="1"/>
    <col min="6" max="16384" width="11" style="5"/>
  </cols>
  <sheetData>
    <row r="1" spans="1:6" ht="11.5" x14ac:dyDescent="0.25">
      <c r="A1" s="40" t="s">
        <v>10</v>
      </c>
    </row>
    <row r="2" spans="1:6" ht="11.5" x14ac:dyDescent="0.2">
      <c r="A2" s="39" t="s">
        <v>11</v>
      </c>
    </row>
    <row r="3" spans="1:6" x14ac:dyDescent="0.2">
      <c r="A3" s="5"/>
    </row>
    <row r="4" spans="1:6" s="9" customFormat="1" ht="21" customHeight="1" x14ac:dyDescent="0.3">
      <c r="A4" s="28"/>
      <c r="B4" s="36" t="s">
        <v>0</v>
      </c>
      <c r="C4" s="36" t="s">
        <v>65</v>
      </c>
      <c r="D4" s="36" t="s">
        <v>5</v>
      </c>
    </row>
    <row r="5" spans="1:6" s="14" customFormat="1" ht="14.25" customHeight="1" x14ac:dyDescent="0.3">
      <c r="A5" s="58" t="s">
        <v>46</v>
      </c>
      <c r="B5" s="58"/>
      <c r="C5" s="58"/>
      <c r="D5" s="58"/>
    </row>
    <row r="6" spans="1:6" s="14" customFormat="1" ht="14.25" customHeight="1" x14ac:dyDescent="0.3">
      <c r="A6" s="7" t="s">
        <v>12</v>
      </c>
      <c r="B6" s="53">
        <v>11631</v>
      </c>
      <c r="C6" s="53">
        <v>82423</v>
      </c>
      <c r="D6" s="53">
        <v>15706</v>
      </c>
    </row>
    <row r="7" spans="1:6" s="9" customFormat="1" ht="14.25" customHeight="1" x14ac:dyDescent="0.2">
      <c r="A7" s="7" t="s">
        <v>40</v>
      </c>
      <c r="B7" s="53">
        <v>12910</v>
      </c>
      <c r="C7" s="53">
        <v>79494</v>
      </c>
      <c r="D7" s="53">
        <v>4463</v>
      </c>
      <c r="E7" s="15"/>
      <c r="F7" s="16"/>
    </row>
    <row r="8" spans="1:6" s="9" customFormat="1" ht="14.25" customHeight="1" x14ac:dyDescent="0.2">
      <c r="A8" s="7" t="s">
        <v>39</v>
      </c>
      <c r="B8" s="53">
        <v>13089</v>
      </c>
      <c r="C8" s="53">
        <v>90519</v>
      </c>
      <c r="D8" s="53">
        <v>3525</v>
      </c>
      <c r="F8" s="16"/>
    </row>
    <row r="9" spans="1:6" s="9" customFormat="1" ht="14.25" customHeight="1" x14ac:dyDescent="0.2">
      <c r="A9" s="7" t="s">
        <v>41</v>
      </c>
      <c r="B9" s="53">
        <v>16356</v>
      </c>
      <c r="C9" s="53">
        <v>74567</v>
      </c>
      <c r="D9" s="53">
        <v>1008</v>
      </c>
      <c r="F9" s="16"/>
    </row>
    <row r="10" spans="1:6" s="9" customFormat="1" ht="14.25" customHeight="1" x14ac:dyDescent="0.2">
      <c r="A10" s="7" t="s">
        <v>37</v>
      </c>
      <c r="B10" s="53">
        <v>12990</v>
      </c>
      <c r="C10" s="53">
        <v>68999</v>
      </c>
      <c r="D10" s="53">
        <v>2052</v>
      </c>
      <c r="F10" s="16"/>
    </row>
    <row r="11" spans="1:6" s="9" customFormat="1" ht="14.25" customHeight="1" x14ac:dyDescent="0.2">
      <c r="A11" s="7" t="s">
        <v>42</v>
      </c>
      <c r="B11" s="53">
        <v>7067.5488180000002</v>
      </c>
      <c r="C11" s="53">
        <v>91866</v>
      </c>
      <c r="D11" s="53">
        <v>1505</v>
      </c>
      <c r="F11" s="16"/>
    </row>
    <row r="12" spans="1:6" s="9" customFormat="1" ht="14.25" customHeight="1" x14ac:dyDescent="0.2">
      <c r="A12" s="7" t="s">
        <v>38</v>
      </c>
      <c r="B12" s="53">
        <v>8167.7450799999997</v>
      </c>
      <c r="C12" s="53">
        <v>84787</v>
      </c>
      <c r="D12" s="53">
        <v>2898</v>
      </c>
      <c r="F12" s="16"/>
    </row>
    <row r="13" spans="1:6" s="14" customFormat="1" ht="14.25" customHeight="1" x14ac:dyDescent="0.2">
      <c r="A13" s="58" t="s">
        <v>48</v>
      </c>
      <c r="B13" s="58"/>
      <c r="C13" s="58"/>
      <c r="D13" s="58"/>
      <c r="F13" s="16"/>
    </row>
    <row r="14" spans="1:6" s="14" customFormat="1" ht="14.25" customHeight="1" x14ac:dyDescent="0.2">
      <c r="A14" s="7" t="s">
        <v>12</v>
      </c>
      <c r="B14" s="53">
        <v>52911</v>
      </c>
      <c r="C14" s="53">
        <v>72215</v>
      </c>
      <c r="D14" s="53">
        <v>1898</v>
      </c>
      <c r="F14" s="16"/>
    </row>
    <row r="15" spans="1:6" s="9" customFormat="1" ht="14.25" customHeight="1" x14ac:dyDescent="0.2">
      <c r="A15" s="7" t="s">
        <v>44</v>
      </c>
      <c r="B15" s="53">
        <v>60473</v>
      </c>
      <c r="C15" s="53">
        <v>72886</v>
      </c>
      <c r="D15" s="53">
        <v>591</v>
      </c>
      <c r="F15" s="16"/>
    </row>
    <row r="16" spans="1:6" s="9" customFormat="1" ht="14.25" customHeight="1" x14ac:dyDescent="0.2">
      <c r="A16" s="7" t="s">
        <v>45</v>
      </c>
      <c r="B16" s="53">
        <v>41105</v>
      </c>
      <c r="C16" s="53">
        <v>68913</v>
      </c>
      <c r="D16" s="53">
        <v>519</v>
      </c>
      <c r="F16" s="16"/>
    </row>
    <row r="17" spans="1:6" s="9" customFormat="1" ht="14.25" customHeight="1" x14ac:dyDescent="0.2">
      <c r="A17" s="25" t="s">
        <v>43</v>
      </c>
      <c r="B17" s="54">
        <v>68180</v>
      </c>
      <c r="C17" s="54">
        <v>78550</v>
      </c>
      <c r="D17" s="54">
        <v>469</v>
      </c>
      <c r="F17" s="5"/>
    </row>
    <row r="18" spans="1:6" s="9" customFormat="1" ht="14.25" customHeight="1" x14ac:dyDescent="0.3">
      <c r="A18" s="17" t="s">
        <v>28</v>
      </c>
      <c r="B18" s="14"/>
      <c r="C18" s="14"/>
    </row>
    <row r="19" spans="1:6" s="9" customFormat="1" ht="14.25" customHeight="1" x14ac:dyDescent="0.3">
      <c r="A19" s="17" t="s">
        <v>34</v>
      </c>
      <c r="B19" s="14"/>
      <c r="C19" s="14"/>
    </row>
    <row r="20" spans="1:6" s="9" customFormat="1" ht="14.25" customHeight="1" x14ac:dyDescent="0.3">
      <c r="A20" s="17"/>
      <c r="B20" s="14"/>
      <c r="C20" s="14"/>
    </row>
    <row r="21" spans="1:6" s="9" customFormat="1" ht="14.25" customHeight="1" x14ac:dyDescent="0.2">
      <c r="A21" s="5" t="s">
        <v>30</v>
      </c>
    </row>
    <row r="22" spans="1:6" s="9" customFormat="1" ht="14.25" customHeight="1" x14ac:dyDescent="0.2">
      <c r="A22" s="1" t="s">
        <v>32</v>
      </c>
    </row>
    <row r="23" spans="1:6" s="9" customFormat="1" ht="14.25" customHeight="1" x14ac:dyDescent="0.2">
      <c r="A23" s="5" t="s">
        <v>76</v>
      </c>
    </row>
    <row r="24" spans="1:6" s="9" customFormat="1" ht="14.25" customHeight="1" x14ac:dyDescent="0.3">
      <c r="A24" s="3" t="s">
        <v>33</v>
      </c>
      <c r="C24" s="12"/>
      <c r="D24" s="12"/>
      <c r="E24" s="12"/>
      <c r="F24" s="12"/>
    </row>
    <row r="25" spans="1:6" s="9" customFormat="1" ht="14.25" customHeight="1" x14ac:dyDescent="0.3"/>
    <row r="26" spans="1:6" s="9" customFormat="1" ht="14.25" customHeight="1" x14ac:dyDescent="0.3">
      <c r="A26" s="8"/>
      <c r="B26" s="8"/>
      <c r="C26" s="8"/>
      <c r="D26" s="8"/>
      <c r="E26" s="8"/>
      <c r="F26" s="8"/>
    </row>
    <row r="27" spans="1:6" s="9" customFormat="1" ht="14.25" customHeight="1" x14ac:dyDescent="0.3"/>
    <row r="28" spans="1:6" s="9" customFormat="1" ht="14.25" customHeight="1" x14ac:dyDescent="0.3"/>
    <row r="29" spans="1:6" s="9" customFormat="1" ht="14.25" customHeight="1" x14ac:dyDescent="0.3"/>
    <row r="30" spans="1:6" s="9" customFormat="1" ht="14.25" customHeight="1" x14ac:dyDescent="0.3"/>
    <row r="31" spans="1:6" s="9" customFormat="1" ht="14.25" customHeight="1" x14ac:dyDescent="0.3"/>
    <row r="32" spans="1:6" s="9" customFormat="1" ht="14.25" customHeight="1" x14ac:dyDescent="0.3"/>
    <row r="33" s="9" customFormat="1" ht="14.25" customHeight="1" x14ac:dyDescent="0.3"/>
    <row r="34" s="9" customFormat="1" ht="14.25" customHeight="1" x14ac:dyDescent="0.3"/>
    <row r="35" s="9" customFormat="1" ht="14.25" customHeight="1" x14ac:dyDescent="0.3"/>
    <row r="36" s="9" customFormat="1" ht="14.25" customHeight="1" x14ac:dyDescent="0.3"/>
    <row r="37" s="9" customFormat="1" ht="14.25" customHeight="1" x14ac:dyDescent="0.3"/>
    <row r="38" s="9" customFormat="1" ht="14.25" customHeight="1" x14ac:dyDescent="0.3"/>
    <row r="39" s="9" customFormat="1" ht="14.25" customHeight="1" x14ac:dyDescent="0.3"/>
    <row r="40" s="9" customFormat="1" ht="14.25" customHeight="1" x14ac:dyDescent="0.3"/>
    <row r="41" s="9" customFormat="1" ht="14.25" customHeight="1" x14ac:dyDescent="0.3"/>
    <row r="42" s="9" customFormat="1" ht="14.25" customHeight="1" x14ac:dyDescent="0.3"/>
    <row r="43" s="9" customFormat="1" ht="14.25" customHeight="1" x14ac:dyDescent="0.3"/>
    <row r="44" s="9" customFormat="1" ht="14.25" customHeight="1" x14ac:dyDescent="0.3"/>
    <row r="45" s="9" customFormat="1" ht="9.75" customHeight="1" x14ac:dyDescent="0.3"/>
    <row r="46" s="5" customFormat="1" ht="9.75" customHeight="1" x14ac:dyDescent="0.2"/>
    <row r="47" s="9" customFormat="1" ht="14.25" customHeight="1" x14ac:dyDescent="0.3"/>
    <row r="48" s="9" customFormat="1" ht="14.25" customHeight="1" x14ac:dyDescent="0.3"/>
    <row r="49" spans="1:6" s="9" customFormat="1" ht="14.25" customHeight="1" x14ac:dyDescent="0.3"/>
    <row r="50" spans="1:6" x14ac:dyDescent="0.2">
      <c r="A50" s="5"/>
    </row>
    <row r="51" spans="1:6" x14ac:dyDescent="0.2">
      <c r="A51" s="5"/>
    </row>
    <row r="52" spans="1:6" x14ac:dyDescent="0.2">
      <c r="A52" s="5"/>
    </row>
    <row r="53" spans="1:6" x14ac:dyDescent="0.2">
      <c r="A53" s="5"/>
    </row>
    <row r="56" spans="1:6" x14ac:dyDescent="0.2">
      <c r="A56" s="5"/>
      <c r="D56" s="13"/>
    </row>
    <row r="57" spans="1:6" ht="10.5" x14ac:dyDescent="0.2">
      <c r="A57" s="18"/>
      <c r="B57" s="9"/>
      <c r="C57" s="9"/>
      <c r="D57" s="9"/>
      <c r="E57" s="9"/>
      <c r="F57" s="9"/>
    </row>
    <row r="58" spans="1:6" ht="10.5" x14ac:dyDescent="0.2">
      <c r="A58" s="18"/>
      <c r="B58" s="9"/>
      <c r="C58" s="9"/>
      <c r="D58" s="9"/>
      <c r="E58" s="9"/>
      <c r="F58" s="9"/>
    </row>
    <row r="59" spans="1:6" ht="10.5" x14ac:dyDescent="0.2">
      <c r="A59" s="18"/>
      <c r="B59" s="9"/>
      <c r="C59" s="9"/>
      <c r="D59" s="9"/>
      <c r="E59" s="9"/>
      <c r="F59" s="9"/>
    </row>
    <row r="60" spans="1:6" x14ac:dyDescent="0.2">
      <c r="A60" s="5"/>
      <c r="F60" s="13"/>
    </row>
    <row r="61" spans="1:6" x14ac:dyDescent="0.2">
      <c r="A61" s="5"/>
      <c r="F61" s="13"/>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B1EF8-FE6C-4600-84E3-A7FFB11EC5FA}">
  <dimension ref="A1:H30"/>
  <sheetViews>
    <sheetView showGridLines="0" zoomScale="160" zoomScaleNormal="160" workbookViewId="0"/>
  </sheetViews>
  <sheetFormatPr baseColWidth="10" defaultColWidth="11" defaultRowHeight="10" x14ac:dyDescent="0.2"/>
  <cols>
    <col min="1" max="1" width="26.33203125" style="5" customWidth="1"/>
    <col min="2" max="2" width="25.58203125" style="5" customWidth="1"/>
    <col min="3" max="4" width="25.58203125" style="11" customWidth="1"/>
    <col min="5" max="6" width="5.58203125" style="11" customWidth="1"/>
    <col min="7" max="8" width="5.58203125" style="5" customWidth="1"/>
    <col min="9" max="16384" width="11" style="5"/>
  </cols>
  <sheetData>
    <row r="1" spans="1:8" ht="11.5" x14ac:dyDescent="0.2">
      <c r="A1" s="38" t="s">
        <v>58</v>
      </c>
    </row>
    <row r="3" spans="1:8" s="11" customFormat="1" ht="21" customHeight="1" x14ac:dyDescent="0.2">
      <c r="A3" s="43"/>
      <c r="B3" s="74" t="s">
        <v>35</v>
      </c>
      <c r="C3" s="75"/>
    </row>
    <row r="4" spans="1:8" s="11" customFormat="1" ht="21" customHeight="1" x14ac:dyDescent="0.2">
      <c r="A4" s="44" t="s">
        <v>56</v>
      </c>
      <c r="B4" s="55" t="s">
        <v>73</v>
      </c>
      <c r="C4" s="56" t="s">
        <v>74</v>
      </c>
    </row>
    <row r="5" spans="1:8" s="11" customFormat="1" x14ac:dyDescent="0.2">
      <c r="A5" s="23">
        <v>0</v>
      </c>
      <c r="B5" s="42">
        <v>99.66</v>
      </c>
      <c r="C5" s="42">
        <v>97.52</v>
      </c>
    </row>
    <row r="6" spans="1:8" s="11" customFormat="1" x14ac:dyDescent="0.2">
      <c r="A6" s="23">
        <v>1</v>
      </c>
      <c r="B6" s="19">
        <v>96.8</v>
      </c>
      <c r="C6" s="19">
        <v>94.68</v>
      </c>
    </row>
    <row r="7" spans="1:8" s="11" customFormat="1" x14ac:dyDescent="0.2">
      <c r="A7" s="23">
        <v>2</v>
      </c>
      <c r="B7" s="19">
        <v>96.65</v>
      </c>
      <c r="C7" s="19">
        <v>93.99</v>
      </c>
    </row>
    <row r="8" spans="1:8" s="11" customFormat="1" x14ac:dyDescent="0.2">
      <c r="A8" s="23">
        <v>3</v>
      </c>
      <c r="B8" s="19">
        <v>94.59</v>
      </c>
      <c r="C8" s="19">
        <v>82.35</v>
      </c>
      <c r="D8" s="5"/>
      <c r="E8" s="5"/>
      <c r="F8" s="5"/>
      <c r="G8" s="5"/>
      <c r="H8" s="5"/>
    </row>
    <row r="9" spans="1:8" s="11" customFormat="1" x14ac:dyDescent="0.2">
      <c r="A9" s="23">
        <v>4</v>
      </c>
      <c r="B9" s="19">
        <v>88.34</v>
      </c>
      <c r="C9" s="19">
        <v>48.31</v>
      </c>
      <c r="D9" s="5"/>
      <c r="E9" s="5"/>
      <c r="F9" s="5"/>
      <c r="G9" s="5"/>
      <c r="H9" s="5"/>
    </row>
    <row r="10" spans="1:8" s="11" customFormat="1" x14ac:dyDescent="0.2">
      <c r="A10" s="23">
        <v>5</v>
      </c>
      <c r="B10" s="19">
        <v>78.59</v>
      </c>
      <c r="C10" s="19">
        <v>31.4</v>
      </c>
      <c r="D10" s="5"/>
      <c r="E10" s="5"/>
      <c r="F10" s="5"/>
      <c r="G10" s="5"/>
      <c r="H10" s="5"/>
    </row>
    <row r="11" spans="1:8" s="11" customFormat="1" x14ac:dyDescent="0.2">
      <c r="A11" s="23">
        <v>6</v>
      </c>
      <c r="B11" s="19">
        <v>65.08</v>
      </c>
      <c r="C11" s="19">
        <v>20.76</v>
      </c>
      <c r="D11" s="5"/>
      <c r="E11" s="5"/>
      <c r="F11" s="5"/>
      <c r="G11" s="5"/>
      <c r="H11" s="5"/>
    </row>
    <row r="12" spans="1:8" s="11" customFormat="1" x14ac:dyDescent="0.2">
      <c r="A12" s="23">
        <v>7</v>
      </c>
      <c r="B12" s="19">
        <v>47.68</v>
      </c>
      <c r="C12" s="19">
        <v>16.23</v>
      </c>
      <c r="D12" s="5"/>
      <c r="E12" s="5"/>
      <c r="F12" s="5"/>
      <c r="G12" s="5"/>
      <c r="H12" s="5"/>
    </row>
    <row r="13" spans="1:8" s="11" customFormat="1" x14ac:dyDescent="0.2">
      <c r="A13" s="23">
        <v>8</v>
      </c>
      <c r="B13" s="19">
        <v>32.19</v>
      </c>
      <c r="C13" s="19">
        <v>15.65</v>
      </c>
      <c r="D13" s="5"/>
      <c r="E13" s="5"/>
      <c r="F13" s="5"/>
      <c r="G13" s="5"/>
      <c r="H13" s="5"/>
    </row>
    <row r="14" spans="1:8" s="11" customFormat="1" x14ac:dyDescent="0.2">
      <c r="A14" s="23">
        <v>9</v>
      </c>
      <c r="B14" s="19">
        <v>21.46</v>
      </c>
      <c r="C14" s="19">
        <v>14.59</v>
      </c>
      <c r="D14" s="5"/>
      <c r="E14" s="5"/>
      <c r="F14" s="5"/>
      <c r="G14" s="5"/>
      <c r="H14" s="5"/>
    </row>
    <row r="15" spans="1:8" s="11" customFormat="1" x14ac:dyDescent="0.2">
      <c r="A15" s="23">
        <v>10</v>
      </c>
      <c r="B15" s="19">
        <v>15.94</v>
      </c>
      <c r="C15" s="19">
        <v>14.44</v>
      </c>
      <c r="D15" s="5"/>
      <c r="E15" s="5"/>
      <c r="F15" s="5"/>
      <c r="G15" s="5"/>
      <c r="H15" s="5"/>
    </row>
    <row r="16" spans="1:8" s="11" customFormat="1" x14ac:dyDescent="0.2">
      <c r="A16" s="29">
        <v>11</v>
      </c>
      <c r="B16" s="37">
        <v>13.63</v>
      </c>
      <c r="C16" s="37">
        <v>14.33</v>
      </c>
      <c r="D16" s="5"/>
      <c r="E16" s="5"/>
      <c r="F16" s="5"/>
      <c r="G16" s="5"/>
      <c r="H16" s="5"/>
    </row>
    <row r="17" spans="1:8" s="11" customFormat="1" x14ac:dyDescent="0.2">
      <c r="A17" s="17" t="s">
        <v>34</v>
      </c>
      <c r="B17" s="5"/>
      <c r="C17" s="5"/>
      <c r="D17" s="5"/>
      <c r="E17" s="5"/>
      <c r="F17" s="5"/>
      <c r="G17" s="5"/>
      <c r="H17" s="5"/>
    </row>
    <row r="18" spans="1:8" s="11" customFormat="1" ht="12" x14ac:dyDescent="0.2">
      <c r="A18" s="5" t="s">
        <v>57</v>
      </c>
      <c r="B18" s="5"/>
      <c r="C18" s="5"/>
      <c r="D18" s="5"/>
      <c r="E18" s="5"/>
      <c r="F18" s="5"/>
      <c r="G18" s="5"/>
      <c r="H18" s="5"/>
    </row>
    <row r="19" spans="1:8" s="11" customFormat="1" x14ac:dyDescent="0.2">
      <c r="A19" s="5"/>
      <c r="B19" s="5"/>
      <c r="C19" s="5"/>
      <c r="D19" s="5"/>
      <c r="E19" s="5"/>
      <c r="F19" s="5"/>
      <c r="G19" s="5"/>
      <c r="H19" s="5"/>
    </row>
    <row r="20" spans="1:8" x14ac:dyDescent="0.2">
      <c r="A20" s="5" t="s">
        <v>30</v>
      </c>
      <c r="C20" s="5"/>
      <c r="D20" s="5"/>
      <c r="E20" s="5"/>
      <c r="F20" s="5"/>
    </row>
    <row r="21" spans="1:8" x14ac:dyDescent="0.2">
      <c r="A21" s="1" t="s">
        <v>32</v>
      </c>
      <c r="C21" s="5"/>
      <c r="D21" s="5"/>
      <c r="E21" s="5"/>
      <c r="F21" s="5"/>
    </row>
    <row r="22" spans="1:8" x14ac:dyDescent="0.2">
      <c r="A22" s="1" t="s">
        <v>76</v>
      </c>
      <c r="C22" s="5"/>
      <c r="D22" s="5"/>
      <c r="E22" s="5"/>
      <c r="F22" s="5"/>
    </row>
    <row r="23" spans="1:8" x14ac:dyDescent="0.2">
      <c r="A23" s="3" t="s">
        <v>33</v>
      </c>
      <c r="C23" s="5"/>
      <c r="D23" s="5"/>
      <c r="E23" s="5"/>
      <c r="F23" s="5"/>
    </row>
    <row r="24" spans="1:8" x14ac:dyDescent="0.2">
      <c r="C24" s="5"/>
      <c r="D24" s="5"/>
      <c r="E24" s="5"/>
      <c r="F24" s="5"/>
    </row>
    <row r="25" spans="1:8" x14ac:dyDescent="0.2">
      <c r="C25" s="5"/>
      <c r="D25" s="5"/>
      <c r="E25" s="5"/>
      <c r="F25" s="5"/>
    </row>
    <row r="26" spans="1:8" x14ac:dyDescent="0.2">
      <c r="C26" s="5"/>
      <c r="D26" s="5"/>
      <c r="E26" s="5"/>
      <c r="F26" s="5"/>
    </row>
    <row r="27" spans="1:8" x14ac:dyDescent="0.2">
      <c r="C27" s="5"/>
      <c r="D27" s="5"/>
      <c r="E27" s="5"/>
      <c r="F27" s="5"/>
    </row>
    <row r="28" spans="1:8" x14ac:dyDescent="0.2">
      <c r="C28" s="5"/>
      <c r="D28" s="5"/>
      <c r="E28" s="5"/>
      <c r="F28" s="5"/>
    </row>
    <row r="29" spans="1:8" x14ac:dyDescent="0.2">
      <c r="C29" s="5"/>
      <c r="D29" s="5"/>
      <c r="E29" s="5"/>
      <c r="F29" s="5"/>
    </row>
    <row r="30" spans="1:8" x14ac:dyDescent="0.2">
      <c r="C30" s="5"/>
      <c r="D30" s="5"/>
      <c r="E30" s="5"/>
      <c r="F30" s="5"/>
    </row>
  </sheetData>
  <mergeCells count="1">
    <mergeCell ref="B3:C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1</vt:i4>
      </vt:variant>
    </vt:vector>
  </HeadingPairs>
  <TitlesOfParts>
    <vt:vector size="8" baseType="lpstr">
      <vt:lpstr>Contenu</vt:lpstr>
      <vt:lpstr>G1</vt:lpstr>
      <vt:lpstr>G2 </vt:lpstr>
      <vt:lpstr>G3</vt:lpstr>
      <vt:lpstr>G4</vt:lpstr>
      <vt:lpstr>G5</vt:lpstr>
      <vt:lpstr>G6.2</vt:lpstr>
      <vt:lpstr>'G1'!Zone_d_impression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Veselá Jana BFS</dc:creator>
  <cp:lastModifiedBy>Veselá Jana BFS</cp:lastModifiedBy>
  <cp:lastPrinted>2023-09-11T12:24:52Z</cp:lastPrinted>
  <dcterms:created xsi:type="dcterms:W3CDTF">2023-07-03T11:10:45Z</dcterms:created>
  <dcterms:modified xsi:type="dcterms:W3CDTF">2025-10-03T07:43:49Z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2025-09-22T17:20:40Z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5a09e737-394f-44ab-baae-630b582e77b0</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