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Q:\RU\GEO\Arealstatistik-72\5_Diffusion\9_GNP\GNP2025_0370\Cubes (SFproE et VZA)\Results\"/>
    </mc:Choice>
  </mc:AlternateContent>
  <xr:revisionPtr revIDLastSave="0" documentId="13_ncr:1_{6BF40088-DC13-4E31-8720-AE1F8DB8A9CD}" xr6:coauthVersionLast="47" xr6:coauthVersionMax="47" xr10:uidLastSave="{00000000-0000-0000-0000-000000000000}"/>
  <bookViews>
    <workbookView xWindow="28680" yWindow="-120" windowWidth="29040" windowHeight="15720" xr2:uid="{0ADE75FE-5B21-43AC-AD28-65B69E77DEE0}"/>
  </bookViews>
  <sheets>
    <sheet name="2020-25_ks" sheetId="1" r:id="rId1"/>
    <sheet name="2013-18_ks" sheetId="2" r:id="rId2"/>
    <sheet name="Fehler_Erreur" sheetId="3" r:id="rId3"/>
    <sheet name="CH_2025" sheetId="7" r:id="rId4"/>
    <sheet name="NOAS04-Siedlung (d)" sheetId="5" r:id="rId5"/>
    <sheet name="NOAS04-habitat (f)" sheetId="6" r:id="rId6"/>
  </sheets>
  <externalReferences>
    <externalReference r:id="rId7"/>
    <externalReference r:id="rId8"/>
  </externalReferences>
  <definedNames>
    <definedName name="_xlnm._FilterDatabase" localSheetId="3" hidden="1">CH_2025!#REF!</definedName>
    <definedName name="AS_Bereich" localSheetId="3">#REF!</definedName>
    <definedName name="AS_Bereich">#REF!</definedName>
    <definedName name="_xlnm.Print_Titles" localSheetId="1">'2013-18_ks'!$22:$25</definedName>
    <definedName name="_xlnm.Print_Titles" localSheetId="0">'2020-25_ks'!$22:$25</definedName>
    <definedName name="o">'[1]Kantone SfproE 2004-09'!$A$22:$M$47</definedName>
    <definedName name="ooo" localSheetId="2">'[2]Kantone SfproE 2004-09'!$A$22:$M$47</definedName>
    <definedName name="ooo">'[1]Kantone SfproE 2004-09'!$A$22:$M$47</definedName>
    <definedName name="sfproe_csv" localSheetId="3">#REF!</definedName>
    <definedName name="sfproe_csv">#REF!</definedName>
    <definedName name="Sortierbereich" localSheetId="3">#REF!</definedName>
    <definedName name="Sortierbereich">#REF!</definedName>
    <definedName name="Sortierbereichtemp" localSheetId="3">#REF!</definedName>
    <definedName name="Sortierbereichtemp">#REF!</definedName>
    <definedName name="SortierungLC" localSheetId="3">#REF!</definedName>
    <definedName name="SortierungLC">#REF!</definedName>
    <definedName name="_xlnm.Print_Area" localSheetId="1">'2013-18_ks'!$A$1:$K$82</definedName>
    <definedName name="_xlnm.Print_Area" localSheetId="0">'2020-25_ks'!$A$1:$K$83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7" l="1"/>
  <c r="E35" i="3"/>
  <c r="F35" i="3" s="1"/>
  <c r="C35" i="3"/>
  <c r="B35" i="3"/>
  <c r="F34" i="3"/>
  <c r="E34" i="3"/>
  <c r="B34" i="3"/>
  <c r="C34" i="3" s="1"/>
  <c r="E33" i="3"/>
  <c r="F33" i="3" s="1"/>
  <c r="B33" i="3"/>
  <c r="C33" i="3" s="1"/>
  <c r="E32" i="3"/>
  <c r="F32" i="3" s="1"/>
  <c r="C32" i="3"/>
  <c r="B32" i="3"/>
  <c r="I31" i="3"/>
  <c r="H31" i="3"/>
  <c r="E31" i="3"/>
  <c r="F31" i="3" s="1"/>
  <c r="B31" i="3"/>
  <c r="C31" i="3" s="1"/>
  <c r="H30" i="3"/>
  <c r="I30" i="3" s="1"/>
  <c r="E30" i="3"/>
  <c r="F30" i="3" s="1"/>
  <c r="C30" i="3"/>
  <c r="B30" i="3"/>
  <c r="I29" i="3"/>
  <c r="H29" i="3"/>
  <c r="E29" i="3"/>
  <c r="F29" i="3" s="1"/>
  <c r="B29" i="3"/>
  <c r="C29" i="3" s="1"/>
  <c r="H28" i="3"/>
  <c r="I28" i="3" s="1"/>
  <c r="E28" i="3"/>
  <c r="F28" i="3" s="1"/>
  <c r="C28" i="3"/>
  <c r="B28" i="3"/>
  <c r="I27" i="3"/>
  <c r="H27" i="3"/>
  <c r="E27" i="3"/>
  <c r="F27" i="3" s="1"/>
  <c r="B27" i="3"/>
  <c r="C27" i="3" s="1"/>
  <c r="H26" i="3"/>
  <c r="I26" i="3" s="1"/>
  <c r="E26" i="3"/>
  <c r="F26" i="3" s="1"/>
  <c r="C26" i="3"/>
  <c r="B26" i="3"/>
  <c r="I25" i="3"/>
  <c r="H25" i="3"/>
  <c r="E25" i="3"/>
  <c r="F25" i="3" s="1"/>
  <c r="B25" i="3"/>
  <c r="C25" i="3" s="1"/>
  <c r="H24" i="3"/>
  <c r="I24" i="3" s="1"/>
  <c r="E24" i="3"/>
  <c r="F24" i="3" s="1"/>
  <c r="C24" i="3"/>
  <c r="B24" i="3"/>
  <c r="I23" i="3"/>
  <c r="H23" i="3"/>
  <c r="E23" i="3"/>
  <c r="F23" i="3" s="1"/>
  <c r="B23" i="3"/>
  <c r="C23" i="3" s="1"/>
  <c r="H22" i="3"/>
  <c r="I22" i="3" s="1"/>
  <c r="E22" i="3"/>
  <c r="F22" i="3" s="1"/>
  <c r="C22" i="3"/>
  <c r="B22" i="3"/>
  <c r="I21" i="3"/>
  <c r="H21" i="3"/>
  <c r="E21" i="3"/>
  <c r="F21" i="3" s="1"/>
  <c r="B21" i="3"/>
  <c r="C21" i="3" s="1"/>
  <c r="H20" i="3"/>
  <c r="I20" i="3" s="1"/>
  <c r="E20" i="3"/>
  <c r="F20" i="3" s="1"/>
  <c r="C20" i="3"/>
  <c r="B20" i="3"/>
  <c r="I19" i="3"/>
  <c r="H19" i="3"/>
  <c r="E19" i="3"/>
  <c r="F19" i="3" s="1"/>
  <c r="B19" i="3"/>
  <c r="C19" i="3" s="1"/>
  <c r="H18" i="3"/>
  <c r="I18" i="3" s="1"/>
  <c r="E18" i="3"/>
  <c r="F18" i="3" s="1"/>
  <c r="C18" i="3"/>
  <c r="B18" i="3"/>
  <c r="I17" i="3"/>
  <c r="H17" i="3"/>
  <c r="E17" i="3"/>
  <c r="F17" i="3" s="1"/>
  <c r="B17" i="3"/>
  <c r="C17" i="3" s="1"/>
  <c r="H16" i="3"/>
  <c r="I16" i="3" s="1"/>
  <c r="E16" i="3"/>
  <c r="F16" i="3" s="1"/>
  <c r="C16" i="3"/>
  <c r="B16" i="3"/>
  <c r="I15" i="3"/>
  <c r="H15" i="3"/>
  <c r="E15" i="3"/>
  <c r="F15" i="3" s="1"/>
  <c r="B15" i="3"/>
  <c r="C15" i="3" s="1"/>
  <c r="H14" i="3"/>
  <c r="I14" i="3" s="1"/>
  <c r="E14" i="3"/>
  <c r="F14" i="3" s="1"/>
  <c r="C14" i="3"/>
  <c r="B14" i="3"/>
  <c r="I13" i="3"/>
  <c r="H13" i="3"/>
  <c r="E13" i="3"/>
  <c r="F13" i="3" s="1"/>
  <c r="B13" i="3"/>
  <c r="C13" i="3" s="1"/>
  <c r="H12" i="3"/>
  <c r="I12" i="3" s="1"/>
  <c r="E12" i="3"/>
  <c r="F12" i="3" s="1"/>
  <c r="C12" i="3"/>
  <c r="B12" i="3"/>
  <c r="I11" i="3"/>
  <c r="H11" i="3"/>
  <c r="E11" i="3"/>
  <c r="F11" i="3" s="1"/>
  <c r="B11" i="3"/>
  <c r="C11" i="3" s="1"/>
  <c r="H10" i="3"/>
  <c r="I10" i="3" s="1"/>
  <c r="E10" i="3"/>
  <c r="F10" i="3" s="1"/>
  <c r="C10" i="3"/>
  <c r="B10" i="3"/>
</calcChain>
</file>

<file path=xl/sharedStrings.xml><?xml version="1.0" encoding="utf-8"?>
<sst xmlns="http://schemas.openxmlformats.org/spreadsheetml/2006/main" count="2434" uniqueCount="442">
  <si>
    <t>Bundesamt für Statistik / Office fédéral de la statistique</t>
  </si>
  <si>
    <t>http://www.landuse-stat.admin.ch</t>
  </si>
  <si>
    <t>Nomenklatur NOAS04</t>
  </si>
  <si>
    <t>Espace de l'Europe 10</t>
  </si>
  <si>
    <t>arealstatistik@bfs.admin.ch</t>
  </si>
  <si>
    <t>Nomenclature NOAS04</t>
  </si>
  <si>
    <t>CH-BE010 Neuchâtel</t>
  </si>
  <si>
    <t>Arealstatistik 2020-25</t>
  </si>
  <si>
    <t xml:space="preserve">Siedlungsflächen pro Einwohner und Arbeitsplätze (Beschäftigte in Vollzeitäquivalenten) </t>
  </si>
  <si>
    <t>Statistique de la superficie 2020-25</t>
  </si>
  <si>
    <t>Surface d'habitat et d'infrastructure par habitant et emploi (en équivalent plein temps)</t>
  </si>
  <si>
    <t>Kantone und Städte / cantons et villes</t>
  </si>
  <si>
    <t>Administrative Grenzen / Limites administratives: 1.1.2025, swissBOUNDARIES3D © swisstopo</t>
  </si>
  <si>
    <t>Ausgabe / Edition: 2025-11</t>
  </si>
  <si>
    <t>Quellen: BFS - Arealstatistik BE020/25; Statistik der Bevölkerung und Haushalte STATPOP; Statistik der Beschäftigten in Vollzeitäquivalenten STATENT</t>
  </si>
  <si>
    <t>Sources: OFS - Statistique de la superficie 2020/25; Statistique de la population et des ménages STATPOP; Statistique des emplois en équivalents plein temps STATENT</t>
  </si>
  <si>
    <t>© BFS / OFS, Neuchâtel 2025</t>
  </si>
  <si>
    <t>Berechnung der Bevölkerungszahlen und der Beschäftigten in Vollzeitäquivalenten (VZÄ):</t>
  </si>
  <si>
    <t>1. Zuordnung eines eindeutigen Erhebungsjahres zur Gemeinde durch Verschneidung des Luftbildcovers mit den Zentrumskoordinaten</t>
  </si>
  <si>
    <t>2. Zuordnung der mittleren ständigen Wohnbevölkerung (STATPOP) und Beschäftigten in Vollzeitäquivalenten (STATENT) des entsprechenden Jahres zu jeder Gemeinde</t>
  </si>
  <si>
    <t>3. Summierung der Gemeindedaten zu den Zahlen für die Kantone</t>
  </si>
  <si>
    <t>Calcul des chiffres de la population et des emplois en équivalent plein temps:</t>
  </si>
  <si>
    <t>1. Attribution de l’année exacte du relevé pour chaque commune par le recoupement du cover des photographies aériennes avec les coordonnées du centre des communes</t>
  </si>
  <si>
    <t>2. Attribution de la population résidante permanente moyenne (STATPOP) et des emplois en équivalents plein temps (STATENT) de l’année correspondante pour chaque commune</t>
  </si>
  <si>
    <t>3. Addition des chiffres des communes pour obtenir le total des cantons</t>
  </si>
  <si>
    <t>Nummer</t>
  </si>
  <si>
    <t>Name</t>
  </si>
  <si>
    <t>Kanton</t>
  </si>
  <si>
    <t>Erhebungsjahr/e</t>
  </si>
  <si>
    <t>Siedlungsflächen pro Einwohner und Beschäftigten (VZÄ)</t>
  </si>
  <si>
    <t>Industrie- und Gewerbeareal pro Einwohner und Beschäftigten (VZÄ)</t>
  </si>
  <si>
    <t>Gebäudeareal pro Einwohner und Beschäftigten (VZÄ)</t>
  </si>
  <si>
    <t>Verkehrsflächen pro Einwohner und Beschäftigten (VZÄ)</t>
  </si>
  <si>
    <t>Besondere Siedlungsflächen pro Einwohner und Beschäftigten (VZÄ)</t>
  </si>
  <si>
    <t>Erholungs- und Grünanlagen pro Einwohner und Beschäftigten (VZÄ)</t>
  </si>
  <si>
    <t>Mittlere ständige Wohnbevölkerung (STATPOP)</t>
  </si>
  <si>
    <t>Statistik der Beschäftigten in VZÄ (STATENT)</t>
  </si>
  <si>
    <t>Numéro</t>
  </si>
  <si>
    <t>Nom</t>
  </si>
  <si>
    <t>Canton</t>
  </si>
  <si>
    <t>Année/s</t>
  </si>
  <si>
    <t>Surface d'habitat et d'infrastructure par habitant et emploi (EPT)</t>
  </si>
  <si>
    <t>Aires industrielles et artisanales par habitant et emploi (EPT)</t>
  </si>
  <si>
    <t>Aires de bâtiments par habitant et emploi (EPT)</t>
  </si>
  <si>
    <t>Surfaces de transport par habitant et emploi (EPT)</t>
  </si>
  <si>
    <t>Surfaces d'infrastructure spéciale par habitant et emploi (EPT)</t>
  </si>
  <si>
    <t>Espaces verts et lieux de détente par habitant et emploi (EPT)</t>
  </si>
  <si>
    <t>Population résidente permanente moyenne (STATPOP)</t>
  </si>
  <si>
    <t>Statistique des emplois en EPT (STATENT)</t>
  </si>
  <si>
    <t>2020-25</t>
  </si>
  <si>
    <r>
      <t>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pro E und VZA     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par habitant et EPT</t>
    </r>
  </si>
  <si>
    <r>
      <t>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pro E und VZA        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par habitant et EPT</t>
    </r>
  </si>
  <si>
    <t>Schweiz / Suisse</t>
  </si>
  <si>
    <t>CH</t>
  </si>
  <si>
    <t>Grossregionen / Grandes régions</t>
  </si>
  <si>
    <t>Région lémanique</t>
  </si>
  <si>
    <t>Espace Mittelland</t>
  </si>
  <si>
    <t>Nordwestschweiz</t>
  </si>
  <si>
    <t>Zürich</t>
  </si>
  <si>
    <t>Ostschweiz</t>
  </si>
  <si>
    <t>Zentralschweiz</t>
  </si>
  <si>
    <t>Ticino</t>
  </si>
  <si>
    <t>Kantone / Cantons</t>
  </si>
  <si>
    <t>ZH</t>
  </si>
  <si>
    <t>Bern / Berne</t>
  </si>
  <si>
    <t>BE</t>
  </si>
  <si>
    <t>Luzern</t>
  </si>
  <si>
    <t>LU</t>
  </si>
  <si>
    <t>Uri</t>
  </si>
  <si>
    <t>UR</t>
  </si>
  <si>
    <t>Schwyz</t>
  </si>
  <si>
    <t>SZ</t>
  </si>
  <si>
    <t>Obwalden</t>
  </si>
  <si>
    <t>OW</t>
  </si>
  <si>
    <t>Nidwalden</t>
  </si>
  <si>
    <t>NW</t>
  </si>
  <si>
    <t>Glarus</t>
  </si>
  <si>
    <t>GL</t>
  </si>
  <si>
    <t>Zug</t>
  </si>
  <si>
    <t>ZG</t>
  </si>
  <si>
    <t>Fribourg / Freiburg</t>
  </si>
  <si>
    <t>FR</t>
  </si>
  <si>
    <t>Solothurn</t>
  </si>
  <si>
    <t>SO</t>
  </si>
  <si>
    <t>Basel-Stadt</t>
  </si>
  <si>
    <t>BS</t>
  </si>
  <si>
    <t>Basel-Landschaft</t>
  </si>
  <si>
    <t>BL</t>
  </si>
  <si>
    <t>Schaffhausen</t>
  </si>
  <si>
    <t>SH</t>
  </si>
  <si>
    <t>Appenzell Ausserrhoden</t>
  </si>
  <si>
    <t>AR</t>
  </si>
  <si>
    <t>Appenzell Innerrhoden</t>
  </si>
  <si>
    <t>AI</t>
  </si>
  <si>
    <t>St. Gallen</t>
  </si>
  <si>
    <t>SG</t>
  </si>
  <si>
    <t>Graubünden / Grigioni / Grischun</t>
  </si>
  <si>
    <t>GR</t>
  </si>
  <si>
    <t>Aargau</t>
  </si>
  <si>
    <t>AG</t>
  </si>
  <si>
    <t>Thurgau</t>
  </si>
  <si>
    <t>TG</t>
  </si>
  <si>
    <t>TI</t>
  </si>
  <si>
    <t>Vaud</t>
  </si>
  <si>
    <t>VD</t>
  </si>
  <si>
    <t>Valais / Wallis</t>
  </si>
  <si>
    <t>VS</t>
  </si>
  <si>
    <t>Neuchâtel</t>
  </si>
  <si>
    <t>NE</t>
  </si>
  <si>
    <t>Genève</t>
  </si>
  <si>
    <t>GE</t>
  </si>
  <si>
    <t>Jura</t>
  </si>
  <si>
    <t>JU</t>
  </si>
  <si>
    <t>Städte/ Villes *</t>
  </si>
  <si>
    <t>Affoltern am Albis</t>
  </si>
  <si>
    <t>Bassersdorf</t>
  </si>
  <si>
    <t>Bülach</t>
  </si>
  <si>
    <t>Kloten</t>
  </si>
  <si>
    <t>Opfikon</t>
  </si>
  <si>
    <t>Wallisellen</t>
  </si>
  <si>
    <t>Regensdorf</t>
  </si>
  <si>
    <t>Rümlang</t>
  </si>
  <si>
    <t>Hinwil</t>
  </si>
  <si>
    <t>Rüti (ZH)</t>
  </si>
  <si>
    <t>Wetzikon (ZH)</t>
  </si>
  <si>
    <t>Adliswil</t>
  </si>
  <si>
    <t>Richterswil</t>
  </si>
  <si>
    <t>Thalwil</t>
  </si>
  <si>
    <t>Küsnacht (ZH)</t>
  </si>
  <si>
    <t>Männedorf</t>
  </si>
  <si>
    <t>Meilen</t>
  </si>
  <si>
    <t>Stäfa</t>
  </si>
  <si>
    <t>Zollikon</t>
  </si>
  <si>
    <t>Pfäffikon</t>
  </si>
  <si>
    <t>Dübendorf</t>
  </si>
  <si>
    <t>Uster</t>
  </si>
  <si>
    <t>Volketswil</t>
  </si>
  <si>
    <t>Winterthur</t>
  </si>
  <si>
    <t>Dietikon</t>
  </si>
  <si>
    <t>Schlieren</t>
  </si>
  <si>
    <t>Urdorf</t>
  </si>
  <si>
    <t>Wädenswil</t>
  </si>
  <si>
    <t>Horgen</t>
  </si>
  <si>
    <t>Illnau-Effretikon</t>
  </si>
  <si>
    <t>Lyss</t>
  </si>
  <si>
    <t>Langenthal</t>
  </si>
  <si>
    <t>Bern</t>
  </si>
  <si>
    <t>Köniz</t>
  </si>
  <si>
    <t>Muri bei Bern</t>
  </si>
  <si>
    <t>Zollikofen</t>
  </si>
  <si>
    <t>Ittigen</t>
  </si>
  <si>
    <t>Ostermundigen</t>
  </si>
  <si>
    <t>Biel/Bienne</t>
  </si>
  <si>
    <t>Burgdorf</t>
  </si>
  <si>
    <t>Münchenbuchsee</t>
  </si>
  <si>
    <t>Interlaken</t>
  </si>
  <si>
    <t>Münsingen</t>
  </si>
  <si>
    <t>Spiez</t>
  </si>
  <si>
    <t>Belp</t>
  </si>
  <si>
    <t>Steffisburg</t>
  </si>
  <si>
    <t>Thun</t>
  </si>
  <si>
    <t>Emmen</t>
  </si>
  <si>
    <t>Hochdorf</t>
  </si>
  <si>
    <t>Ebikon</t>
  </si>
  <si>
    <t>Horw</t>
  </si>
  <si>
    <t>Kriens</t>
  </si>
  <si>
    <t>Sursee</t>
  </si>
  <si>
    <t>Altdorf (UR)</t>
  </si>
  <si>
    <t>Einsiedeln</t>
  </si>
  <si>
    <t>Freienbach</t>
  </si>
  <si>
    <t>Küssnacht (SZ)</t>
  </si>
  <si>
    <t>Lachen</t>
  </si>
  <si>
    <t>Arth</t>
  </si>
  <si>
    <t>Sarnen</t>
  </si>
  <si>
    <t>Stans</t>
  </si>
  <si>
    <t>Glarus Nord</t>
  </si>
  <si>
    <t>Baar</t>
  </si>
  <si>
    <t>Cham</t>
  </si>
  <si>
    <t>Risch</t>
  </si>
  <si>
    <t>Steinhausen</t>
  </si>
  <si>
    <t>Bulle</t>
  </si>
  <si>
    <t>Fribourg</t>
  </si>
  <si>
    <t>Villars-sur-Glâne</t>
  </si>
  <si>
    <t>Zuchwil</t>
  </si>
  <si>
    <t>Grenchen</t>
  </si>
  <si>
    <t>Olten</t>
  </si>
  <si>
    <t>Basel</t>
  </si>
  <si>
    <t>Riehen</t>
  </si>
  <si>
    <t>Aesch (BL)</t>
  </si>
  <si>
    <t>Allschwil</t>
  </si>
  <si>
    <t>Arlesheim</t>
  </si>
  <si>
    <t>Binningen</t>
  </si>
  <si>
    <t>Birsfelden</t>
  </si>
  <si>
    <t>Münchenstein</t>
  </si>
  <si>
    <t>Muttenz</t>
  </si>
  <si>
    <t>Oberwil (BL)</t>
  </si>
  <si>
    <t>Reinach (BL)</t>
  </si>
  <si>
    <t>Liestal</t>
  </si>
  <si>
    <t>Pratteln</t>
  </si>
  <si>
    <t>Neuhausen am Rheinfall</t>
  </si>
  <si>
    <t>Herisau</t>
  </si>
  <si>
    <t>Rorschach</t>
  </si>
  <si>
    <t>Widnau</t>
  </si>
  <si>
    <t>Altstätten</t>
  </si>
  <si>
    <t>Buchs (SG)</t>
  </si>
  <si>
    <t>Rapperswil-Jona</t>
  </si>
  <si>
    <t>Flawil</t>
  </si>
  <si>
    <t>Uzwil</t>
  </si>
  <si>
    <t>Wil (SG)</t>
  </si>
  <si>
    <t>Gossau (SG)</t>
  </si>
  <si>
    <t>St. Moritz</t>
  </si>
  <si>
    <t>Davos</t>
  </si>
  <si>
    <t>Chur</t>
  </si>
  <si>
    <t>Landquart</t>
  </si>
  <si>
    <t>Aarau</t>
  </si>
  <si>
    <t>Suhr</t>
  </si>
  <si>
    <t>Baden</t>
  </si>
  <si>
    <t>Spreitenbach</t>
  </si>
  <si>
    <t>Wettingen</t>
  </si>
  <si>
    <t>Wohlen (AG)</t>
  </si>
  <si>
    <t>Brugg</t>
  </si>
  <si>
    <t>Lenzburg</t>
  </si>
  <si>
    <t>Möhlin</t>
  </si>
  <si>
    <t>Rheinfelden</t>
  </si>
  <si>
    <t>Oftringen</t>
  </si>
  <si>
    <t>Rothrist</t>
  </si>
  <si>
    <t>Zofingen</t>
  </si>
  <si>
    <t>Arbon</t>
  </si>
  <si>
    <t>Romanshorn</t>
  </si>
  <si>
    <t>Amriswil</t>
  </si>
  <si>
    <t>Frauenfeld</t>
  </si>
  <si>
    <t>Kreuzlingen</t>
  </si>
  <si>
    <t>Weinfelden</t>
  </si>
  <si>
    <t>Bellinzona</t>
  </si>
  <si>
    <t>Locarno</t>
  </si>
  <si>
    <t>Lugano</t>
  </si>
  <si>
    <t>Chiasso</t>
  </si>
  <si>
    <t>Mendrisio</t>
  </si>
  <si>
    <t>Aigle</t>
  </si>
  <si>
    <t>Crissier</t>
  </si>
  <si>
    <t>Lausanne</t>
  </si>
  <si>
    <t>Le Mont-sur-Lausanne</t>
  </si>
  <si>
    <t>Prilly</t>
  </si>
  <si>
    <t>Pully</t>
  </si>
  <si>
    <t>Renens (VD)</t>
  </si>
  <si>
    <t>Bussigny</t>
  </si>
  <si>
    <t>Ecublens (VD)</t>
  </si>
  <si>
    <t>Morges</t>
  </si>
  <si>
    <t>Gland</t>
  </si>
  <si>
    <t>Nyon</t>
  </si>
  <si>
    <t>Payerne</t>
  </si>
  <si>
    <t>Montreux</t>
  </si>
  <si>
    <t>La Tour-de-Peilz</t>
  </si>
  <si>
    <t>Vevey</t>
  </si>
  <si>
    <t>Yverdon-les-Bains</t>
  </si>
  <si>
    <t>Brig</t>
  </si>
  <si>
    <t>Martigny</t>
  </si>
  <si>
    <t>Monthey</t>
  </si>
  <si>
    <t>Sierre</t>
  </si>
  <si>
    <t>Sion</t>
  </si>
  <si>
    <t>Visp</t>
  </si>
  <si>
    <t>Zermatt</t>
  </si>
  <si>
    <t>La Chaux-de-Fonds</t>
  </si>
  <si>
    <t>Le Locle</t>
  </si>
  <si>
    <t>Laténa</t>
  </si>
  <si>
    <t>Carouge (GE)</t>
  </si>
  <si>
    <t>Chêne-Bougeries</t>
  </si>
  <si>
    <t>Le Grand-Saconnex</t>
  </si>
  <si>
    <t>Lancy</t>
  </si>
  <si>
    <t>Meyrin</t>
  </si>
  <si>
    <t>Onex</t>
  </si>
  <si>
    <t>Plan-les-Ouates</t>
  </si>
  <si>
    <t>Thônex</t>
  </si>
  <si>
    <t>Vernier</t>
  </si>
  <si>
    <t>Versoix</t>
  </si>
  <si>
    <t>Veyrier</t>
  </si>
  <si>
    <t>Delémont</t>
  </si>
  <si>
    <t xml:space="preserve">* Städte, gemäss Definition "Statistische Städte 2020"  </t>
  </si>
  <si>
    <t>https://www.bfs.admin.ch/bfs/de/home/statistiken/querschnittsthemen/raeumliche-analysen/raeumliche-gliederungen/raeumliche-typologien.assetdetail.30665939.html</t>
  </si>
  <si>
    <t>* Villes, selon la définition "Villes statistiques 2020"</t>
  </si>
  <si>
    <t>https://www.bfs.admin.ch/bfs/fr/home/statistiques/themes-transversaux/analyses-spatiales/niveaux-geographiques/typologies-territoriales.assetdetail.30665937.html</t>
  </si>
  <si>
    <t>…</t>
  </si>
  <si>
    <t>Arealstatistik 2013-18</t>
  </si>
  <si>
    <t>Statistique de la superficie 2013-18</t>
  </si>
  <si>
    <t>Quellen: BFS - Arealstatistik BE013/18; Statistik der Bevölkerung und Haushalte STATPOP; Statistik der Beschäftigten in Vollzeitäquivalenten STATENT</t>
  </si>
  <si>
    <t>Sources: OFS - Statistique de la superficie 2013/18; Statistique de la population et des ménages STATPOP; Statistique des emplois en équivalents plein temps STATENT</t>
  </si>
  <si>
    <t>2013-18</t>
  </si>
  <si>
    <t>Brig-Glis</t>
  </si>
  <si>
    <t>2012-19</t>
  </si>
  <si>
    <t>2012-17</t>
  </si>
  <si>
    <t>2013-16</t>
  </si>
  <si>
    <t>2014-16</t>
  </si>
  <si>
    <t>2016-17</t>
  </si>
  <si>
    <t>2015-19</t>
  </si>
  <si>
    <t>2015-16</t>
  </si>
  <si>
    <t>2015-18</t>
  </si>
  <si>
    <t>2016-19</t>
  </si>
  <si>
    <t>2014-15</t>
  </si>
  <si>
    <t>2012-14</t>
  </si>
  <si>
    <t>2013-17</t>
  </si>
  <si>
    <t>2013-14</t>
  </si>
  <si>
    <t>Stichprobenfehler für ein Vertrauensintervall p=95%</t>
  </si>
  <si>
    <t>Erreurs aléatoires pour un intervalle de confiance p=95%</t>
  </si>
  <si>
    <t xml:space="preserve"> Häufigkeit  n</t>
  </si>
  <si>
    <t xml:space="preserve"> Fehler absolut</t>
  </si>
  <si>
    <t xml:space="preserve"> Fehler relativ</t>
  </si>
  <si>
    <t xml:space="preserve"> der Nutzungsart</t>
  </si>
  <si>
    <t xml:space="preserve"> Fréquence n du</t>
  </si>
  <si>
    <t xml:space="preserve"> Erreur absolue</t>
  </si>
  <si>
    <t xml:space="preserve"> Erreur relative</t>
  </si>
  <si>
    <t xml:space="preserve"> mode d'utilisation</t>
  </si>
  <si>
    <t xml:space="preserve"> du sol</t>
  </si>
  <si>
    <t xml:space="preserve">ha </t>
  </si>
  <si>
    <t xml:space="preserve">% </t>
  </si>
  <si>
    <t>Datenqualität, Stichprobenfehler</t>
  </si>
  <si>
    <t>https://www.bfs.admin.ch/bfs/de/home/statistiken/raum-umwelt/erhebungen/area/datenauswertung/datenqualitaet-stichprobenfehler.html</t>
  </si>
  <si>
    <t>Qualité des données, erreur aléatoire</t>
  </si>
  <si>
    <t>https://www.bfs.admin.ch/bfs/fr/home/statistiken/raum-umwelt/erhebungen/area/datenauswertung/datenqualitaet-stichprobenfehler.html</t>
  </si>
  <si>
    <t>Bundesamt für Statistik</t>
  </si>
  <si>
    <t>Office fédéral de la statistique</t>
  </si>
  <si>
    <t>GEOSTAT</t>
  </si>
  <si>
    <t>2010 Neuchâtel</t>
  </si>
  <si>
    <t>Spezialgebiete</t>
  </si>
  <si>
    <t>Régions spéciales</t>
  </si>
  <si>
    <t>Kantons-nummer</t>
  </si>
  <si>
    <t>Bezirksnummer</t>
  </si>
  <si>
    <t>Gemeinde-nummer</t>
  </si>
  <si>
    <t>Fläche in ha (Polygon)</t>
  </si>
  <si>
    <t>Numéro du canton</t>
  </si>
  <si>
    <t>Numéro du district</t>
  </si>
  <si>
    <t>Numéro de la commune</t>
  </si>
  <si>
    <t>Surface en ha (polygone)</t>
  </si>
  <si>
    <t>KTNR</t>
  </si>
  <si>
    <t>BZNR</t>
  </si>
  <si>
    <t>GMDNR</t>
  </si>
  <si>
    <t>GMDNAME</t>
  </si>
  <si>
    <t>AREA_HA</t>
  </si>
  <si>
    <t>Staatswald Galm</t>
  </si>
  <si>
    <t>Comunanza Cadenazzo/Monteceneri</t>
  </si>
  <si>
    <t>Comunanza Capriasca/Lugano</t>
  </si>
  <si>
    <t>Die Totalfäche der Schweiz setzt sich zusammen aus:</t>
  </si>
  <si>
    <t>La surface totale de la Suisse se compose de:</t>
  </si>
  <si>
    <t>Fläche ohne Seen &gt; 5 km2 und ohne Kommunanzen und Staatswald Galm</t>
  </si>
  <si>
    <t>Surface sans les lacs &gt; 5 km2 et sans les comunanze et la forêt cantonale du Galm</t>
  </si>
  <si>
    <t>Fläche der Kommunanzen und des Staatwalds Galm</t>
  </si>
  <si>
    <t>Surface des comunanze et de la forêt cantonale de Galm</t>
  </si>
  <si>
    <t>Fläche der Seen &gt; 5 km2, ohne Auslandanteile</t>
  </si>
  <si>
    <t>Surface des lacs &gt; 5 km2, sans parties étrangères</t>
  </si>
  <si>
    <t>Total Schweiz / Total Suisse</t>
  </si>
  <si>
    <t>Metadaten:</t>
  </si>
  <si>
    <t>Metadonnées:</t>
  </si>
  <si>
    <t>Arealstatistik Schweiz</t>
  </si>
  <si>
    <r>
      <t>Standard</t>
    </r>
    <r>
      <rPr>
        <b/>
        <sz val="14"/>
        <rFont val="Arial Narrow"/>
        <family val="2"/>
      </rPr>
      <t>-Nomenklatur NOAS04: Grundkategorien und Aggregationen</t>
    </r>
  </si>
  <si>
    <t>Siedlungsflächen</t>
  </si>
  <si>
    <r>
      <t>1</t>
    </r>
    <r>
      <rPr>
        <sz val="10"/>
        <rFont val="Arial Narrow"/>
        <family val="2"/>
      </rPr>
      <t xml:space="preserve"> Industrie- und Gewerbegebäude</t>
    </r>
  </si>
  <si>
    <r>
      <t>2</t>
    </r>
    <r>
      <rPr>
        <sz val="10"/>
        <rFont val="Arial Narrow"/>
        <family val="2"/>
      </rPr>
      <t xml:space="preserve"> Umschwung von Industrie- und Gewerbegebäude</t>
    </r>
  </si>
  <si>
    <r>
      <t>3</t>
    </r>
    <r>
      <rPr>
        <sz val="10"/>
        <rFont val="Arial Narrow"/>
        <family val="2"/>
      </rPr>
      <t xml:space="preserve"> Ein- und Zweifamilienhäuser</t>
    </r>
  </si>
  <si>
    <r>
      <t>4</t>
    </r>
    <r>
      <rPr>
        <sz val="10"/>
        <rFont val="Arial Narrow"/>
        <family val="2"/>
      </rPr>
      <t xml:space="preserve"> Umschwung von Ein- und Zweifamilienhäusern</t>
    </r>
  </si>
  <si>
    <r>
      <t>5</t>
    </r>
    <r>
      <rPr>
        <sz val="10"/>
        <rFont val="Arial Narrow"/>
        <family val="2"/>
      </rPr>
      <t xml:space="preserve"> Reihen- und Terrassenhäuser</t>
    </r>
  </si>
  <si>
    <r>
      <t>6</t>
    </r>
    <r>
      <rPr>
        <sz val="10"/>
        <rFont val="Arial Narrow"/>
        <family val="2"/>
      </rPr>
      <t xml:space="preserve"> Umschwung von Reihen- und Terrassenhäusern</t>
    </r>
  </si>
  <si>
    <r>
      <t>7</t>
    </r>
    <r>
      <rPr>
        <sz val="10"/>
        <rFont val="Arial Narrow"/>
        <family val="2"/>
      </rPr>
      <t xml:space="preserve"> Mehrfamilienhäuser</t>
    </r>
  </si>
  <si>
    <r>
      <t>8</t>
    </r>
    <r>
      <rPr>
        <sz val="10"/>
        <rFont val="Arial Narrow"/>
        <family val="2"/>
      </rPr>
      <t xml:space="preserve"> Umschwung von Mehrfamilienhäusern</t>
    </r>
  </si>
  <si>
    <r>
      <t>9</t>
    </r>
    <r>
      <rPr>
        <sz val="10"/>
        <rFont val="Arial Narrow"/>
        <family val="2"/>
      </rPr>
      <t xml:space="preserve"> Öffentliche Gebäude</t>
    </r>
  </si>
  <si>
    <r>
      <t>10</t>
    </r>
    <r>
      <rPr>
        <sz val="10"/>
        <rFont val="Arial Narrow"/>
        <family val="2"/>
      </rPr>
      <t xml:space="preserve"> Umschwung von öffentlichen Gebäuden</t>
    </r>
  </si>
  <si>
    <r>
      <t>11</t>
    </r>
    <r>
      <rPr>
        <sz val="10"/>
        <rFont val="Arial Narrow"/>
        <family val="2"/>
      </rPr>
      <t xml:space="preserve"> Landwirtschaftliche Gebäude</t>
    </r>
  </si>
  <si>
    <r>
      <t>12</t>
    </r>
    <r>
      <rPr>
        <sz val="10"/>
        <rFont val="Arial Narrow"/>
        <family val="2"/>
      </rPr>
      <t xml:space="preserve"> Umschwung von landwirtschaftlichen Gebäuden</t>
    </r>
  </si>
  <si>
    <r>
      <t>13</t>
    </r>
    <r>
      <rPr>
        <sz val="10"/>
        <rFont val="Arial Narrow"/>
        <family val="2"/>
      </rPr>
      <t xml:space="preserve"> Nicht spezifizierte Gebäude</t>
    </r>
  </si>
  <si>
    <r>
      <t>14</t>
    </r>
    <r>
      <rPr>
        <sz val="10"/>
        <rFont val="Arial Narrow"/>
        <family val="2"/>
      </rPr>
      <t xml:space="preserve"> Umschwung von nicht spezifizierten Gebäuden</t>
    </r>
  </si>
  <si>
    <r>
      <t>15</t>
    </r>
    <r>
      <rPr>
        <sz val="10"/>
        <rFont val="Arial Narrow"/>
        <family val="2"/>
      </rPr>
      <t xml:space="preserve"> Autobahnen</t>
    </r>
  </si>
  <si>
    <r>
      <t>16</t>
    </r>
    <r>
      <rPr>
        <sz val="10"/>
        <rFont val="Arial Narrow"/>
        <family val="2"/>
      </rPr>
      <t xml:space="preserve"> Autobahngrün</t>
    </r>
  </si>
  <si>
    <r>
      <t>17</t>
    </r>
    <r>
      <rPr>
        <sz val="10"/>
        <rFont val="Arial Narrow"/>
        <family val="2"/>
      </rPr>
      <t xml:space="preserve"> Strassen, Wege</t>
    </r>
  </si>
  <si>
    <r>
      <t>18</t>
    </r>
    <r>
      <rPr>
        <sz val="10"/>
        <rFont val="Arial Narrow"/>
        <family val="2"/>
      </rPr>
      <t xml:space="preserve"> Strassengrün</t>
    </r>
  </si>
  <si>
    <r>
      <t xml:space="preserve">19 </t>
    </r>
    <r>
      <rPr>
        <sz val="10"/>
        <rFont val="Arial Narrow"/>
        <family val="2"/>
      </rPr>
      <t>Parkplatzareal</t>
    </r>
  </si>
  <si>
    <r>
      <t xml:space="preserve">20 </t>
    </r>
    <r>
      <rPr>
        <sz val="10"/>
        <rFont val="Arial Narrow"/>
        <family val="2"/>
      </rPr>
      <t>Befestigtes Bahnareal</t>
    </r>
  </si>
  <si>
    <r>
      <t>21</t>
    </r>
    <r>
      <rPr>
        <sz val="10"/>
        <rFont val="Arial Narrow"/>
        <family val="2"/>
      </rPr>
      <t xml:space="preserve"> Bahngrün</t>
    </r>
  </si>
  <si>
    <r>
      <t>22</t>
    </r>
    <r>
      <rPr>
        <sz val="10"/>
        <rFont val="Arial Narrow"/>
        <family val="2"/>
      </rPr>
      <t xml:space="preserve"> Flugplätze</t>
    </r>
  </si>
  <si>
    <r>
      <t>23</t>
    </r>
    <r>
      <rPr>
        <sz val="10"/>
        <rFont val="Arial Narrow"/>
        <family val="2"/>
      </rPr>
      <t xml:space="preserve"> Graspisten, Flugplatzgrün</t>
    </r>
  </si>
  <si>
    <r>
      <t>24</t>
    </r>
    <r>
      <rPr>
        <sz val="10"/>
        <rFont val="Arial Narrow"/>
        <family val="2"/>
      </rPr>
      <t xml:space="preserve"> Energieversorgungsanlagen</t>
    </r>
  </si>
  <si>
    <r>
      <t>25</t>
    </r>
    <r>
      <rPr>
        <sz val="10"/>
        <rFont val="Arial Narrow"/>
        <family val="2"/>
      </rPr>
      <t xml:space="preserve"> Abwasserreinigungsanlagen</t>
    </r>
  </si>
  <si>
    <r>
      <t>26</t>
    </r>
    <r>
      <rPr>
        <sz val="10"/>
        <rFont val="Arial Narrow"/>
        <family val="2"/>
      </rPr>
      <t xml:space="preserve"> Übrige Ver- und Entsorgungsanlagen</t>
    </r>
  </si>
  <si>
    <r>
      <t>27</t>
    </r>
    <r>
      <rPr>
        <sz val="10"/>
        <rFont val="Arial Narrow"/>
        <family val="2"/>
      </rPr>
      <t xml:space="preserve"> Deponien</t>
    </r>
  </si>
  <si>
    <r>
      <t>28</t>
    </r>
    <r>
      <rPr>
        <sz val="10"/>
        <rFont val="Arial Narrow"/>
        <family val="2"/>
      </rPr>
      <t xml:space="preserve"> Abbau</t>
    </r>
  </si>
  <si>
    <r>
      <t>29</t>
    </r>
    <r>
      <rPr>
        <sz val="10"/>
        <rFont val="Arial Narrow"/>
        <family val="2"/>
      </rPr>
      <t xml:space="preserve"> Baustellen</t>
    </r>
  </si>
  <si>
    <r>
      <t xml:space="preserve">30 </t>
    </r>
    <r>
      <rPr>
        <sz val="10"/>
        <rFont val="Arial Narrow"/>
        <family val="2"/>
      </rPr>
      <t>Bau- und Siedlungsbrachen</t>
    </r>
  </si>
  <si>
    <r>
      <t>31</t>
    </r>
    <r>
      <rPr>
        <sz val="10"/>
        <rFont val="Arial Narrow"/>
        <family val="2"/>
      </rPr>
      <t xml:space="preserve"> Öffentliche Parkanlagen</t>
    </r>
  </si>
  <si>
    <r>
      <t>32</t>
    </r>
    <r>
      <rPr>
        <sz val="10"/>
        <rFont val="Arial Narrow"/>
        <family val="2"/>
      </rPr>
      <t xml:space="preserve"> Sportanlagen</t>
    </r>
  </si>
  <si>
    <r>
      <t>33</t>
    </r>
    <r>
      <rPr>
        <sz val="10"/>
        <rFont val="Arial Narrow"/>
        <family val="2"/>
      </rPr>
      <t xml:space="preserve"> Golfplätze</t>
    </r>
  </si>
  <si>
    <r>
      <t>34</t>
    </r>
    <r>
      <rPr>
        <sz val="10"/>
        <rFont val="Arial Narrow"/>
        <family val="2"/>
      </rPr>
      <t xml:space="preserve"> Campingplätze</t>
    </r>
  </si>
  <si>
    <r>
      <t>35</t>
    </r>
    <r>
      <rPr>
        <sz val="10"/>
        <rFont val="Arial Narrow"/>
        <family val="2"/>
      </rPr>
      <t xml:space="preserve"> Schrebergärten</t>
    </r>
  </si>
  <si>
    <r>
      <t>36</t>
    </r>
    <r>
      <rPr>
        <sz val="10"/>
        <rFont val="Arial Narrow"/>
        <family val="2"/>
      </rPr>
      <t xml:space="preserve"> Friedhöfe</t>
    </r>
  </si>
  <si>
    <r>
      <t>1 - 36</t>
    </r>
    <r>
      <rPr>
        <sz val="10"/>
        <rFont val="Arial Narrow"/>
        <family val="2"/>
      </rPr>
      <t xml:space="preserve"> = Grundkategorien der Siedlungsflächen</t>
    </r>
  </si>
  <si>
    <t>Quelle: BFS – Arealstatistik</t>
  </si>
  <si>
    <t>© BFS, Neuchâtel 2013</t>
  </si>
  <si>
    <t>Statistique de la superficie Suisse</t>
  </si>
  <si>
    <r>
      <t xml:space="preserve">Nomenclature </t>
    </r>
    <r>
      <rPr>
        <b/>
        <sz val="14"/>
        <color indexed="10"/>
        <rFont val="Arial Narrow"/>
        <family val="2"/>
      </rPr>
      <t>standard</t>
    </r>
    <r>
      <rPr>
        <b/>
        <sz val="14"/>
        <rFont val="Arial Narrow"/>
        <family val="2"/>
      </rPr>
      <t xml:space="preserve"> NOAS04: catégories de base et agrégations</t>
    </r>
  </si>
  <si>
    <r>
      <t>1</t>
    </r>
    <r>
      <rPr>
        <sz val="10"/>
        <rFont val="Arial Narrow"/>
        <family val="2"/>
      </rPr>
      <t xml:space="preserve"> Bâtiments industriels et artisanaux</t>
    </r>
  </si>
  <si>
    <r>
      <t>2</t>
    </r>
    <r>
      <rPr>
        <sz val="10"/>
        <rFont val="Arial Narrow"/>
        <family val="2"/>
      </rPr>
      <t xml:space="preserve"> Terrains attenants aux bâtiments industriels et artisanaux</t>
    </r>
  </si>
  <si>
    <r>
      <t>3</t>
    </r>
    <r>
      <rPr>
        <sz val="10"/>
        <rFont val="Arial Narrow"/>
        <family val="2"/>
      </rPr>
      <t xml:space="preserve"> Maisons individuelles et maisons de deux logements</t>
    </r>
  </si>
  <si>
    <r>
      <t>4</t>
    </r>
    <r>
      <rPr>
        <sz val="10"/>
        <rFont val="Arial Narrow"/>
        <family val="2"/>
      </rPr>
      <t xml:space="preserve"> Terrains attenants aux maisons individuelles et maisons de deux logements</t>
    </r>
  </si>
  <si>
    <r>
      <t>5</t>
    </r>
    <r>
      <rPr>
        <sz val="10"/>
        <rFont val="Arial Narrow"/>
        <family val="2"/>
      </rPr>
      <t xml:space="preserve"> Maisons alignées et en terrasses</t>
    </r>
  </si>
  <si>
    <r>
      <t>6</t>
    </r>
    <r>
      <rPr>
        <sz val="10"/>
        <rFont val="Arial Narrow"/>
        <family val="2"/>
      </rPr>
      <t xml:space="preserve"> Terrains attenants aux maisons alignées et en terrasses</t>
    </r>
  </si>
  <si>
    <r>
      <t>7</t>
    </r>
    <r>
      <rPr>
        <sz val="10"/>
        <rFont val="Arial Narrow"/>
        <family val="2"/>
      </rPr>
      <t xml:space="preserve"> Immeubles résidentiels</t>
    </r>
  </si>
  <si>
    <r>
      <t>8</t>
    </r>
    <r>
      <rPr>
        <sz val="10"/>
        <rFont val="Arial Narrow"/>
        <family val="2"/>
      </rPr>
      <t xml:space="preserve"> Terrains attenants aux immeubles résidentiels</t>
    </r>
  </si>
  <si>
    <r>
      <t>9</t>
    </r>
    <r>
      <rPr>
        <sz val="10"/>
        <rFont val="Arial Narrow"/>
        <family val="2"/>
      </rPr>
      <t xml:space="preserve"> Bâtiments publics</t>
    </r>
  </si>
  <si>
    <r>
      <t>10</t>
    </r>
    <r>
      <rPr>
        <sz val="10"/>
        <rFont val="Arial Narrow"/>
        <family val="2"/>
      </rPr>
      <t xml:space="preserve"> Terrains attenants aux bâtiments publics</t>
    </r>
  </si>
  <si>
    <r>
      <t>11</t>
    </r>
    <r>
      <rPr>
        <sz val="10"/>
        <rFont val="Arial Narrow"/>
        <family val="2"/>
      </rPr>
      <t xml:space="preserve"> Bâtiments agricoles</t>
    </r>
  </si>
  <si>
    <r>
      <t>12</t>
    </r>
    <r>
      <rPr>
        <sz val="10"/>
        <rFont val="Arial Narrow"/>
        <family val="2"/>
      </rPr>
      <t xml:space="preserve"> Terrains attenants aux bâtiments agricoles</t>
    </r>
  </si>
  <si>
    <r>
      <t>13</t>
    </r>
    <r>
      <rPr>
        <sz val="10"/>
        <rFont val="Arial Narrow"/>
        <family val="2"/>
      </rPr>
      <t xml:space="preserve"> Bâtiments non déterminés</t>
    </r>
  </si>
  <si>
    <r>
      <t>14</t>
    </r>
    <r>
      <rPr>
        <sz val="10"/>
        <rFont val="Arial Narrow"/>
        <family val="2"/>
      </rPr>
      <t xml:space="preserve"> Terrains attenants aux bâtiments non déterminés</t>
    </r>
  </si>
  <si>
    <r>
      <t>15</t>
    </r>
    <r>
      <rPr>
        <sz val="10"/>
        <rFont val="Arial Narrow"/>
        <family val="2"/>
      </rPr>
      <t xml:space="preserve"> Autoroutes</t>
    </r>
  </si>
  <si>
    <r>
      <t>16</t>
    </r>
    <r>
      <rPr>
        <sz val="10"/>
        <rFont val="Arial Narrow"/>
        <family val="2"/>
      </rPr>
      <t xml:space="preserve"> Bordures d'autoroutes</t>
    </r>
  </si>
  <si>
    <r>
      <t xml:space="preserve">17 </t>
    </r>
    <r>
      <rPr>
        <sz val="10"/>
        <rFont val="Arial Narrow"/>
        <family val="2"/>
      </rPr>
      <t>Routes, chemins</t>
    </r>
  </si>
  <si>
    <r>
      <t>18</t>
    </r>
    <r>
      <rPr>
        <sz val="10"/>
        <rFont val="Arial Narrow"/>
        <family val="2"/>
      </rPr>
      <t xml:space="preserve"> Bordures de routes</t>
    </r>
  </si>
  <si>
    <r>
      <t xml:space="preserve">19 </t>
    </r>
    <r>
      <rPr>
        <sz val="10"/>
        <rFont val="Arial Narrow"/>
        <family val="2"/>
      </rPr>
      <t>Aires de parc de stationnement</t>
    </r>
  </si>
  <si>
    <r>
      <t xml:space="preserve">20 </t>
    </r>
    <r>
      <rPr>
        <sz val="10"/>
        <rFont val="Arial Narrow"/>
        <family val="2"/>
      </rPr>
      <t>Aires ferroviaires stabilisées</t>
    </r>
  </si>
  <si>
    <r>
      <t>21</t>
    </r>
    <r>
      <rPr>
        <sz val="10"/>
        <rFont val="Arial Narrow"/>
        <family val="2"/>
      </rPr>
      <t xml:space="preserve"> Bordures de voies ferrées</t>
    </r>
  </si>
  <si>
    <r>
      <t>22</t>
    </r>
    <r>
      <rPr>
        <sz val="10"/>
        <rFont val="Arial Narrow"/>
        <family val="2"/>
      </rPr>
      <t xml:space="preserve"> Aérodromes (surfaces en dur)</t>
    </r>
  </si>
  <si>
    <r>
      <t>23</t>
    </r>
    <r>
      <rPr>
        <sz val="10"/>
        <rFont val="Arial Narrow"/>
        <family val="2"/>
      </rPr>
      <t xml:space="preserve"> Aérodromes (surfaces gazonnées)</t>
    </r>
  </si>
  <si>
    <r>
      <t>24</t>
    </r>
    <r>
      <rPr>
        <sz val="10"/>
        <rFont val="Arial Narrow"/>
        <family val="2"/>
      </rPr>
      <t xml:space="preserve"> Installations d'approvisionnement en énergie</t>
    </r>
  </si>
  <si>
    <r>
      <t>25</t>
    </r>
    <r>
      <rPr>
        <sz val="10"/>
        <rFont val="Arial Narrow"/>
        <family val="2"/>
      </rPr>
      <t xml:space="preserve"> Stations d'épuration des eaux usées</t>
    </r>
  </si>
  <si>
    <r>
      <t>26</t>
    </r>
    <r>
      <rPr>
        <sz val="10"/>
        <rFont val="Arial Narrow"/>
        <family val="2"/>
      </rPr>
      <t xml:space="preserve"> Autres installations d'approvisionnement et d'élimination</t>
    </r>
  </si>
  <si>
    <r>
      <t>27</t>
    </r>
    <r>
      <rPr>
        <sz val="10"/>
        <rFont val="Arial Narrow"/>
        <family val="2"/>
      </rPr>
      <t xml:space="preserve"> Décharges</t>
    </r>
  </si>
  <si>
    <r>
      <t>28</t>
    </r>
    <r>
      <rPr>
        <sz val="10"/>
        <rFont val="Arial Narrow"/>
        <family val="2"/>
      </rPr>
      <t xml:space="preserve"> Extraction de matériaux</t>
    </r>
  </si>
  <si>
    <r>
      <t>29</t>
    </r>
    <r>
      <rPr>
        <sz val="10"/>
        <rFont val="Arial Narrow"/>
        <family val="2"/>
      </rPr>
      <t xml:space="preserve"> Chantiers</t>
    </r>
  </si>
  <si>
    <r>
      <t xml:space="preserve">30 </t>
    </r>
    <r>
      <rPr>
        <sz val="10"/>
        <rFont val="Arial Narrow"/>
        <family val="2"/>
      </rPr>
      <t>Friches et bâtiments désaffectés</t>
    </r>
  </si>
  <si>
    <r>
      <t>31</t>
    </r>
    <r>
      <rPr>
        <sz val="10"/>
        <rFont val="Arial Narrow"/>
        <family val="2"/>
      </rPr>
      <t xml:space="preserve"> Parcs publics</t>
    </r>
  </si>
  <si>
    <r>
      <t>32</t>
    </r>
    <r>
      <rPr>
        <sz val="10"/>
        <rFont val="Arial Narrow"/>
        <family val="2"/>
      </rPr>
      <t xml:space="preserve"> Installations de sport</t>
    </r>
  </si>
  <si>
    <r>
      <t>33</t>
    </r>
    <r>
      <rPr>
        <sz val="10"/>
        <rFont val="Arial Narrow"/>
        <family val="2"/>
      </rPr>
      <t xml:space="preserve"> Terrains de golf</t>
    </r>
  </si>
  <si>
    <r>
      <t>34</t>
    </r>
    <r>
      <rPr>
        <sz val="10"/>
        <rFont val="Arial Narrow"/>
        <family val="2"/>
      </rPr>
      <t xml:space="preserve"> Terrains de camping</t>
    </r>
  </si>
  <si>
    <r>
      <t>35</t>
    </r>
    <r>
      <rPr>
        <sz val="10"/>
        <rFont val="Arial Narrow"/>
        <family val="2"/>
      </rPr>
      <t xml:space="preserve"> Jardins familiaux</t>
    </r>
  </si>
  <si>
    <r>
      <t>36</t>
    </r>
    <r>
      <rPr>
        <sz val="10"/>
        <rFont val="Arial Narrow"/>
        <family val="2"/>
      </rPr>
      <t xml:space="preserve"> Cimetières</t>
    </r>
  </si>
  <si>
    <r>
      <t>1 - 36</t>
    </r>
    <r>
      <rPr>
        <sz val="10"/>
        <rFont val="Arial Narrow"/>
        <family val="2"/>
      </rPr>
      <t xml:space="preserve"> = catégories de base des surfaces d'habitat et d'infrastructure</t>
    </r>
  </si>
  <si>
    <t>Source: OFS – Statistique de la superficie</t>
  </si>
  <si>
    <t>© OFS, Neuchâtel 2013</t>
  </si>
  <si>
    <t>Generalisierte Gemeindegrenzen, 
Stand 01.01.2025</t>
  </si>
  <si>
    <t>Limites communales généralisées,
état 01.01.2025</t>
  </si>
  <si>
    <r>
      <t>Die auf Hektaren gerundeten Flächen basieren auf dem Produkt: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2025 Bundesamt für 
Landestopographie swisstopo.</t>
    </r>
  </si>
  <si>
    <r>
      <t>Les surfaces arondi à l'hectare se basent sur le produit: swissBOUNDARIES</t>
    </r>
    <r>
      <rPr>
        <b/>
        <vertAlign val="superscript"/>
        <sz val="10"/>
        <rFont val="Arial"/>
        <family val="2"/>
      </rPr>
      <t>3D</t>
    </r>
    <r>
      <rPr>
        <b/>
        <sz val="10"/>
        <rFont val="Arial"/>
        <family val="2"/>
      </rPr>
      <t xml:space="preserve"> © 2025 Office fédéral de topographie swisstopo.</t>
    </r>
  </si>
  <si>
    <t>Gemeindegrenzen: Datenbeschreibung - Ausgabe 2025 | Publikation</t>
  </si>
  <si>
    <t>Limites communales: description des données - Edition 2025 | Publication</t>
  </si>
  <si>
    <t>Auswertungsstand / Etat des données: 7 Kantone / cantons, 57 Statistische Städte 2020 / villes statistiques 2020</t>
  </si>
  <si>
    <t>Auswertungsstand / Etat des données: 26 Kantone / cantons, 173 Statistische Städte 2020 / villes statistiques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</si>
</sst>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\ ###\ ##0"/>
    <numFmt numFmtId="165" formatCode="0.0"/>
    <numFmt numFmtId="166" formatCode="0\ 000"/>
    <numFmt numFmtId="167" formatCode="#\ ###\ ##0\ \ \ \ \ "/>
    <numFmt numFmtId="168" formatCode="\ \ \±\ \ 0.0\ \ \ \ "/>
    <numFmt numFmtId="169" formatCode="\ \ \±\ \ 0\ \ \ \ "/>
    <numFmt numFmtId="170" formatCode="\ \ \±\ 0\ \ "/>
  </numFmts>
  <fonts count="57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u/>
      <sz val="9"/>
      <color rgb="FF0000FF"/>
      <name val="Arial"/>
      <family val="2"/>
    </font>
    <font>
      <sz val="10"/>
      <name val="Helvetica"/>
    </font>
    <font>
      <b/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9"/>
      <color theme="1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name val="Helvetica"/>
      <family val="2"/>
    </font>
    <font>
      <sz val="10"/>
      <name val="Arial Narrow"/>
      <family val="2"/>
    </font>
    <font>
      <sz val="8"/>
      <name val="Arial Narrow"/>
      <family val="2"/>
    </font>
    <font>
      <sz val="8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0"/>
      <color theme="0" tint="-0.249977111117893"/>
      <name val="Helvetica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name val="Helv"/>
    </font>
    <font>
      <sz val="11"/>
      <color theme="1"/>
      <name val="Calibri"/>
      <family val="2"/>
      <scheme val="minor"/>
    </font>
    <font>
      <u/>
      <sz val="10"/>
      <color theme="10"/>
      <name val="Arial Narrow"/>
      <family val="2"/>
    </font>
    <font>
      <i/>
      <sz val="10"/>
      <name val="Arial"/>
      <family val="2"/>
    </font>
    <font>
      <sz val="10"/>
      <color indexed="14"/>
      <name val="Arial"/>
      <family val="2"/>
    </font>
    <font>
      <sz val="11"/>
      <name val="Arial"/>
      <family val="2"/>
    </font>
    <font>
      <b/>
      <sz val="10"/>
      <color indexed="14"/>
      <name val="Arial"/>
      <family val="2"/>
    </font>
    <font>
      <b/>
      <sz val="11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b/>
      <vertAlign val="superscript"/>
      <sz val="10"/>
      <name val="Arial"/>
      <family val="2"/>
    </font>
    <font>
      <sz val="8"/>
      <name val="Helv"/>
    </font>
    <font>
      <b/>
      <sz val="14"/>
      <color indexed="10"/>
      <name val="Arial Narrow"/>
      <family val="2"/>
    </font>
    <font>
      <b/>
      <sz val="8"/>
      <name val="Helv"/>
    </font>
    <font>
      <sz val="9"/>
      <name val="Helv"/>
    </font>
    <font>
      <sz val="9"/>
      <name val="Arial Narrow"/>
      <family val="2"/>
    </font>
    <font>
      <sz val="8"/>
      <color indexed="9"/>
      <name val="Arial Narrow"/>
      <family val="2"/>
    </font>
    <font>
      <b/>
      <sz val="8"/>
      <color indexed="9"/>
      <name val="Arial Narrow"/>
      <family val="2"/>
    </font>
    <font>
      <b/>
      <sz val="9"/>
      <color indexed="9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6"/>
      <name val="Arial Narrow"/>
      <family val="2"/>
    </font>
    <font>
      <b/>
      <sz val="14"/>
      <color rgb="FF000000"/>
      <name val="Arial Narrow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5"/>
        <bgColor indexed="13"/>
      </patternFill>
    </fill>
  </fills>
  <borders count="2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9" fillId="0" borderId="0"/>
    <xf numFmtId="0" fontId="4" fillId="0" borderId="0"/>
    <xf numFmtId="0" fontId="9" fillId="0" borderId="0"/>
    <xf numFmtId="0" fontId="21" fillId="0" borderId="0"/>
    <xf numFmtId="0" fontId="9" fillId="0" borderId="0"/>
    <xf numFmtId="0" fontId="30" fillId="0" borderId="0"/>
    <xf numFmtId="0" fontId="31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56" fillId="0" borderId="0"/>
  </cellStyleXfs>
  <cellXfs count="282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0" borderId="0" xfId="0" applyFont="1"/>
    <xf numFmtId="0" fontId="7" fillId="0" borderId="0" xfId="1" applyFont="1" applyAlignment="1" applyProtection="1">
      <alignment horizontal="left"/>
    </xf>
    <xf numFmtId="0" fontId="8" fillId="0" borderId="0" xfId="1" applyFont="1"/>
    <xf numFmtId="0" fontId="4" fillId="0" borderId="0" xfId="3"/>
    <xf numFmtId="0" fontId="2" fillId="0" borderId="0" xfId="4"/>
    <xf numFmtId="0" fontId="9" fillId="0" borderId="0" xfId="5"/>
    <xf numFmtId="0" fontId="10" fillId="0" borderId="0" xfId="3" applyFont="1" applyAlignment="1">
      <alignment horizontal="right"/>
    </xf>
    <xf numFmtId="0" fontId="4" fillId="0" borderId="0" xfId="2" applyFont="1" applyAlignment="1">
      <alignment horizontal="left"/>
    </xf>
    <xf numFmtId="0" fontId="8" fillId="0" borderId="0" xfId="1" applyFont="1" applyAlignment="1" applyProtection="1"/>
    <xf numFmtId="0" fontId="10" fillId="0" borderId="0" xfId="3" applyFont="1"/>
    <xf numFmtId="0" fontId="11" fillId="0" borderId="0" xfId="3" applyFont="1"/>
    <xf numFmtId="0" fontId="12" fillId="0" borderId="0" xfId="3" applyFont="1"/>
    <xf numFmtId="0" fontId="13" fillId="0" borderId="0" xfId="0" applyFont="1"/>
    <xf numFmtId="0" fontId="12" fillId="0" borderId="0" xfId="0" applyFont="1"/>
    <xf numFmtId="164" fontId="13" fillId="0" borderId="0" xfId="0" applyNumberFormat="1" applyFont="1" applyAlignment="1">
      <alignment vertical="top"/>
    </xf>
    <xf numFmtId="0" fontId="3" fillId="0" borderId="0" xfId="6" applyFont="1"/>
    <xf numFmtId="0" fontId="14" fillId="0" borderId="0" xfId="3" applyFont="1"/>
    <xf numFmtId="0" fontId="15" fillId="0" borderId="0" xfId="6" applyFont="1"/>
    <xf numFmtId="0" fontId="4" fillId="0" borderId="0" xfId="0" applyFont="1"/>
    <xf numFmtId="0" fontId="15" fillId="0" borderId="0" xfId="0" applyFont="1"/>
    <xf numFmtId="0" fontId="15" fillId="0" borderId="0" xfId="3" applyFont="1"/>
    <xf numFmtId="0" fontId="15" fillId="0" borderId="0" xfId="3" applyFont="1" applyAlignment="1">
      <alignment horizontal="left"/>
    </xf>
    <xf numFmtId="49" fontId="15" fillId="0" borderId="0" xfId="3" applyNumberFormat="1" applyFont="1" applyAlignment="1">
      <alignment horizontal="right"/>
    </xf>
    <xf numFmtId="0" fontId="15" fillId="0" borderId="0" xfId="6" applyFont="1" applyAlignment="1">
      <alignment vertical="top"/>
    </xf>
    <xf numFmtId="0" fontId="9" fillId="0" borderId="0" xfId="5" applyAlignment="1">
      <alignment vertical="top"/>
    </xf>
    <xf numFmtId="0" fontId="15" fillId="0" borderId="0" xfId="3" applyFont="1" applyAlignment="1">
      <alignment horizontal="right" vertical="top"/>
    </xf>
    <xf numFmtId="0" fontId="3" fillId="2" borderId="0" xfId="0" applyFont="1" applyFill="1"/>
    <xf numFmtId="0" fontId="16" fillId="2" borderId="0" xfId="0" applyFont="1" applyFill="1"/>
    <xf numFmtId="0" fontId="16" fillId="2" borderId="0" xfId="3" applyFont="1" applyFill="1"/>
    <xf numFmtId="0" fontId="4" fillId="2" borderId="0" xfId="0" applyFont="1" applyFill="1"/>
    <xf numFmtId="0" fontId="15" fillId="0" borderId="0" xfId="5" applyFont="1" applyAlignment="1">
      <alignment vertical="top" wrapText="1"/>
    </xf>
    <xf numFmtId="0" fontId="15" fillId="0" borderId="0" xfId="3" applyFont="1" applyAlignment="1">
      <alignment vertical="top" wrapText="1"/>
    </xf>
    <xf numFmtId="0" fontId="9" fillId="0" borderId="0" xfId="5" applyAlignment="1">
      <alignment wrapText="1"/>
    </xf>
    <xf numFmtId="0" fontId="4" fillId="0" borderId="0" xfId="5" applyFont="1" applyAlignment="1">
      <alignment wrapText="1"/>
    </xf>
    <xf numFmtId="0" fontId="5" fillId="0" borderId="0" xfId="5" applyFont="1" applyAlignment="1">
      <alignment vertical="center"/>
    </xf>
    <xf numFmtId="164" fontId="17" fillId="3" borderId="0" xfId="0" quotePrefix="1" applyNumberFormat="1" applyFont="1" applyFill="1" applyAlignment="1">
      <alignment horizontal="center" vertical="center"/>
    </xf>
    <xf numFmtId="0" fontId="4" fillId="0" borderId="1" xfId="5" applyFont="1" applyBorder="1"/>
    <xf numFmtId="0" fontId="15" fillId="0" borderId="1" xfId="5" applyFont="1" applyBorder="1" applyAlignment="1">
      <alignment vertical="top" wrapText="1"/>
    </xf>
    <xf numFmtId="0" fontId="15" fillId="0" borderId="1" xfId="3" applyFont="1" applyBorder="1" applyAlignment="1">
      <alignment horizontal="left" wrapText="1"/>
    </xf>
    <xf numFmtId="0" fontId="4" fillId="0" borderId="0" xfId="5" applyFont="1"/>
    <xf numFmtId="0" fontId="15" fillId="0" borderId="0" xfId="3" applyFont="1" applyAlignment="1">
      <alignment horizontal="right"/>
    </xf>
    <xf numFmtId="0" fontId="19" fillId="0" borderId="0" xfId="7" applyFont="1"/>
    <xf numFmtId="0" fontId="15" fillId="0" borderId="0" xfId="5" applyFont="1" applyAlignment="1">
      <alignment horizontal="center"/>
    </xf>
    <xf numFmtId="165" fontId="15" fillId="0" borderId="0" xfId="5" applyNumberFormat="1" applyFont="1" applyAlignment="1">
      <alignment horizontal="right"/>
    </xf>
    <xf numFmtId="165" fontId="20" fillId="4" borderId="0" xfId="5" applyNumberFormat="1" applyFont="1" applyFill="1" applyAlignment="1">
      <alignment horizontal="right"/>
    </xf>
    <xf numFmtId="0" fontId="4" fillId="0" borderId="0" xfId="8" applyFont="1"/>
    <xf numFmtId="0" fontId="15" fillId="0" borderId="0" xfId="7" applyFont="1"/>
    <xf numFmtId="0" fontId="19" fillId="0" borderId="0" xfId="3" applyFont="1"/>
    <xf numFmtId="0" fontId="4" fillId="0" borderId="0" xfId="3" applyAlignment="1">
      <alignment horizontal="center"/>
    </xf>
    <xf numFmtId="165" fontId="15" fillId="0" borderId="0" xfId="3" applyNumberFormat="1" applyFont="1" applyAlignment="1">
      <alignment horizontal="right"/>
    </xf>
    <xf numFmtId="165" fontId="15" fillId="0" borderId="0" xfId="3" applyNumberFormat="1" applyFont="1"/>
    <xf numFmtId="164" fontId="15" fillId="0" borderId="0" xfId="5" applyNumberFormat="1" applyFont="1"/>
    <xf numFmtId="0" fontId="4" fillId="0" borderId="0" xfId="5" applyFont="1" applyAlignment="1">
      <alignment horizontal="center"/>
    </xf>
    <xf numFmtId="0" fontId="15" fillId="0" borderId="0" xfId="3" applyFont="1" applyAlignment="1">
      <alignment horizontal="center"/>
    </xf>
    <xf numFmtId="165" fontId="20" fillId="0" borderId="0" xfId="5" applyNumberFormat="1" applyFont="1" applyAlignment="1">
      <alignment horizontal="right"/>
    </xf>
    <xf numFmtId="0" fontId="15" fillId="0" borderId="0" xfId="5" applyFont="1" applyAlignment="1">
      <alignment horizontal="right"/>
    </xf>
    <xf numFmtId="0" fontId="15" fillId="0" borderId="0" xfId="5" applyFont="1" applyAlignment="1">
      <alignment horizontal="left"/>
    </xf>
    <xf numFmtId="165" fontId="20" fillId="0" borderId="0" xfId="5" applyNumberFormat="1" applyFont="1" applyAlignment="1">
      <alignment horizontal="center"/>
    </xf>
    <xf numFmtId="1" fontId="19" fillId="0" borderId="0" xfId="5" applyNumberFormat="1" applyFont="1" applyAlignment="1">
      <alignment horizontal="center"/>
    </xf>
    <xf numFmtId="2" fontId="4" fillId="0" borderId="0" xfId="5" applyNumberFormat="1" applyFont="1"/>
    <xf numFmtId="164" fontId="22" fillId="0" borderId="0" xfId="9" applyNumberFormat="1" applyFont="1" applyAlignment="1">
      <alignment horizontal="right"/>
    </xf>
    <xf numFmtId="0" fontId="15" fillId="0" borderId="1" xfId="3" applyFont="1" applyBorder="1"/>
    <xf numFmtId="0" fontId="15" fillId="0" borderId="1" xfId="3" applyFont="1" applyBorder="1" applyAlignment="1">
      <alignment horizontal="center"/>
    </xf>
    <xf numFmtId="166" fontId="15" fillId="0" borderId="1" xfId="3" applyNumberFormat="1" applyFont="1" applyBorder="1" applyAlignment="1">
      <alignment horizontal="center"/>
    </xf>
    <xf numFmtId="0" fontId="23" fillId="0" borderId="0" xfId="3" applyFont="1"/>
    <xf numFmtId="0" fontId="23" fillId="0" borderId="0" xfId="3" applyFont="1" applyAlignment="1">
      <alignment horizontal="center"/>
    </xf>
    <xf numFmtId="166" fontId="23" fillId="0" borderId="0" xfId="3" applyNumberFormat="1" applyFont="1" applyAlignment="1">
      <alignment horizontal="center"/>
    </xf>
    <xf numFmtId="0" fontId="24" fillId="0" borderId="0" xfId="3" applyFont="1" applyAlignment="1">
      <alignment horizontal="center"/>
    </xf>
    <xf numFmtId="166" fontId="24" fillId="0" borderId="0" xfId="3" applyNumberFormat="1" applyFont="1" applyAlignment="1">
      <alignment horizontal="center"/>
    </xf>
    <xf numFmtId="166" fontId="25" fillId="0" borderId="0" xfId="5" applyNumberFormat="1" applyFont="1"/>
    <xf numFmtId="166" fontId="15" fillId="0" borderId="0" xfId="5" applyNumberFormat="1" applyFont="1"/>
    <xf numFmtId="166" fontId="4" fillId="0" borderId="0" xfId="5" applyNumberFormat="1" applyFont="1"/>
    <xf numFmtId="166" fontId="15" fillId="0" borderId="0" xfId="5" applyNumberFormat="1" applyFont="1" applyAlignment="1">
      <alignment horizontal="right"/>
    </xf>
    <xf numFmtId="1" fontId="20" fillId="0" borderId="0" xfId="5" applyNumberFormat="1" applyFont="1" applyAlignment="1">
      <alignment horizontal="center"/>
    </xf>
    <xf numFmtId="164" fontId="26" fillId="0" borderId="0" xfId="0" applyNumberFormat="1" applyFont="1" applyAlignment="1">
      <alignment vertical="top"/>
    </xf>
    <xf numFmtId="0" fontId="9" fillId="0" borderId="0" xfId="5" applyAlignment="1">
      <alignment horizontal="center"/>
    </xf>
    <xf numFmtId="0" fontId="27" fillId="0" borderId="0" xfId="1" applyFont="1"/>
    <xf numFmtId="164" fontId="17" fillId="5" borderId="0" xfId="0" applyNumberFormat="1" applyFont="1" applyFill="1" applyAlignment="1">
      <alignment horizontal="center" vertical="center"/>
    </xf>
    <xf numFmtId="0" fontId="28" fillId="0" borderId="0" xfId="0" applyFont="1" applyAlignment="1">
      <alignment horizontal="center"/>
    </xf>
    <xf numFmtId="165" fontId="29" fillId="0" borderId="0" xfId="0" applyNumberFormat="1" applyFont="1"/>
    <xf numFmtId="0" fontId="29" fillId="0" borderId="0" xfId="0" applyFont="1"/>
    <xf numFmtId="0" fontId="15" fillId="0" borderId="0" xfId="0" applyFont="1" applyAlignment="1">
      <alignment horizontal="center"/>
    </xf>
    <xf numFmtId="0" fontId="19" fillId="0" borderId="0" xfId="5" applyFont="1" applyAlignment="1">
      <alignment horizontal="center" vertical="top" wrapText="1"/>
    </xf>
    <xf numFmtId="0" fontId="15" fillId="0" borderId="0" xfId="5" applyFont="1" applyAlignment="1">
      <alignment horizontal="right" vertical="top" wrapText="1"/>
    </xf>
    <xf numFmtId="0" fontId="19" fillId="0" borderId="0" xfId="5" applyFont="1" applyAlignment="1">
      <alignment horizontal="center"/>
    </xf>
    <xf numFmtId="0" fontId="3" fillId="0" borderId="0" xfId="10" applyFont="1"/>
    <xf numFmtId="0" fontId="31" fillId="0" borderId="0" xfId="11"/>
    <xf numFmtId="0" fontId="12" fillId="0" borderId="0" xfId="10" applyFont="1"/>
    <xf numFmtId="0" fontId="15" fillId="0" borderId="0" xfId="6" applyFont="1" applyAlignment="1">
      <alignment horizontal="right"/>
    </xf>
    <xf numFmtId="0" fontId="19" fillId="0" borderId="2" xfId="10" applyFont="1" applyBorder="1"/>
    <xf numFmtId="0" fontId="15" fillId="0" borderId="3" xfId="10" applyFont="1" applyBorder="1"/>
    <xf numFmtId="0" fontId="15" fillId="0" borderId="2" xfId="10" applyFont="1" applyBorder="1"/>
    <xf numFmtId="0" fontId="15" fillId="0" borderId="4" xfId="10" applyFont="1" applyBorder="1"/>
    <xf numFmtId="0" fontId="15" fillId="0" borderId="5" xfId="10" applyFont="1" applyBorder="1"/>
    <xf numFmtId="0" fontId="15" fillId="0" borderId="6" xfId="10" applyFont="1" applyBorder="1"/>
    <xf numFmtId="0" fontId="15" fillId="0" borderId="7" xfId="10" applyFont="1" applyBorder="1"/>
    <xf numFmtId="0" fontId="15" fillId="0" borderId="5" xfId="10" applyFont="1" applyBorder="1" applyAlignment="1">
      <alignment vertical="top"/>
    </xf>
    <xf numFmtId="0" fontId="15" fillId="0" borderId="6" xfId="10" applyFont="1" applyBorder="1" applyAlignment="1">
      <alignment vertical="top"/>
    </xf>
    <xf numFmtId="0" fontId="15" fillId="0" borderId="7" xfId="10" applyFont="1" applyBorder="1" applyAlignment="1">
      <alignment vertical="top"/>
    </xf>
    <xf numFmtId="0" fontId="3" fillId="0" borderId="0" xfId="10" applyFont="1" applyAlignment="1">
      <alignment vertical="top"/>
    </xf>
    <xf numFmtId="0" fontId="15" fillId="0" borderId="5" xfId="10" applyFont="1" applyBorder="1" applyAlignment="1">
      <alignment vertical="center"/>
    </xf>
    <xf numFmtId="0" fontId="15" fillId="0" borderId="6" xfId="10" applyFont="1" applyBorder="1" applyAlignment="1">
      <alignment vertical="center"/>
    </xf>
    <xf numFmtId="0" fontId="15" fillId="0" borderId="7" xfId="10" applyFont="1" applyBorder="1" applyAlignment="1">
      <alignment vertical="center"/>
    </xf>
    <xf numFmtId="0" fontId="3" fillId="0" borderId="0" xfId="10" applyFont="1" applyAlignment="1">
      <alignment vertical="center"/>
    </xf>
    <xf numFmtId="0" fontId="15" fillId="0" borderId="8" xfId="10" applyFont="1" applyBorder="1" applyAlignment="1">
      <alignment vertical="top"/>
    </xf>
    <xf numFmtId="0" fontId="15" fillId="0" borderId="9" xfId="10" applyFont="1" applyBorder="1" applyAlignment="1">
      <alignment horizontal="right" vertical="top"/>
    </xf>
    <xf numFmtId="0" fontId="15" fillId="0" borderId="10" xfId="10" applyFont="1" applyBorder="1" applyAlignment="1">
      <alignment horizontal="right" vertical="top"/>
    </xf>
    <xf numFmtId="167" fontId="15" fillId="0" borderId="5" xfId="10" applyNumberFormat="1" applyFont="1" applyBorder="1"/>
    <xf numFmtId="168" fontId="15" fillId="0" borderId="6" xfId="10" applyNumberFormat="1" applyFont="1" applyBorder="1"/>
    <xf numFmtId="169" fontId="15" fillId="0" borderId="6" xfId="10" applyNumberFormat="1" applyFont="1" applyBorder="1"/>
    <xf numFmtId="168" fontId="15" fillId="0" borderId="11" xfId="10" applyNumberFormat="1" applyFont="1" applyBorder="1"/>
    <xf numFmtId="170" fontId="15" fillId="0" borderId="11" xfId="10" applyNumberFormat="1" applyFont="1" applyBorder="1"/>
    <xf numFmtId="170" fontId="15" fillId="0" borderId="6" xfId="10" applyNumberFormat="1" applyFont="1" applyBorder="1"/>
    <xf numFmtId="1" fontId="15" fillId="0" borderId="8" xfId="10" applyNumberFormat="1" applyFont="1" applyBorder="1"/>
    <xf numFmtId="0" fontId="15" fillId="0" borderId="9" xfId="10" applyFont="1" applyBorder="1"/>
    <xf numFmtId="0" fontId="15" fillId="0" borderId="10" xfId="10" applyFont="1" applyBorder="1"/>
    <xf numFmtId="0" fontId="15" fillId="0" borderId="0" xfId="10" applyFont="1"/>
    <xf numFmtId="1" fontId="15" fillId="0" borderId="0" xfId="10" applyNumberFormat="1" applyFont="1"/>
    <xf numFmtId="0" fontId="33" fillId="0" borderId="0" xfId="10" applyFont="1"/>
    <xf numFmtId="0" fontId="4" fillId="0" borderId="0" xfId="10" applyFont="1"/>
    <xf numFmtId="3" fontId="0" fillId="0" borderId="0" xfId="0" applyNumberFormat="1"/>
    <xf numFmtId="0" fontId="43" fillId="0" borderId="0" xfId="13"/>
    <xf numFmtId="0" fontId="44" fillId="0" borderId="0" xfId="13" applyFont="1" applyAlignment="1">
      <alignment vertical="top"/>
    </xf>
    <xf numFmtId="0" fontId="45" fillId="0" borderId="0" xfId="13" applyFont="1" applyAlignment="1">
      <alignment horizontal="center"/>
    </xf>
    <xf numFmtId="0" fontId="46" fillId="0" borderId="0" xfId="13" applyFont="1"/>
    <xf numFmtId="0" fontId="22" fillId="0" borderId="13" xfId="13" applyFont="1" applyBorder="1"/>
    <xf numFmtId="0" fontId="47" fillId="0" borderId="4" xfId="14" applyFont="1" applyBorder="1" applyAlignment="1">
      <alignment horizontal="right"/>
    </xf>
    <xf numFmtId="0" fontId="22" fillId="0" borderId="0" xfId="13" applyFont="1"/>
    <xf numFmtId="0" fontId="47" fillId="0" borderId="7" xfId="13" applyFont="1" applyBorder="1"/>
    <xf numFmtId="0" fontId="48" fillId="6" borderId="14" xfId="13" applyFont="1" applyFill="1" applyBorder="1"/>
    <xf numFmtId="0" fontId="49" fillId="6" borderId="0" xfId="13" applyFont="1" applyFill="1" applyAlignment="1">
      <alignment horizontal="center"/>
    </xf>
    <xf numFmtId="0" fontId="50" fillId="6" borderId="0" xfId="13" applyFont="1" applyFill="1" applyAlignment="1">
      <alignment horizontal="center"/>
    </xf>
    <xf numFmtId="0" fontId="21" fillId="0" borderId="7" xfId="13" applyFont="1" applyBorder="1" applyAlignment="1">
      <alignment vertical="center"/>
    </xf>
    <xf numFmtId="0" fontId="43" fillId="0" borderId="0" xfId="13" applyAlignment="1">
      <alignment vertical="center"/>
    </xf>
    <xf numFmtId="0" fontId="48" fillId="6" borderId="14" xfId="13" applyFont="1" applyFill="1" applyBorder="1" applyAlignment="1">
      <alignment vertical="center"/>
    </xf>
    <xf numFmtId="0" fontId="51" fillId="6" borderId="0" xfId="13" applyFont="1" applyFill="1" applyAlignment="1">
      <alignment horizontal="center" vertical="center"/>
    </xf>
    <xf numFmtId="0" fontId="22" fillId="0" borderId="15" xfId="13" applyFont="1" applyBorder="1" applyAlignment="1">
      <alignment vertical="center"/>
    </xf>
    <xf numFmtId="0" fontId="52" fillId="0" borderId="7" xfId="13" applyFont="1" applyBorder="1" applyAlignment="1">
      <alignment vertical="center"/>
    </xf>
    <xf numFmtId="0" fontId="50" fillId="6" borderId="13" xfId="13" applyFont="1" applyFill="1" applyBorder="1" applyAlignment="1">
      <alignment horizontal="center" vertical="center"/>
    </xf>
    <xf numFmtId="0" fontId="22" fillId="0" borderId="0" xfId="13" applyFont="1" applyAlignment="1">
      <alignment vertical="center"/>
    </xf>
    <xf numFmtId="0" fontId="50" fillId="6" borderId="0" xfId="13" applyFont="1" applyFill="1" applyAlignment="1">
      <alignment horizontal="center" vertical="center"/>
    </xf>
    <xf numFmtId="0" fontId="43" fillId="0" borderId="7" xfId="13" applyBorder="1" applyAlignment="1">
      <alignment vertical="center"/>
    </xf>
    <xf numFmtId="0" fontId="49" fillId="6" borderId="0" xfId="13" applyFont="1" applyFill="1" applyAlignment="1">
      <alignment horizontal="center" vertical="center"/>
    </xf>
    <xf numFmtId="0" fontId="52" fillId="0" borderId="0" xfId="13" applyFont="1" applyAlignment="1">
      <alignment vertical="center"/>
    </xf>
    <xf numFmtId="0" fontId="51" fillId="0" borderId="0" xfId="13" applyFont="1" applyAlignment="1">
      <alignment horizontal="center" vertical="center"/>
    </xf>
    <xf numFmtId="0" fontId="50" fillId="6" borderId="7" xfId="13" applyFont="1" applyFill="1" applyBorder="1" applyAlignment="1">
      <alignment horizontal="center" vertical="center"/>
    </xf>
    <xf numFmtId="0" fontId="47" fillId="0" borderId="0" xfId="13" applyFont="1" applyAlignment="1">
      <alignment vertical="center"/>
    </xf>
    <xf numFmtId="0" fontId="21" fillId="0" borderId="0" xfId="13" applyFont="1" applyAlignment="1">
      <alignment vertical="center"/>
    </xf>
    <xf numFmtId="0" fontId="22" fillId="0" borderId="12" xfId="13" applyFont="1" applyBorder="1" applyAlignment="1">
      <alignment vertical="center"/>
    </xf>
    <xf numFmtId="0" fontId="50" fillId="6" borderId="4" xfId="13" applyFont="1" applyFill="1" applyBorder="1" applyAlignment="1">
      <alignment horizontal="center" vertical="center"/>
    </xf>
    <xf numFmtId="0" fontId="22" fillId="0" borderId="13" xfId="13" applyFont="1" applyBorder="1" applyAlignment="1">
      <alignment vertical="center"/>
    </xf>
    <xf numFmtId="0" fontId="22" fillId="0" borderId="17" xfId="13" applyFont="1" applyBorder="1" applyAlignment="1">
      <alignment vertical="center"/>
    </xf>
    <xf numFmtId="0" fontId="53" fillId="0" borderId="0" xfId="13" applyFont="1" applyAlignment="1">
      <alignment vertical="center"/>
    </xf>
    <xf numFmtId="0" fontId="52" fillId="0" borderId="7" xfId="13" applyFont="1" applyBorder="1"/>
    <xf numFmtId="0" fontId="22" fillId="0" borderId="18" xfId="13" applyFont="1" applyBorder="1" applyAlignment="1">
      <alignment vertical="center"/>
    </xf>
    <xf numFmtId="0" fontId="22" fillId="0" borderId="19" xfId="13" applyFont="1" applyBorder="1"/>
    <xf numFmtId="0" fontId="22" fillId="0" borderId="15" xfId="13" applyFont="1" applyBorder="1"/>
    <xf numFmtId="0" fontId="51" fillId="6" borderId="16" xfId="13" applyFont="1" applyFill="1" applyBorder="1" applyAlignment="1">
      <alignment horizontal="center" vertical="center"/>
    </xf>
    <xf numFmtId="0" fontId="49" fillId="6" borderId="7" xfId="13" applyFont="1" applyFill="1" applyBorder="1" applyAlignment="1">
      <alignment horizontal="center" vertical="center"/>
    </xf>
    <xf numFmtId="0" fontId="43" fillId="0" borderId="15" xfId="13" applyBorder="1" applyAlignment="1">
      <alignment vertical="center"/>
    </xf>
    <xf numFmtId="0" fontId="22" fillId="0" borderId="19" xfId="13" applyFont="1" applyBorder="1" applyAlignment="1">
      <alignment vertical="center"/>
    </xf>
    <xf numFmtId="0" fontId="52" fillId="0" borderId="7" xfId="13" applyFont="1" applyBorder="1" applyAlignment="1">
      <alignment horizontal="left" vertical="justify"/>
    </xf>
    <xf numFmtId="0" fontId="51" fillId="6" borderId="17" xfId="13" applyFont="1" applyFill="1" applyBorder="1" applyAlignment="1">
      <alignment horizontal="center" vertical="center"/>
    </xf>
    <xf numFmtId="0" fontId="48" fillId="6" borderId="19" xfId="13" applyFont="1" applyFill="1" applyBorder="1" applyAlignment="1">
      <alignment vertical="center"/>
    </xf>
    <xf numFmtId="0" fontId="50" fillId="6" borderId="17" xfId="13" applyFont="1" applyFill="1" applyBorder="1" applyAlignment="1">
      <alignment horizontal="center" vertical="center"/>
    </xf>
    <xf numFmtId="0" fontId="43" fillId="0" borderId="16" xfId="13" applyBorder="1" applyAlignment="1">
      <alignment vertical="center"/>
    </xf>
    <xf numFmtId="0" fontId="53" fillId="0" borderId="13" xfId="13" applyFont="1" applyBorder="1" applyAlignment="1">
      <alignment horizontal="center" vertical="center"/>
    </xf>
    <xf numFmtId="0" fontId="43" fillId="0" borderId="13" xfId="13" applyBorder="1" applyAlignment="1">
      <alignment vertical="center"/>
    </xf>
    <xf numFmtId="0" fontId="46" fillId="0" borderId="4" xfId="13" applyFont="1" applyBorder="1" applyAlignment="1">
      <alignment vertical="center"/>
    </xf>
    <xf numFmtId="0" fontId="22" fillId="0" borderId="14" xfId="13" applyFont="1" applyBorder="1" applyAlignment="1">
      <alignment vertical="center"/>
    </xf>
    <xf numFmtId="0" fontId="53" fillId="0" borderId="0" xfId="13" applyFont="1" applyAlignment="1">
      <alignment horizontal="center" vertical="center"/>
    </xf>
    <xf numFmtId="0" fontId="53" fillId="0" borderId="17" xfId="13" applyFont="1" applyBorder="1" applyAlignment="1">
      <alignment horizontal="center" vertical="center"/>
    </xf>
    <xf numFmtId="49" fontId="54" fillId="0" borderId="16" xfId="15" applyNumberFormat="1" applyFont="1" applyBorder="1" applyAlignment="1">
      <alignment horizontal="right"/>
    </xf>
    <xf numFmtId="0" fontId="15" fillId="0" borderId="0" xfId="6" applyFont="1" applyAlignment="1">
      <alignment horizontal="left"/>
    </xf>
    <xf numFmtId="0" fontId="43" fillId="0" borderId="0" xfId="15" applyFont="1"/>
    <xf numFmtId="0" fontId="45" fillId="0" borderId="0" xfId="15" applyFont="1" applyAlignment="1">
      <alignment horizontal="center"/>
    </xf>
    <xf numFmtId="0" fontId="46" fillId="0" borderId="0" xfId="15" applyFont="1"/>
    <xf numFmtId="0" fontId="5" fillId="0" borderId="0" xfId="6" applyFont="1" applyAlignment="1">
      <alignment horizontal="left"/>
    </xf>
    <xf numFmtId="0" fontId="4" fillId="0" borderId="0" xfId="15"/>
    <xf numFmtId="0" fontId="5" fillId="0" borderId="0" xfId="6" applyFont="1" applyAlignment="1">
      <alignment horizontal="center"/>
    </xf>
    <xf numFmtId="0" fontId="5" fillId="0" borderId="0" xfId="6" applyFont="1"/>
    <xf numFmtId="0" fontId="5" fillId="0" borderId="0" xfId="6" applyFont="1" applyAlignment="1">
      <alignment horizontal="right"/>
    </xf>
    <xf numFmtId="0" fontId="43" fillId="0" borderId="0" xfId="14"/>
    <xf numFmtId="0" fontId="10" fillId="0" borderId="0" xfId="14" applyFont="1" applyAlignment="1">
      <alignment vertical="top"/>
    </xf>
    <xf numFmtId="0" fontId="45" fillId="0" borderId="0" xfId="14" applyFont="1" applyAlignment="1">
      <alignment horizontal="center"/>
    </xf>
    <xf numFmtId="0" fontId="46" fillId="0" borderId="0" xfId="14" applyFont="1"/>
    <xf numFmtId="0" fontId="22" fillId="0" borderId="13" xfId="14" applyFont="1" applyBorder="1"/>
    <xf numFmtId="0" fontId="43" fillId="0" borderId="14" xfId="14" applyBorder="1"/>
    <xf numFmtId="0" fontId="22" fillId="0" borderId="0" xfId="14" applyFont="1"/>
    <xf numFmtId="0" fontId="47" fillId="0" borderId="7" xfId="14" applyFont="1" applyBorder="1"/>
    <xf numFmtId="0" fontId="48" fillId="6" borderId="14" xfId="14" applyFont="1" applyFill="1" applyBorder="1"/>
    <xf numFmtId="0" fontId="49" fillId="6" borderId="0" xfId="14" applyFont="1" applyFill="1" applyAlignment="1">
      <alignment horizontal="center"/>
    </xf>
    <xf numFmtId="0" fontId="55" fillId="0" borderId="0" xfId="15" applyFont="1" applyAlignment="1">
      <alignment horizontal="left" readingOrder="1"/>
    </xf>
    <xf numFmtId="0" fontId="50" fillId="6" borderId="0" xfId="14" applyFont="1" applyFill="1" applyAlignment="1">
      <alignment horizontal="center"/>
    </xf>
    <xf numFmtId="0" fontId="21" fillId="0" borderId="7" xfId="14" applyFont="1" applyBorder="1" applyAlignment="1">
      <alignment vertical="center"/>
    </xf>
    <xf numFmtId="0" fontId="43" fillId="0" borderId="14" xfId="14" applyBorder="1" applyAlignment="1">
      <alignment vertical="center"/>
    </xf>
    <xf numFmtId="0" fontId="43" fillId="0" borderId="0" xfId="14" applyAlignment="1">
      <alignment vertical="center"/>
    </xf>
    <xf numFmtId="0" fontId="48" fillId="6" borderId="14" xfId="14" applyFont="1" applyFill="1" applyBorder="1" applyAlignment="1">
      <alignment vertical="center"/>
    </xf>
    <xf numFmtId="0" fontId="51" fillId="6" borderId="0" xfId="14" applyFont="1" applyFill="1" applyAlignment="1">
      <alignment horizontal="center" vertical="center"/>
    </xf>
    <xf numFmtId="0" fontId="22" fillId="0" borderId="15" xfId="14" applyFont="1" applyBorder="1" applyAlignment="1">
      <alignment vertical="center"/>
    </xf>
    <xf numFmtId="0" fontId="52" fillId="0" borderId="7" xfId="14" applyFont="1" applyBorder="1" applyAlignment="1">
      <alignment vertical="center"/>
    </xf>
    <xf numFmtId="0" fontId="50" fillId="6" borderId="13" xfId="14" applyFont="1" applyFill="1" applyBorder="1" applyAlignment="1">
      <alignment horizontal="center" vertical="center"/>
    </xf>
    <xf numFmtId="0" fontId="22" fillId="0" borderId="0" xfId="14" applyFont="1" applyAlignment="1">
      <alignment vertical="center"/>
    </xf>
    <xf numFmtId="0" fontId="52" fillId="0" borderId="7" xfId="14" applyFont="1" applyBorder="1" applyAlignment="1">
      <alignment vertical="center" wrapText="1"/>
    </xf>
    <xf numFmtId="0" fontId="50" fillId="6" borderId="0" xfId="14" applyFont="1" applyFill="1" applyAlignment="1">
      <alignment horizontal="center" vertical="center"/>
    </xf>
    <xf numFmtId="0" fontId="49" fillId="6" borderId="0" xfId="14" applyFont="1" applyFill="1" applyAlignment="1">
      <alignment horizontal="center" vertical="center"/>
    </xf>
    <xf numFmtId="0" fontId="22" fillId="0" borderId="12" xfId="14" applyFont="1" applyBorder="1" applyAlignment="1">
      <alignment vertical="center"/>
    </xf>
    <xf numFmtId="0" fontId="48" fillId="0" borderId="14" xfId="14" applyFont="1" applyBorder="1" applyAlignment="1">
      <alignment vertical="center"/>
    </xf>
    <xf numFmtId="0" fontId="49" fillId="0" borderId="0" xfId="14" applyFont="1" applyAlignment="1">
      <alignment horizontal="center" vertical="center"/>
    </xf>
    <xf numFmtId="0" fontId="52" fillId="0" borderId="0" xfId="14" applyFont="1" applyAlignment="1">
      <alignment vertical="center"/>
    </xf>
    <xf numFmtId="0" fontId="51" fillId="0" borderId="0" xfId="14" applyFont="1" applyAlignment="1">
      <alignment horizontal="center" vertical="center"/>
    </xf>
    <xf numFmtId="0" fontId="47" fillId="0" borderId="0" xfId="14" applyFont="1" applyAlignment="1">
      <alignment vertical="center"/>
    </xf>
    <xf numFmtId="0" fontId="50" fillId="6" borderId="7" xfId="14" applyFont="1" applyFill="1" applyBorder="1" applyAlignment="1">
      <alignment horizontal="center" vertical="center"/>
    </xf>
    <xf numFmtId="0" fontId="50" fillId="0" borderId="0" xfId="14" applyFont="1" applyAlignment="1">
      <alignment horizontal="center" vertical="center"/>
    </xf>
    <xf numFmtId="0" fontId="21" fillId="0" borderId="0" xfId="14" applyFont="1" applyAlignment="1">
      <alignment vertical="center"/>
    </xf>
    <xf numFmtId="0" fontId="50" fillId="6" borderId="4" xfId="14" applyFont="1" applyFill="1" applyBorder="1" applyAlignment="1">
      <alignment horizontal="center" vertical="center"/>
    </xf>
    <xf numFmtId="0" fontId="22" fillId="0" borderId="13" xfId="14" applyFont="1" applyBorder="1" applyAlignment="1">
      <alignment vertical="center"/>
    </xf>
    <xf numFmtId="0" fontId="22" fillId="0" borderId="17" xfId="14" applyFont="1" applyBorder="1" applyAlignment="1">
      <alignment vertical="center"/>
    </xf>
    <xf numFmtId="0" fontId="43" fillId="0" borderId="7" xfId="14" applyBorder="1" applyAlignment="1">
      <alignment vertical="center"/>
    </xf>
    <xf numFmtId="0" fontId="53" fillId="0" borderId="0" xfId="14" applyFont="1" applyAlignment="1">
      <alignment vertical="center"/>
    </xf>
    <xf numFmtId="0" fontId="52" fillId="0" borderId="7" xfId="14" applyFont="1" applyBorder="1"/>
    <xf numFmtId="0" fontId="22" fillId="0" borderId="14" xfId="14" applyFont="1" applyBorder="1" applyAlignment="1">
      <alignment vertical="center"/>
    </xf>
    <xf numFmtId="0" fontId="22" fillId="0" borderId="19" xfId="14" applyFont="1" applyBorder="1"/>
    <xf numFmtId="0" fontId="22" fillId="0" borderId="15" xfId="14" applyFont="1" applyBorder="1"/>
    <xf numFmtId="0" fontId="22" fillId="0" borderId="14" xfId="14" applyFont="1" applyBorder="1"/>
    <xf numFmtId="0" fontId="51" fillId="6" borderId="17" xfId="14" applyFont="1" applyFill="1" applyBorder="1" applyAlignment="1">
      <alignment horizontal="center" vertical="center"/>
    </xf>
    <xf numFmtId="0" fontId="22" fillId="0" borderId="19" xfId="14" applyFont="1" applyBorder="1" applyAlignment="1">
      <alignment vertical="center"/>
    </xf>
    <xf numFmtId="0" fontId="43" fillId="0" borderId="15" xfId="14" applyBorder="1" applyAlignment="1">
      <alignment vertical="center"/>
    </xf>
    <xf numFmtId="0" fontId="52" fillId="0" borderId="7" xfId="14" applyFont="1" applyBorder="1" applyAlignment="1">
      <alignment horizontal="left" vertical="justify"/>
    </xf>
    <xf numFmtId="0" fontId="52" fillId="0" borderId="16" xfId="14" applyFont="1" applyBorder="1" applyAlignment="1">
      <alignment vertical="center"/>
    </xf>
    <xf numFmtId="0" fontId="53" fillId="0" borderId="13" xfId="14" applyFont="1" applyBorder="1" applyAlignment="1">
      <alignment horizontal="center" vertical="center"/>
    </xf>
    <xf numFmtId="0" fontId="46" fillId="0" borderId="7" xfId="14" applyFont="1" applyBorder="1" applyAlignment="1">
      <alignment vertical="center"/>
    </xf>
    <xf numFmtId="0" fontId="53" fillId="0" borderId="0" xfId="14" applyFont="1" applyAlignment="1">
      <alignment horizontal="center" vertical="center"/>
    </xf>
    <xf numFmtId="0" fontId="53" fillId="0" borderId="17" xfId="14" applyFont="1" applyBorder="1" applyAlignment="1">
      <alignment horizontal="center" vertical="center"/>
    </xf>
    <xf numFmtId="0" fontId="15" fillId="0" borderId="0" xfId="15" applyFont="1"/>
    <xf numFmtId="0" fontId="15" fillId="0" borderId="0" xfId="6" applyFont="1" applyAlignment="1">
      <alignment horizontal="center"/>
    </xf>
    <xf numFmtId="0" fontId="3" fillId="0" borderId="0" xfId="16" applyFont="1"/>
    <xf numFmtId="0" fontId="4" fillId="0" borderId="0" xfId="16" applyFont="1"/>
    <xf numFmtId="0" fontId="15" fillId="0" borderId="0" xfId="16" applyFont="1" applyAlignment="1">
      <alignment vertical="top"/>
    </xf>
    <xf numFmtId="0" fontId="3" fillId="0" borderId="0" xfId="16" applyFont="1" applyAlignment="1">
      <alignment wrapText="1"/>
    </xf>
    <xf numFmtId="0" fontId="34" fillId="0" borderId="0" xfId="16" applyFont="1"/>
    <xf numFmtId="3" fontId="4" fillId="0" borderId="0" xfId="16" applyNumberFormat="1" applyFont="1"/>
    <xf numFmtId="3" fontId="35" fillId="0" borderId="0" xfId="16" applyNumberFormat="1" applyFont="1"/>
    <xf numFmtId="0" fontId="36" fillId="0" borderId="0" xfId="16" applyFont="1"/>
    <xf numFmtId="0" fontId="37" fillId="0" borderId="0" xfId="16" applyFont="1"/>
    <xf numFmtId="0" fontId="38" fillId="0" borderId="0" xfId="16" applyFont="1"/>
    <xf numFmtId="3" fontId="39" fillId="0" borderId="0" xfId="16" applyNumberFormat="1" applyFont="1"/>
    <xf numFmtId="3" fontId="40" fillId="0" borderId="0" xfId="16" applyNumberFormat="1" applyFont="1" applyAlignment="1">
      <alignment horizontal="right"/>
    </xf>
    <xf numFmtId="3" fontId="41" fillId="0" borderId="0" xfId="16" applyNumberFormat="1" applyFont="1"/>
    <xf numFmtId="0" fontId="1" fillId="0" borderId="0" xfId="1"/>
    <xf numFmtId="0" fontId="21" fillId="0" borderId="0" xfId="10" applyFont="1" applyAlignment="1">
      <alignment horizontal="left" vertical="top"/>
    </xf>
    <xf numFmtId="0" fontId="32" fillId="0" borderId="0" xfId="1" applyFont="1" applyAlignment="1">
      <alignment horizontal="left"/>
    </xf>
    <xf numFmtId="0" fontId="3" fillId="0" borderId="0" xfId="16" applyFont="1" applyAlignment="1">
      <alignment wrapText="1"/>
    </xf>
    <xf numFmtId="0" fontId="0" fillId="0" borderId="0" xfId="0"/>
    <xf numFmtId="0" fontId="10" fillId="0" borderId="0" xfId="13" applyFont="1"/>
    <xf numFmtId="0" fontId="10" fillId="0" borderId="12" xfId="13" applyFont="1" applyBorder="1" applyAlignment="1">
      <alignment horizontal="left" vertical="center"/>
    </xf>
    <xf numFmtId="0" fontId="43" fillId="0" borderId="13" xfId="13" applyBorder="1" applyAlignment="1">
      <alignment horizontal="left" vertical="center"/>
    </xf>
    <xf numFmtId="0" fontId="43" fillId="0" borderId="14" xfId="13" applyBorder="1" applyAlignment="1">
      <alignment horizontal="left" vertical="center"/>
    </xf>
    <xf numFmtId="0" fontId="43" fillId="0" borderId="0" xfId="13" applyAlignment="1">
      <alignment horizontal="left" vertical="center"/>
    </xf>
    <xf numFmtId="0" fontId="51" fillId="6" borderId="7" xfId="13" applyFont="1" applyFill="1" applyBorder="1" applyAlignment="1">
      <alignment horizontal="center"/>
    </xf>
    <xf numFmtId="0" fontId="45" fillId="0" borderId="16" xfId="13" applyFont="1" applyBorder="1" applyAlignment="1">
      <alignment horizontal="center"/>
    </xf>
    <xf numFmtId="0" fontId="10" fillId="0" borderId="0" xfId="14" applyFont="1"/>
    <xf numFmtId="0" fontId="10" fillId="0" borderId="12" xfId="14" applyFont="1" applyBorder="1" applyAlignment="1">
      <alignment vertical="center"/>
    </xf>
    <xf numFmtId="0" fontId="43" fillId="0" borderId="13" xfId="14" applyBorder="1"/>
    <xf numFmtId="0" fontId="43" fillId="0" borderId="14" xfId="14" applyBorder="1"/>
    <xf numFmtId="0" fontId="43" fillId="0" borderId="0" xfId="14"/>
    <xf numFmtId="0" fontId="52" fillId="0" borderId="7" xfId="14" applyFont="1" applyBorder="1" applyAlignment="1">
      <alignment vertical="center" wrapText="1"/>
    </xf>
    <xf numFmtId="0" fontId="43" fillId="0" borderId="7" xfId="14" applyBorder="1" applyAlignment="1">
      <alignment vertical="center" wrapText="1"/>
    </xf>
    <xf numFmtId="0" fontId="51" fillId="6" borderId="7" xfId="14" applyFont="1" applyFill="1" applyBorder="1" applyAlignment="1">
      <alignment horizontal="center"/>
    </xf>
    <xf numFmtId="0" fontId="45" fillId="0" borderId="16" xfId="14" applyFont="1" applyBorder="1" applyAlignment="1">
      <alignment horizontal="center"/>
    </xf>
    <xf numFmtId="1" fontId="15" fillId="0" borderId="0" xfId="5" applyNumberFormat="1" applyFont="1" applyAlignment="1">
      <alignment horizontal="right"/>
    </xf>
    <xf numFmtId="1" fontId="4" fillId="0" borderId="0" xfId="5" applyNumberFormat="1" applyFont="1"/>
    <xf numFmtId="1" fontId="15" fillId="0" borderId="1" xfId="3" applyNumberFormat="1" applyFont="1" applyBorder="1" applyAlignment="1">
      <alignment horizontal="center"/>
    </xf>
    <xf numFmtId="1" fontId="23" fillId="0" borderId="0" xfId="3" applyNumberFormat="1" applyFont="1" applyAlignment="1">
      <alignment horizontal="center"/>
    </xf>
    <xf numFmtId="1" fontId="25" fillId="0" borderId="0" xfId="5" applyNumberFormat="1" applyFont="1"/>
    <xf numFmtId="1" fontId="15" fillId="0" borderId="0" xfId="5" applyNumberFormat="1" applyFont="1"/>
    <xf numFmtId="1" fontId="20" fillId="0" borderId="0" xfId="5" applyNumberFormat="1" applyFont="1" applyAlignment="1">
      <alignment horizontal="right"/>
    </xf>
    <xf numFmtId="1" fontId="24" fillId="0" borderId="0" xfId="3" applyNumberFormat="1" applyFont="1" applyAlignment="1">
      <alignment horizontal="center"/>
    </xf>
  </cellXfs>
  <cellStyles count="17">
    <cellStyle name="Lien hypertexte" xfId="1" builtinId="8"/>
    <cellStyle name="Normal" xfId="0" builtinId="0"/>
    <cellStyle name="Normal 2" xfId="11" xr:uid="{AA73561C-A97C-4D5E-A596-CA96F40C4422}"/>
    <cellStyle name="Standard 2" xfId="3" xr:uid="{34EDC920-A92C-4AAA-A867-0477AD43AE1D}"/>
    <cellStyle name="Standard 2 2" xfId="16" xr:uid="{0B8D7309-9F63-4D3A-AA26-3033DE205BB4}"/>
    <cellStyle name="Standard 2 2 2" xfId="6" xr:uid="{997C017C-1C8C-4C88-8F95-298C07D8090A}"/>
    <cellStyle name="Standard 2 4" xfId="12" xr:uid="{2CC68DF5-66FF-48C4-A552-7B9E14C174C7}"/>
    <cellStyle name="Standard 3 2" xfId="15" xr:uid="{ECA27E34-FD7C-402F-A110-905C20AA6DDE}"/>
    <cellStyle name="Standard 5" xfId="10" xr:uid="{F0B38619-C095-4770-B2AB-151AC33ED69E}"/>
    <cellStyle name="Standard_ML00-Kt- BN85r97_74_25_15_Grafiken" xfId="8" xr:uid="{FED1DA7E-49B4-4A19-87EC-41744E801DB5}"/>
    <cellStyle name="Standard_NOAS04-17-27-72-D_Web" xfId="13" xr:uid="{978FE3A7-39AF-40EA-839C-466F9509E176}"/>
    <cellStyle name="Standard_NOAS04-17-27-72-F_Web" xfId="14" xr:uid="{B8D4F848-765B-4912-9235-914B2DF37472}"/>
    <cellStyle name="Standard_SfproE-8505" xfId="5" xr:uid="{A0CE8151-995B-407B-8308-5ED3921C453E}"/>
    <cellStyle name="Standard_SfproE-9705" xfId="7" xr:uid="{124FE523-48CA-4DB9-B083-DE1378E75672}"/>
    <cellStyle name="Standard_T1" xfId="9" xr:uid="{7BF93F63-A77F-4461-A49C-68FC893A8CDC}"/>
    <cellStyle name="Standard_Tabelle_Entw_4" xfId="4" xr:uid="{A52615B3-5BF1-41A1-B8A2-A280FAC442E0}"/>
    <cellStyle name="Standard_Tabelle1" xfId="2" xr:uid="{3E9A413F-1715-4520-B6D8-4E1EE6E6BF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39</xdr:row>
      <xdr:rowOff>161925</xdr:rowOff>
    </xdr:from>
    <xdr:to>
      <xdr:col>0</xdr:col>
      <xdr:colOff>1562100</xdr:colOff>
      <xdr:row>42</xdr:row>
      <xdr:rowOff>9525</xdr:rowOff>
    </xdr:to>
    <xdr:sp macro="" textlink="">
      <xdr:nvSpPr>
        <xdr:cNvPr id="2" name="Text 51">
          <a:extLst>
            <a:ext uri="{FF2B5EF4-FFF2-40B4-BE49-F238E27FC236}">
              <a16:creationId xmlns:a16="http://schemas.microsoft.com/office/drawing/2014/main" id="{012F1C15-CCB0-4919-81CB-962319E260C9}"/>
            </a:ext>
          </a:extLst>
        </xdr:cNvPr>
        <xdr:cNvSpPr txBox="1">
          <a:spLocks noChangeArrowheads="1"/>
        </xdr:cNvSpPr>
      </xdr:nvSpPr>
      <xdr:spPr bwMode="auto">
        <a:xfrm>
          <a:off x="123825" y="7134225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Besondere Siedlungsflächen</a:t>
          </a:r>
        </a:p>
      </xdr:txBody>
    </xdr:sp>
    <xdr:clientData/>
  </xdr:twoCellAnchor>
  <xdr:twoCellAnchor>
    <xdr:from>
      <xdr:col>0</xdr:col>
      <xdr:colOff>123825</xdr:colOff>
      <xdr:row>47</xdr:row>
      <xdr:rowOff>152400</xdr:rowOff>
    </xdr:from>
    <xdr:to>
      <xdr:col>0</xdr:col>
      <xdr:colOff>1562100</xdr:colOff>
      <xdr:row>50</xdr:row>
      <xdr:rowOff>0</xdr:rowOff>
    </xdr:to>
    <xdr:sp macro="" textlink="">
      <xdr:nvSpPr>
        <xdr:cNvPr id="3" name="Text 52">
          <a:extLst>
            <a:ext uri="{FF2B5EF4-FFF2-40B4-BE49-F238E27FC236}">
              <a16:creationId xmlns:a16="http://schemas.microsoft.com/office/drawing/2014/main" id="{BD555671-CE25-476D-9177-B35F6B1040F5}"/>
            </a:ext>
          </a:extLst>
        </xdr:cNvPr>
        <xdr:cNvSpPr txBox="1">
          <a:spLocks noChangeArrowheads="1"/>
        </xdr:cNvSpPr>
      </xdr:nvSpPr>
      <xdr:spPr bwMode="auto">
        <a:xfrm>
          <a:off x="123825" y="8496300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Erholungs- und Grünanlagen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4" name="Text 53">
          <a:extLst>
            <a:ext uri="{FF2B5EF4-FFF2-40B4-BE49-F238E27FC236}">
              <a16:creationId xmlns:a16="http://schemas.microsoft.com/office/drawing/2014/main" id="{55665702-BDCE-4A4A-830E-76D054D9166E}"/>
            </a:ext>
          </a:extLst>
        </xdr:cNvPr>
        <xdr:cNvSpPr txBox="1">
          <a:spLocks noChangeArrowheads="1"/>
        </xdr:cNvSpPr>
      </xdr:nvSpPr>
      <xdr:spPr bwMode="auto">
        <a:xfrm>
          <a:off x="123825" y="1323975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Industrie- und Gewerbeareal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5" name="Text 54">
          <a:extLst>
            <a:ext uri="{FF2B5EF4-FFF2-40B4-BE49-F238E27FC236}">
              <a16:creationId xmlns:a16="http://schemas.microsoft.com/office/drawing/2014/main" id="{E4507AD6-0AA1-46F7-AAF6-890627939E43}"/>
            </a:ext>
          </a:extLst>
        </xdr:cNvPr>
        <xdr:cNvSpPr txBox="1">
          <a:spLocks noChangeArrowheads="1"/>
        </xdr:cNvSpPr>
      </xdr:nvSpPr>
      <xdr:spPr bwMode="auto">
        <a:xfrm>
          <a:off x="123825" y="3190875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Gebäudeareal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6" name="Text 55">
          <a:extLst>
            <a:ext uri="{FF2B5EF4-FFF2-40B4-BE49-F238E27FC236}">
              <a16:creationId xmlns:a16="http://schemas.microsoft.com/office/drawing/2014/main" id="{EF6BFD9D-DB5A-42C2-BE61-FF5FCA8A3F65}"/>
            </a:ext>
          </a:extLst>
        </xdr:cNvPr>
        <xdr:cNvSpPr txBox="1">
          <a:spLocks noChangeArrowheads="1"/>
        </xdr:cNvSpPr>
      </xdr:nvSpPr>
      <xdr:spPr bwMode="auto">
        <a:xfrm>
          <a:off x="123825" y="5591175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Verkehrsflächen</a:t>
          </a:r>
        </a:p>
      </xdr:txBody>
    </xdr:sp>
    <xdr:clientData/>
  </xdr:twoCellAnchor>
  <xdr:twoCellAnchor>
    <xdr:from>
      <xdr:col>0</xdr:col>
      <xdr:colOff>123825</xdr:colOff>
      <xdr:row>53</xdr:row>
      <xdr:rowOff>114300</xdr:rowOff>
    </xdr:from>
    <xdr:to>
      <xdr:col>1</xdr:col>
      <xdr:colOff>28575</xdr:colOff>
      <xdr:row>55</xdr:row>
      <xdr:rowOff>38100</xdr:rowOff>
    </xdr:to>
    <xdr:sp macro="" textlink="">
      <xdr:nvSpPr>
        <xdr:cNvPr id="7" name="Text 68">
          <a:extLst>
            <a:ext uri="{FF2B5EF4-FFF2-40B4-BE49-F238E27FC236}">
              <a16:creationId xmlns:a16="http://schemas.microsoft.com/office/drawing/2014/main" id="{C16ECB48-11D8-46E5-BEE7-850F577A1F6C}"/>
            </a:ext>
          </a:extLst>
        </xdr:cNvPr>
        <xdr:cNvSpPr txBox="1">
          <a:spLocks noChangeArrowheads="1"/>
        </xdr:cNvSpPr>
      </xdr:nvSpPr>
      <xdr:spPr bwMode="auto">
        <a:xfrm>
          <a:off x="123825" y="9486900"/>
          <a:ext cx="14732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Legende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39</xdr:row>
      <xdr:rowOff>161925</xdr:rowOff>
    </xdr:from>
    <xdr:to>
      <xdr:col>0</xdr:col>
      <xdr:colOff>1562100</xdr:colOff>
      <xdr:row>42</xdr:row>
      <xdr:rowOff>9525</xdr:rowOff>
    </xdr:to>
    <xdr:sp macro="" textlink="">
      <xdr:nvSpPr>
        <xdr:cNvPr id="2" name="Text 51">
          <a:extLst>
            <a:ext uri="{FF2B5EF4-FFF2-40B4-BE49-F238E27FC236}">
              <a16:creationId xmlns:a16="http://schemas.microsoft.com/office/drawing/2014/main" id="{0370B50D-3CDF-4779-8C38-CB19B1503D84}"/>
            </a:ext>
          </a:extLst>
        </xdr:cNvPr>
        <xdr:cNvSpPr txBox="1">
          <a:spLocks noChangeArrowheads="1"/>
        </xdr:cNvSpPr>
      </xdr:nvSpPr>
      <xdr:spPr bwMode="auto">
        <a:xfrm>
          <a:off x="123825" y="7331075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d'infrastructure spéciale</a:t>
          </a:r>
        </a:p>
      </xdr:txBody>
    </xdr:sp>
    <xdr:clientData/>
  </xdr:twoCellAnchor>
  <xdr:twoCellAnchor>
    <xdr:from>
      <xdr:col>0</xdr:col>
      <xdr:colOff>123825</xdr:colOff>
      <xdr:row>47</xdr:row>
      <xdr:rowOff>152400</xdr:rowOff>
    </xdr:from>
    <xdr:to>
      <xdr:col>0</xdr:col>
      <xdr:colOff>1562100</xdr:colOff>
      <xdr:row>50</xdr:row>
      <xdr:rowOff>0</xdr:rowOff>
    </xdr:to>
    <xdr:sp macro="" textlink="">
      <xdr:nvSpPr>
        <xdr:cNvPr id="3" name="Text 52">
          <a:extLst>
            <a:ext uri="{FF2B5EF4-FFF2-40B4-BE49-F238E27FC236}">
              <a16:creationId xmlns:a16="http://schemas.microsoft.com/office/drawing/2014/main" id="{83C61B3A-45D3-4B65-B179-BC4949AD35C1}"/>
            </a:ext>
          </a:extLst>
        </xdr:cNvPr>
        <xdr:cNvSpPr txBox="1">
          <a:spLocks noChangeArrowheads="1"/>
        </xdr:cNvSpPr>
      </xdr:nvSpPr>
      <xdr:spPr bwMode="auto">
        <a:xfrm>
          <a:off x="123825" y="8693150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Espaces verts et lieux de détente</a:t>
          </a:r>
        </a:p>
      </xdr:txBody>
    </xdr:sp>
    <xdr:clientData/>
  </xdr:twoCellAnchor>
  <xdr:twoCellAnchor>
    <xdr:from>
      <xdr:col>0</xdr:col>
      <xdr:colOff>123825</xdr:colOff>
      <xdr:row>53</xdr:row>
      <xdr:rowOff>114300</xdr:rowOff>
    </xdr:from>
    <xdr:to>
      <xdr:col>1</xdr:col>
      <xdr:colOff>28575</xdr:colOff>
      <xdr:row>55</xdr:row>
      <xdr:rowOff>0</xdr:rowOff>
    </xdr:to>
    <xdr:sp macro="" textlink="">
      <xdr:nvSpPr>
        <xdr:cNvPr id="4" name="Text 68">
          <a:extLst>
            <a:ext uri="{FF2B5EF4-FFF2-40B4-BE49-F238E27FC236}">
              <a16:creationId xmlns:a16="http://schemas.microsoft.com/office/drawing/2014/main" id="{321F1D3B-2063-44A3-92BD-ABE22631A0B0}"/>
            </a:ext>
          </a:extLst>
        </xdr:cNvPr>
        <xdr:cNvSpPr txBox="1">
          <a:spLocks noChangeArrowheads="1"/>
        </xdr:cNvSpPr>
      </xdr:nvSpPr>
      <xdr:spPr bwMode="auto">
        <a:xfrm>
          <a:off x="123825" y="9683750"/>
          <a:ext cx="14732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Légende</a:t>
          </a:r>
        </a:p>
      </xdr:txBody>
    </xdr:sp>
    <xdr:clientData/>
  </xdr:twoCellAnchor>
  <xdr:twoCellAnchor>
    <xdr:from>
      <xdr:col>0</xdr:col>
      <xdr:colOff>123825</xdr:colOff>
      <xdr:row>5</xdr:row>
      <xdr:rowOff>161925</xdr:rowOff>
    </xdr:from>
    <xdr:to>
      <xdr:col>0</xdr:col>
      <xdr:colOff>1562100</xdr:colOff>
      <xdr:row>8</xdr:row>
      <xdr:rowOff>9525</xdr:rowOff>
    </xdr:to>
    <xdr:sp macro="" textlink="">
      <xdr:nvSpPr>
        <xdr:cNvPr id="5" name="Text 53">
          <a:extLst>
            <a:ext uri="{FF2B5EF4-FFF2-40B4-BE49-F238E27FC236}">
              <a16:creationId xmlns:a16="http://schemas.microsoft.com/office/drawing/2014/main" id="{A99A204F-D6F8-4050-BF5D-72333D030D7B}"/>
            </a:ext>
          </a:extLst>
        </xdr:cNvPr>
        <xdr:cNvSpPr txBox="1">
          <a:spLocks noChangeArrowheads="1"/>
        </xdr:cNvSpPr>
      </xdr:nvSpPr>
      <xdr:spPr bwMode="auto">
        <a:xfrm>
          <a:off x="123825" y="1323975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industrielles et artisanales</a:t>
          </a:r>
        </a:p>
      </xdr:txBody>
    </xdr:sp>
    <xdr:clientData/>
  </xdr:twoCellAnchor>
  <xdr:twoCellAnchor>
    <xdr:from>
      <xdr:col>0</xdr:col>
      <xdr:colOff>123825</xdr:colOff>
      <xdr:row>16</xdr:row>
      <xdr:rowOff>142875</xdr:rowOff>
    </xdr:from>
    <xdr:to>
      <xdr:col>0</xdr:col>
      <xdr:colOff>1562100</xdr:colOff>
      <xdr:row>19</xdr:row>
      <xdr:rowOff>9525</xdr:rowOff>
    </xdr:to>
    <xdr:sp macro="" textlink="">
      <xdr:nvSpPr>
        <xdr:cNvPr id="6" name="Text 54">
          <a:extLst>
            <a:ext uri="{FF2B5EF4-FFF2-40B4-BE49-F238E27FC236}">
              <a16:creationId xmlns:a16="http://schemas.microsoft.com/office/drawing/2014/main" id="{6CE7D91D-9496-46C5-9DCD-B1B0DEA546EF}"/>
            </a:ext>
          </a:extLst>
        </xdr:cNvPr>
        <xdr:cNvSpPr txBox="1">
          <a:spLocks noChangeArrowheads="1"/>
        </xdr:cNvSpPr>
      </xdr:nvSpPr>
      <xdr:spPr bwMode="auto">
        <a:xfrm>
          <a:off x="123825" y="3387725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Aires de bâtiments</a:t>
          </a:r>
        </a:p>
      </xdr:txBody>
    </xdr:sp>
    <xdr:clientData/>
  </xdr:twoCellAnchor>
  <xdr:twoCellAnchor>
    <xdr:from>
      <xdr:col>0</xdr:col>
      <xdr:colOff>123825</xdr:colOff>
      <xdr:row>30</xdr:row>
      <xdr:rowOff>161925</xdr:rowOff>
    </xdr:from>
    <xdr:to>
      <xdr:col>0</xdr:col>
      <xdr:colOff>1562100</xdr:colOff>
      <xdr:row>33</xdr:row>
      <xdr:rowOff>9525</xdr:rowOff>
    </xdr:to>
    <xdr:sp macro="" textlink="">
      <xdr:nvSpPr>
        <xdr:cNvPr id="7" name="Text 55">
          <a:extLst>
            <a:ext uri="{FF2B5EF4-FFF2-40B4-BE49-F238E27FC236}">
              <a16:creationId xmlns:a16="http://schemas.microsoft.com/office/drawing/2014/main" id="{2A2214D9-0402-4B7D-A125-22FCCCFA80D3}"/>
            </a:ext>
          </a:extLst>
        </xdr:cNvPr>
        <xdr:cNvSpPr txBox="1">
          <a:spLocks noChangeArrowheads="1"/>
        </xdr:cNvSpPr>
      </xdr:nvSpPr>
      <xdr:spPr bwMode="auto">
        <a:xfrm>
          <a:off x="123825" y="5788025"/>
          <a:ext cx="14382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 Narrow"/>
            </a:rPr>
            <a:t>Surfaces de transport</a:t>
          </a:r>
        </a:p>
      </xdr:txBody>
    </xdr:sp>
    <xdr:clientData/>
  </xdr:twoCellAnchor>
  <xdr:twoCellAnchor>
    <xdr:from>
      <xdr:col>0</xdr:col>
      <xdr:colOff>9525</xdr:colOff>
      <xdr:row>2</xdr:row>
      <xdr:rowOff>9526</xdr:rowOff>
    </xdr:from>
    <xdr:to>
      <xdr:col>3</xdr:col>
      <xdr:colOff>847725</xdr:colOff>
      <xdr:row>3</xdr:row>
      <xdr:rowOff>142876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A61BD57B-61FE-46E9-A9A4-D94B832605A1}"/>
            </a:ext>
          </a:extLst>
        </xdr:cNvPr>
        <xdr:cNvSpPr txBox="1"/>
      </xdr:nvSpPr>
      <xdr:spPr>
        <a:xfrm>
          <a:off x="9525" y="574676"/>
          <a:ext cx="3194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rtlCol="0" anchor="t"/>
        <a:lstStyle/>
        <a:p>
          <a:pPr algn="l"/>
          <a:r>
            <a:rPr lang="de-CH" sz="1400" b="1">
              <a:latin typeface="Arial Narrow" pitchFamily="34" charset="0"/>
            </a:rPr>
            <a:t>Surfaces d'habitat et d'infrastructure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/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/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/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/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/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/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/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/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/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/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/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/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/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/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/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/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/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/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/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/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/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/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/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/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/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/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querschnittsthemen/raeumliche-analysen/raeumliche-gliederungen/raeumliche-typologien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s://www.bfs.admin.ch/bfs/de/home/statistiken/raum-umwelt/bodennutzung-bedeckung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fs.admin.ch/bfs/fr/home/statistiken/querschnittsthemen/raeumliche-analysen/raeumliche-gliederungen/raeumliche-typologien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querschnittsthemen/raeumliche-analysen/raeumliche-gliederungen/raeumliche-typologien.html" TargetMode="External"/><Relationship Id="rId2" Type="http://schemas.openxmlformats.org/officeDocument/2006/relationships/hyperlink" Target="mailto:arealstatistik@bfs.admin.ch" TargetMode="External"/><Relationship Id="rId1" Type="http://schemas.openxmlformats.org/officeDocument/2006/relationships/hyperlink" Target="https://www.bfs.admin.ch/bfs/de/home/statistiken/raum-umwelt/bodennutzung-bedeckung.html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bfs.admin.ch/bfs/fr/home/statistiken/querschnittsthemen/raeumliche-analysen/raeumliche-gliederungen/raeumliche-typologien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fs.admin.ch/bfs/de/home/statistiken/raum-umwelt/erhebungen/area/datenauswertung/datenqualitaet-stichprobenfehler.html" TargetMode="External"/><Relationship Id="rId1" Type="http://schemas.openxmlformats.org/officeDocument/2006/relationships/hyperlink" Target="https://www.bfs.admin.ch/bfs/fr/home/statistiken/raum-umwelt/erhebungen/area/datenauswertung/datenqualitaet-stichprobenfehler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bfs.admin.ch/bfs/de/home/dienstleistungen/geostat/geodaten-bundesstatistik/raumgliederungen/generalisierte-gemeindegrenzen.assetdetail.34367720.html" TargetMode="External"/><Relationship Id="rId1" Type="http://schemas.openxmlformats.org/officeDocument/2006/relationships/hyperlink" Target="https://www.bfs.admin.ch/bfs/fr/home/services/geostat/geodonnees-statistique-federale/niveaux-geographiques/limites-communales-generalisees.assetdetail.34367719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B85A-8435-4334-8BB3-0168959BCEC8}">
  <sheetPr>
    <tabColor rgb="FF7030A0"/>
  </sheetPr>
  <dimension ref="A1:R247"/>
  <sheetViews>
    <sheetView tabSelected="1" zoomScaleNormal="100" workbookViewId="0"/>
  </sheetViews>
  <sheetFormatPr baseColWidth="10" defaultColWidth="11" defaultRowHeight="12.5" x14ac:dyDescent="0.25"/>
  <cols>
    <col min="1" max="1" width="5.75" style="9" customWidth="1"/>
    <col min="2" max="2" width="17.5" style="9" customWidth="1"/>
    <col min="3" max="3" width="7.5" style="9" customWidth="1"/>
    <col min="4" max="4" width="15.5" style="9" customWidth="1"/>
    <col min="5" max="5" width="15" style="9" customWidth="1"/>
    <col min="6" max="7" width="15.5" style="9" customWidth="1"/>
    <col min="8" max="8" width="15" style="9" customWidth="1"/>
    <col min="9" max="9" width="16.08203125" style="9" customWidth="1"/>
    <col min="10" max="10" width="14.5" style="9" customWidth="1"/>
    <col min="11" max="11" width="13.75" style="9" customWidth="1"/>
    <col min="12" max="12" width="13" style="9" customWidth="1"/>
    <col min="13" max="16384" width="11" style="9"/>
  </cols>
  <sheetData>
    <row r="1" spans="1:12" s="7" customFormat="1" ht="18" x14ac:dyDescent="0.4">
      <c r="A1" s="1" t="s">
        <v>0</v>
      </c>
      <c r="B1" s="2"/>
      <c r="C1" s="2"/>
      <c r="D1" s="3"/>
      <c r="E1" s="4"/>
      <c r="F1" s="5" t="s">
        <v>1</v>
      </c>
      <c r="G1" s="6"/>
      <c r="I1" s="8"/>
      <c r="J1" s="9"/>
      <c r="L1" s="10" t="s">
        <v>2</v>
      </c>
    </row>
    <row r="2" spans="1:12" s="7" customFormat="1" ht="18" x14ac:dyDescent="0.4">
      <c r="A2" s="11" t="s">
        <v>3</v>
      </c>
      <c r="B2" s="2"/>
      <c r="C2" s="2"/>
      <c r="D2" s="3"/>
      <c r="E2" s="4"/>
      <c r="F2" s="12" t="s">
        <v>4</v>
      </c>
      <c r="I2" s="8"/>
      <c r="J2" s="9"/>
      <c r="L2" s="10" t="s">
        <v>5</v>
      </c>
    </row>
    <row r="3" spans="1:12" s="7" customFormat="1" ht="13" x14ac:dyDescent="0.3">
      <c r="A3" s="11" t="s">
        <v>6</v>
      </c>
      <c r="B3" s="2"/>
      <c r="C3" s="2"/>
      <c r="D3" s="2"/>
      <c r="I3" s="8"/>
      <c r="J3" s="8"/>
      <c r="K3" s="8"/>
    </row>
    <row r="4" spans="1:12" s="7" customFormat="1" ht="13" x14ac:dyDescent="0.3">
      <c r="A4" s="9"/>
      <c r="B4" s="2"/>
      <c r="C4" s="2"/>
      <c r="D4" s="2"/>
      <c r="I4" s="8"/>
      <c r="J4" s="8"/>
      <c r="K4" s="8"/>
    </row>
    <row r="5" spans="1:12" ht="18" customHeight="1" x14ac:dyDescent="0.4">
      <c r="A5" s="13" t="s">
        <v>7</v>
      </c>
      <c r="B5" s="14"/>
      <c r="C5" s="13"/>
      <c r="D5" s="13"/>
      <c r="F5" s="13" t="s">
        <v>8</v>
      </c>
      <c r="H5" s="13"/>
    </row>
    <row r="6" spans="1:12" ht="18" customHeight="1" x14ac:dyDescent="0.4">
      <c r="A6" s="13" t="s">
        <v>9</v>
      </c>
      <c r="B6" s="14"/>
      <c r="C6" s="13"/>
      <c r="D6" s="13"/>
      <c r="F6" s="13" t="s">
        <v>10</v>
      </c>
      <c r="H6" s="13"/>
    </row>
    <row r="7" spans="1:12" ht="16.5" customHeight="1" x14ac:dyDescent="0.35">
      <c r="F7" s="15" t="s">
        <v>11</v>
      </c>
    </row>
    <row r="8" spans="1:12" ht="22.5" customHeight="1" x14ac:dyDescent="0.35">
      <c r="A8" s="16" t="s">
        <v>12</v>
      </c>
      <c r="F8" s="17"/>
      <c r="H8"/>
      <c r="I8"/>
    </row>
    <row r="9" spans="1:12" ht="22.5" customHeight="1" x14ac:dyDescent="0.3">
      <c r="A9" s="18" t="s">
        <v>13</v>
      </c>
      <c r="B9"/>
      <c r="C9"/>
      <c r="D9"/>
      <c r="E9"/>
      <c r="F9"/>
      <c r="G9"/>
      <c r="H9"/>
      <c r="I9"/>
      <c r="J9" s="7"/>
      <c r="K9" s="7"/>
    </row>
    <row r="10" spans="1:12" ht="15" customHeight="1" x14ac:dyDescent="0.4">
      <c r="A10" s="19" t="s">
        <v>440</v>
      </c>
      <c r="B10" s="20"/>
      <c r="C10" s="7"/>
      <c r="D10" s="7"/>
      <c r="E10" s="7"/>
      <c r="F10" s="7"/>
      <c r="G10" s="7"/>
      <c r="H10" s="7"/>
      <c r="I10" s="7"/>
      <c r="J10" s="7"/>
      <c r="K10" s="13"/>
    </row>
    <row r="11" spans="1:12" ht="12.75" customHeight="1" x14ac:dyDescent="0.25">
      <c r="A11" s="21" t="s">
        <v>14</v>
      </c>
      <c r="B11" s="22"/>
      <c r="C11" s="23"/>
      <c r="D11" s="22"/>
      <c r="E11" s="24"/>
      <c r="F11" s="25"/>
      <c r="G11" s="7"/>
      <c r="H11" s="7"/>
      <c r="I11" s="7"/>
      <c r="J11" s="7"/>
      <c r="K11" s="26"/>
    </row>
    <row r="12" spans="1:12" s="28" customFormat="1" ht="18" customHeight="1" x14ac:dyDescent="0.25">
      <c r="A12" s="27" t="s">
        <v>15</v>
      </c>
      <c r="K12" s="7"/>
      <c r="L12" s="29" t="s">
        <v>16</v>
      </c>
    </row>
    <row r="13" spans="1:12" ht="12.75" customHeight="1" x14ac:dyDescent="0.3">
      <c r="A13" s="30" t="s">
        <v>17</v>
      </c>
      <c r="B13" s="31"/>
      <c r="C13" s="31"/>
      <c r="D13" s="31"/>
      <c r="E13" s="32"/>
      <c r="F13" s="32"/>
      <c r="G13" s="32"/>
      <c r="H13" s="32"/>
      <c r="I13" s="32"/>
      <c r="J13" s="32"/>
      <c r="K13" s="32"/>
      <c r="L13" s="32"/>
    </row>
    <row r="14" spans="1:12" ht="12.75" customHeight="1" x14ac:dyDescent="0.3">
      <c r="A14" s="33" t="s">
        <v>18</v>
      </c>
      <c r="B14" s="31"/>
      <c r="C14" s="31"/>
      <c r="D14" s="31"/>
      <c r="E14" s="32"/>
      <c r="F14" s="32"/>
      <c r="G14" s="32"/>
      <c r="H14" s="32"/>
      <c r="I14" s="32"/>
      <c r="J14" s="32"/>
      <c r="K14" s="32"/>
      <c r="L14" s="32"/>
    </row>
    <row r="15" spans="1:12" ht="12.75" customHeight="1" x14ac:dyDescent="0.3">
      <c r="A15" s="33" t="s">
        <v>19</v>
      </c>
      <c r="B15" s="31"/>
      <c r="C15" s="31"/>
      <c r="D15" s="31"/>
      <c r="E15" s="32"/>
      <c r="F15" s="32"/>
      <c r="G15" s="32"/>
      <c r="H15" s="32"/>
      <c r="I15" s="32"/>
      <c r="J15" s="32"/>
      <c r="K15" s="32"/>
      <c r="L15" s="32"/>
    </row>
    <row r="16" spans="1:12" ht="12.75" customHeight="1" x14ac:dyDescent="0.3">
      <c r="A16" s="33" t="s">
        <v>20</v>
      </c>
      <c r="B16" s="31"/>
      <c r="C16" s="31"/>
      <c r="D16" s="31"/>
      <c r="E16" s="32"/>
      <c r="F16" s="32"/>
      <c r="G16" s="32"/>
      <c r="H16" s="32"/>
      <c r="I16" s="32"/>
      <c r="J16" s="32"/>
      <c r="K16" s="32"/>
      <c r="L16" s="32"/>
    </row>
    <row r="17" spans="1:12" ht="19.5" customHeight="1" x14ac:dyDescent="0.3">
      <c r="A17" s="30" t="s">
        <v>21</v>
      </c>
      <c r="B17" s="31"/>
      <c r="C17" s="31"/>
      <c r="D17" s="31"/>
      <c r="E17" s="32"/>
      <c r="F17" s="32"/>
      <c r="G17" s="32"/>
      <c r="H17" s="32"/>
      <c r="I17" s="32"/>
      <c r="J17" s="32"/>
      <c r="K17" s="32"/>
      <c r="L17" s="32"/>
    </row>
    <row r="18" spans="1:12" ht="12.75" customHeight="1" x14ac:dyDescent="0.3">
      <c r="A18" s="33" t="s">
        <v>22</v>
      </c>
      <c r="B18" s="31"/>
      <c r="C18" s="31"/>
      <c r="D18" s="31"/>
      <c r="E18" s="32"/>
      <c r="F18" s="32"/>
      <c r="G18" s="32"/>
      <c r="H18" s="32"/>
      <c r="I18" s="32"/>
      <c r="J18" s="32"/>
      <c r="K18" s="32"/>
      <c r="L18" s="32"/>
    </row>
    <row r="19" spans="1:12" ht="12.75" customHeight="1" x14ac:dyDescent="0.3">
      <c r="A19" s="33" t="s">
        <v>23</v>
      </c>
      <c r="B19" s="31"/>
      <c r="C19" s="31"/>
      <c r="D19" s="31"/>
      <c r="E19" s="32"/>
      <c r="F19" s="32"/>
      <c r="G19" s="32"/>
      <c r="H19" s="32"/>
      <c r="I19" s="32"/>
      <c r="J19" s="32"/>
      <c r="K19" s="32"/>
      <c r="L19" s="32"/>
    </row>
    <row r="20" spans="1:12" ht="12.75" customHeight="1" x14ac:dyDescent="0.3">
      <c r="A20" s="33" t="s">
        <v>24</v>
      </c>
      <c r="B20" s="31"/>
      <c r="C20" s="31"/>
      <c r="D20" s="31"/>
      <c r="E20" s="32"/>
      <c r="F20" s="32"/>
      <c r="G20" s="32"/>
      <c r="H20" s="32"/>
      <c r="I20" s="32"/>
      <c r="J20" s="32"/>
      <c r="K20" s="32"/>
      <c r="L20" s="32"/>
    </row>
    <row r="21" spans="1:12" ht="8.25" customHeight="1" x14ac:dyDescent="0.25"/>
    <row r="22" spans="1:12" s="36" customFormat="1" ht="50.25" customHeight="1" x14ac:dyDescent="0.25">
      <c r="A22" s="34" t="s">
        <v>25</v>
      </c>
      <c r="B22" s="34" t="s">
        <v>26</v>
      </c>
      <c r="C22" s="34" t="s">
        <v>27</v>
      </c>
      <c r="D22" s="34" t="s">
        <v>28</v>
      </c>
      <c r="E22" s="34" t="s">
        <v>29</v>
      </c>
      <c r="F22" s="34" t="s">
        <v>30</v>
      </c>
      <c r="G22" s="34" t="s">
        <v>31</v>
      </c>
      <c r="H22" s="34" t="s">
        <v>32</v>
      </c>
      <c r="I22" s="34" t="s">
        <v>33</v>
      </c>
      <c r="J22" s="34" t="s">
        <v>34</v>
      </c>
      <c r="K22" s="35" t="s">
        <v>35</v>
      </c>
      <c r="L22" s="35" t="s">
        <v>36</v>
      </c>
    </row>
    <row r="23" spans="1:12" s="37" customFormat="1" ht="41.25" customHeight="1" x14ac:dyDescent="0.25">
      <c r="A23" s="34" t="s">
        <v>37</v>
      </c>
      <c r="B23" s="34" t="s">
        <v>38</v>
      </c>
      <c r="C23" s="34" t="s">
        <v>39</v>
      </c>
      <c r="D23" s="35" t="s">
        <v>40</v>
      </c>
      <c r="E23" s="35" t="s">
        <v>41</v>
      </c>
      <c r="F23" s="35" t="s">
        <v>42</v>
      </c>
      <c r="G23" s="35" t="s">
        <v>43</v>
      </c>
      <c r="H23" s="35" t="s">
        <v>44</v>
      </c>
      <c r="I23" s="35" t="s">
        <v>45</v>
      </c>
      <c r="J23" s="35" t="s">
        <v>46</v>
      </c>
      <c r="K23" s="35" t="s">
        <v>47</v>
      </c>
      <c r="L23" s="35" t="s">
        <v>48</v>
      </c>
    </row>
    <row r="24" spans="1:12" s="38" customFormat="1" ht="13.5" customHeight="1" x14ac:dyDescent="0.3">
      <c r="D24" s="39" t="s">
        <v>49</v>
      </c>
      <c r="E24" s="39" t="s">
        <v>49</v>
      </c>
      <c r="F24" s="39" t="s">
        <v>49</v>
      </c>
      <c r="G24" s="39" t="s">
        <v>49</v>
      </c>
      <c r="H24" s="39" t="s">
        <v>49</v>
      </c>
      <c r="I24" s="39" t="s">
        <v>49</v>
      </c>
      <c r="J24" s="39" t="s">
        <v>49</v>
      </c>
      <c r="K24" s="39" t="s">
        <v>49</v>
      </c>
      <c r="L24" s="39" t="s">
        <v>49</v>
      </c>
    </row>
    <row r="25" spans="1:12" s="43" customFormat="1" ht="27" customHeight="1" x14ac:dyDescent="0.25">
      <c r="A25" s="40"/>
      <c r="B25" s="40"/>
      <c r="C25" s="40"/>
      <c r="D25" s="41"/>
      <c r="E25" s="42" t="s">
        <v>50</v>
      </c>
      <c r="F25" s="42" t="s">
        <v>51</v>
      </c>
      <c r="G25" s="42" t="s">
        <v>51</v>
      </c>
      <c r="H25" s="42" t="s">
        <v>51</v>
      </c>
      <c r="I25" s="42" t="s">
        <v>51</v>
      </c>
      <c r="J25" s="42" t="s">
        <v>51</v>
      </c>
      <c r="K25" s="40"/>
      <c r="L25" s="40"/>
    </row>
    <row r="26" spans="1:12" s="43" customFormat="1" x14ac:dyDescent="0.25">
      <c r="D26" s="34"/>
      <c r="E26" s="44"/>
      <c r="F26" s="44"/>
      <c r="G26" s="44"/>
      <c r="H26" s="44"/>
      <c r="I26" s="44"/>
      <c r="J26" s="44"/>
    </row>
    <row r="27" spans="1:12" s="43" customFormat="1" x14ac:dyDescent="0.25">
      <c r="D27" s="34"/>
      <c r="E27" s="44"/>
      <c r="F27" s="44"/>
      <c r="G27" s="44"/>
      <c r="H27" s="44"/>
      <c r="I27" s="44"/>
      <c r="J27" s="44"/>
    </row>
    <row r="28" spans="1:12" s="43" customFormat="1" x14ac:dyDescent="0.25">
      <c r="B28" s="45" t="s">
        <v>52</v>
      </c>
      <c r="C28" s="46" t="s">
        <v>53</v>
      </c>
      <c r="D28" s="47" t="s">
        <v>281</v>
      </c>
      <c r="E28" s="48" t="s">
        <v>281</v>
      </c>
      <c r="F28" s="47" t="s">
        <v>281</v>
      </c>
      <c r="G28" s="47" t="s">
        <v>281</v>
      </c>
      <c r="H28" s="47" t="s">
        <v>281</v>
      </c>
      <c r="I28" s="47" t="s">
        <v>281</v>
      </c>
      <c r="J28" s="47" t="s">
        <v>281</v>
      </c>
      <c r="K28" s="47" t="s">
        <v>281</v>
      </c>
      <c r="L28" s="274" t="s">
        <v>281</v>
      </c>
    </row>
    <row r="29" spans="1:12" s="43" customFormat="1" x14ac:dyDescent="0.25">
      <c r="B29" s="45"/>
      <c r="C29" s="46"/>
      <c r="D29" s="47"/>
      <c r="E29" s="48"/>
      <c r="F29" s="47"/>
      <c r="G29" s="47"/>
      <c r="H29" s="47"/>
      <c r="I29" s="47"/>
      <c r="J29" s="47"/>
      <c r="K29" s="47"/>
      <c r="L29" s="274"/>
    </row>
    <row r="30" spans="1:12" s="43" customFormat="1" x14ac:dyDescent="0.25">
      <c r="A30" s="49"/>
      <c r="B30" s="45" t="s">
        <v>54</v>
      </c>
      <c r="D30" s="34"/>
      <c r="E30" s="44"/>
      <c r="F30" s="44"/>
      <c r="G30" s="44"/>
      <c r="H30" s="44"/>
      <c r="I30" s="44"/>
      <c r="J30" s="44"/>
      <c r="L30" s="275"/>
    </row>
    <row r="31" spans="1:12" s="43" customFormat="1" x14ac:dyDescent="0.25">
      <c r="A31" s="49"/>
      <c r="B31" s="49"/>
      <c r="D31" s="34"/>
      <c r="E31" s="44"/>
      <c r="F31" s="44"/>
      <c r="G31" s="44"/>
      <c r="H31" s="44"/>
      <c r="I31" s="44"/>
      <c r="J31" s="44"/>
      <c r="L31" s="275"/>
    </row>
    <row r="32" spans="1:12" s="43" customFormat="1" x14ac:dyDescent="0.25">
      <c r="A32" s="50">
        <v>1</v>
      </c>
      <c r="B32" s="50" t="s">
        <v>55</v>
      </c>
      <c r="C32" s="46"/>
      <c r="D32" s="47" t="s">
        <v>281</v>
      </c>
      <c r="E32" s="48" t="s">
        <v>281</v>
      </c>
      <c r="F32" s="47" t="s">
        <v>281</v>
      </c>
      <c r="G32" s="47" t="s">
        <v>281</v>
      </c>
      <c r="H32" s="47" t="s">
        <v>281</v>
      </c>
      <c r="I32" s="47" t="s">
        <v>281</v>
      </c>
      <c r="J32" s="47" t="s">
        <v>281</v>
      </c>
      <c r="K32" s="47" t="s">
        <v>281</v>
      </c>
      <c r="L32" s="274" t="s">
        <v>281</v>
      </c>
    </row>
    <row r="33" spans="1:12" s="43" customFormat="1" x14ac:dyDescent="0.25">
      <c r="A33" s="50">
        <v>2</v>
      </c>
      <c r="B33" s="50" t="s">
        <v>56</v>
      </c>
      <c r="C33" s="46"/>
      <c r="D33" s="47" t="s">
        <v>281</v>
      </c>
      <c r="E33" s="48" t="s">
        <v>281</v>
      </c>
      <c r="F33" s="47" t="s">
        <v>281</v>
      </c>
      <c r="G33" s="47" t="s">
        <v>281</v>
      </c>
      <c r="H33" s="47" t="s">
        <v>281</v>
      </c>
      <c r="I33" s="47" t="s">
        <v>281</v>
      </c>
      <c r="J33" s="47" t="s">
        <v>281</v>
      </c>
      <c r="K33" s="47" t="s">
        <v>281</v>
      </c>
      <c r="L33" s="274" t="s">
        <v>281</v>
      </c>
    </row>
    <row r="34" spans="1:12" s="43" customFormat="1" x14ac:dyDescent="0.25">
      <c r="A34" s="50">
        <v>3</v>
      </c>
      <c r="B34" s="50" t="s">
        <v>57</v>
      </c>
      <c r="C34" s="46"/>
      <c r="D34" s="47" t="s">
        <v>281</v>
      </c>
      <c r="E34" s="48" t="s">
        <v>281</v>
      </c>
      <c r="F34" s="47" t="s">
        <v>281</v>
      </c>
      <c r="G34" s="47" t="s">
        <v>281</v>
      </c>
      <c r="H34" s="47" t="s">
        <v>281</v>
      </c>
      <c r="I34" s="47" t="s">
        <v>281</v>
      </c>
      <c r="J34" s="47" t="s">
        <v>281</v>
      </c>
      <c r="K34" s="47" t="s">
        <v>281</v>
      </c>
      <c r="L34" s="274" t="s">
        <v>281</v>
      </c>
    </row>
    <row r="35" spans="1:12" s="43" customFormat="1" x14ac:dyDescent="0.25">
      <c r="A35" s="50">
        <v>4</v>
      </c>
      <c r="B35" s="50" t="s">
        <v>58</v>
      </c>
      <c r="C35" s="46"/>
      <c r="D35" s="47" t="s">
        <v>281</v>
      </c>
      <c r="E35" s="48" t="s">
        <v>281</v>
      </c>
      <c r="F35" s="47" t="s">
        <v>281</v>
      </c>
      <c r="G35" s="47" t="s">
        <v>281</v>
      </c>
      <c r="H35" s="47" t="s">
        <v>281</v>
      </c>
      <c r="I35" s="47" t="s">
        <v>281</v>
      </c>
      <c r="J35" s="47" t="s">
        <v>281</v>
      </c>
      <c r="K35" s="47" t="s">
        <v>281</v>
      </c>
      <c r="L35" s="274" t="s">
        <v>281</v>
      </c>
    </row>
    <row r="36" spans="1:12" s="43" customFormat="1" x14ac:dyDescent="0.25">
      <c r="A36" s="50">
        <v>5</v>
      </c>
      <c r="B36" s="50" t="s">
        <v>59</v>
      </c>
      <c r="C36" s="46"/>
      <c r="D36" s="47" t="s">
        <v>281</v>
      </c>
      <c r="E36" s="48" t="s">
        <v>281</v>
      </c>
      <c r="F36" s="47" t="s">
        <v>281</v>
      </c>
      <c r="G36" s="47" t="s">
        <v>281</v>
      </c>
      <c r="H36" s="47" t="s">
        <v>281</v>
      </c>
      <c r="I36" s="47" t="s">
        <v>281</v>
      </c>
      <c r="J36" s="47" t="s">
        <v>281</v>
      </c>
      <c r="K36" s="47" t="s">
        <v>281</v>
      </c>
      <c r="L36" s="274" t="s">
        <v>281</v>
      </c>
    </row>
    <row r="37" spans="1:12" s="43" customFormat="1" x14ac:dyDescent="0.25">
      <c r="A37" s="50">
        <v>6</v>
      </c>
      <c r="B37" s="50" t="s">
        <v>60</v>
      </c>
      <c r="C37" s="46"/>
      <c r="D37" s="47" t="s">
        <v>281</v>
      </c>
      <c r="E37" s="48" t="s">
        <v>281</v>
      </c>
      <c r="F37" s="47" t="s">
        <v>281</v>
      </c>
      <c r="G37" s="47" t="s">
        <v>281</v>
      </c>
      <c r="H37" s="47" t="s">
        <v>281</v>
      </c>
      <c r="I37" s="47" t="s">
        <v>281</v>
      </c>
      <c r="J37" s="47" t="s">
        <v>281</v>
      </c>
      <c r="K37" s="47" t="s">
        <v>281</v>
      </c>
      <c r="L37" s="274" t="s">
        <v>281</v>
      </c>
    </row>
    <row r="38" spans="1:12" s="43" customFormat="1" x14ac:dyDescent="0.25">
      <c r="A38" s="50">
        <v>7</v>
      </c>
      <c r="B38" s="50" t="s">
        <v>61</v>
      </c>
      <c r="C38" s="46"/>
      <c r="D38" s="47" t="s">
        <v>281</v>
      </c>
      <c r="E38" s="48" t="s">
        <v>281</v>
      </c>
      <c r="F38" s="47" t="s">
        <v>281</v>
      </c>
      <c r="G38" s="47" t="s">
        <v>281</v>
      </c>
      <c r="H38" s="47" t="s">
        <v>281</v>
      </c>
      <c r="I38" s="47" t="s">
        <v>281</v>
      </c>
      <c r="J38" s="47" t="s">
        <v>281</v>
      </c>
      <c r="K38" s="47" t="s">
        <v>281</v>
      </c>
      <c r="L38" s="274" t="s">
        <v>281</v>
      </c>
    </row>
    <row r="39" spans="1:12" s="43" customFormat="1" x14ac:dyDescent="0.25">
      <c r="D39" s="34"/>
      <c r="E39" s="44"/>
      <c r="F39" s="44"/>
      <c r="G39" s="44"/>
      <c r="H39" s="44"/>
      <c r="I39" s="44"/>
      <c r="J39" s="44"/>
      <c r="L39" s="275"/>
    </row>
    <row r="40" spans="1:12" s="43" customFormat="1" x14ac:dyDescent="0.25">
      <c r="A40" s="7"/>
      <c r="B40" s="51" t="s">
        <v>62</v>
      </c>
      <c r="C40" s="52"/>
      <c r="D40" s="44"/>
      <c r="E40" s="53"/>
      <c r="F40" s="53"/>
      <c r="G40" s="53"/>
      <c r="H40" s="53"/>
      <c r="I40" s="53"/>
      <c r="J40" s="54"/>
      <c r="K40" s="55"/>
      <c r="L40" s="275"/>
    </row>
    <row r="41" spans="1:12" s="43" customFormat="1" x14ac:dyDescent="0.25">
      <c r="C41" s="56"/>
      <c r="D41" s="57"/>
      <c r="K41" s="58"/>
      <c r="L41" s="275"/>
    </row>
    <row r="42" spans="1:12" s="43" customFormat="1" x14ac:dyDescent="0.25">
      <c r="A42" s="59">
        <v>1</v>
      </c>
      <c r="B42" s="60" t="s">
        <v>58</v>
      </c>
      <c r="C42" s="61" t="s">
        <v>63</v>
      </c>
      <c r="D42" s="47" t="s">
        <v>281</v>
      </c>
      <c r="E42" s="48" t="s">
        <v>281</v>
      </c>
      <c r="F42" s="47" t="s">
        <v>281</v>
      </c>
      <c r="G42" s="47" t="s">
        <v>281</v>
      </c>
      <c r="H42" s="47" t="s">
        <v>281</v>
      </c>
      <c r="I42" s="47" t="s">
        <v>281</v>
      </c>
      <c r="J42" s="47" t="s">
        <v>281</v>
      </c>
      <c r="K42" s="47" t="s">
        <v>281</v>
      </c>
      <c r="L42" s="274" t="s">
        <v>281</v>
      </c>
    </row>
    <row r="43" spans="1:12" s="43" customFormat="1" x14ac:dyDescent="0.25">
      <c r="A43" s="59">
        <v>2</v>
      </c>
      <c r="B43" s="60" t="s">
        <v>64</v>
      </c>
      <c r="C43" s="61" t="s">
        <v>65</v>
      </c>
      <c r="D43" s="47" t="s">
        <v>281</v>
      </c>
      <c r="E43" s="48" t="s">
        <v>281</v>
      </c>
      <c r="F43" s="47" t="s">
        <v>281</v>
      </c>
      <c r="G43" s="47" t="s">
        <v>281</v>
      </c>
      <c r="H43" s="47" t="s">
        <v>281</v>
      </c>
      <c r="I43" s="47" t="s">
        <v>281</v>
      </c>
      <c r="J43" s="47" t="s">
        <v>281</v>
      </c>
      <c r="K43" s="47" t="s">
        <v>281</v>
      </c>
      <c r="L43" s="274" t="s">
        <v>281</v>
      </c>
    </row>
    <row r="44" spans="1:12" s="43" customFormat="1" x14ac:dyDescent="0.25">
      <c r="A44" s="59">
        <v>3</v>
      </c>
      <c r="B44" s="60" t="s">
        <v>66</v>
      </c>
      <c r="C44" s="61" t="s">
        <v>67</v>
      </c>
      <c r="D44" s="62">
        <v>2021</v>
      </c>
      <c r="E44" s="48">
        <v>256.7</v>
      </c>
      <c r="F44" s="47">
        <v>25.2</v>
      </c>
      <c r="G44" s="47">
        <v>135.19999999999999</v>
      </c>
      <c r="H44" s="47">
        <v>70.900000000000006</v>
      </c>
      <c r="I44" s="47">
        <v>9.1999999999999993</v>
      </c>
      <c r="J44" s="47">
        <v>16.100000000000001</v>
      </c>
      <c r="K44" s="47">
        <v>418336.5</v>
      </c>
      <c r="L44" s="274">
        <v>193692.7</v>
      </c>
    </row>
    <row r="45" spans="1:12" s="43" customFormat="1" x14ac:dyDescent="0.25">
      <c r="A45" s="59">
        <v>4</v>
      </c>
      <c r="B45" s="60" t="s">
        <v>68</v>
      </c>
      <c r="C45" s="61" t="s">
        <v>69</v>
      </c>
      <c r="D45" s="47" t="s">
        <v>281</v>
      </c>
      <c r="E45" s="48" t="s">
        <v>281</v>
      </c>
      <c r="F45" s="47" t="s">
        <v>281</v>
      </c>
      <c r="G45" s="47" t="s">
        <v>281</v>
      </c>
      <c r="H45" s="47" t="s">
        <v>281</v>
      </c>
      <c r="I45" s="47" t="s">
        <v>281</v>
      </c>
      <c r="J45" s="47" t="s">
        <v>281</v>
      </c>
      <c r="K45" s="47" t="s">
        <v>281</v>
      </c>
      <c r="L45" s="274" t="s">
        <v>281</v>
      </c>
    </row>
    <row r="46" spans="1:12" s="43" customFormat="1" x14ac:dyDescent="0.25">
      <c r="A46" s="59">
        <v>5</v>
      </c>
      <c r="B46" s="60" t="s">
        <v>70</v>
      </c>
      <c r="C46" s="61" t="s">
        <v>71</v>
      </c>
      <c r="D46" s="47" t="s">
        <v>281</v>
      </c>
      <c r="E46" s="48" t="s">
        <v>281</v>
      </c>
      <c r="F46" s="47" t="s">
        <v>281</v>
      </c>
      <c r="G46" s="47" t="s">
        <v>281</v>
      </c>
      <c r="H46" s="47" t="s">
        <v>281</v>
      </c>
      <c r="I46" s="47" t="s">
        <v>281</v>
      </c>
      <c r="J46" s="47" t="s">
        <v>281</v>
      </c>
      <c r="K46" s="47" t="s">
        <v>281</v>
      </c>
      <c r="L46" s="274" t="s">
        <v>281</v>
      </c>
    </row>
    <row r="47" spans="1:12" s="43" customFormat="1" x14ac:dyDescent="0.25">
      <c r="A47" s="59">
        <v>6</v>
      </c>
      <c r="B47" s="60" t="s">
        <v>72</v>
      </c>
      <c r="C47" s="61" t="s">
        <v>73</v>
      </c>
      <c r="D47" s="47" t="s">
        <v>281</v>
      </c>
      <c r="E47" s="48" t="s">
        <v>281</v>
      </c>
      <c r="F47" s="47" t="s">
        <v>281</v>
      </c>
      <c r="G47" s="47" t="s">
        <v>281</v>
      </c>
      <c r="H47" s="47" t="s">
        <v>281</v>
      </c>
      <c r="I47" s="47" t="s">
        <v>281</v>
      </c>
      <c r="J47" s="47" t="s">
        <v>281</v>
      </c>
      <c r="K47" s="47" t="s">
        <v>281</v>
      </c>
      <c r="L47" s="274" t="s">
        <v>281</v>
      </c>
    </row>
    <row r="48" spans="1:12" s="43" customFormat="1" x14ac:dyDescent="0.25">
      <c r="A48" s="59">
        <v>7</v>
      </c>
      <c r="B48" s="60" t="s">
        <v>74</v>
      </c>
      <c r="C48" s="61" t="s">
        <v>75</v>
      </c>
      <c r="D48" s="47" t="s">
        <v>281</v>
      </c>
      <c r="E48" s="48" t="s">
        <v>281</v>
      </c>
      <c r="F48" s="47" t="s">
        <v>281</v>
      </c>
      <c r="G48" s="47" t="s">
        <v>281</v>
      </c>
      <c r="H48" s="47" t="s">
        <v>281</v>
      </c>
      <c r="I48" s="47" t="s">
        <v>281</v>
      </c>
      <c r="J48" s="47" t="s">
        <v>281</v>
      </c>
      <c r="K48" s="47" t="s">
        <v>281</v>
      </c>
      <c r="L48" s="274" t="s">
        <v>281</v>
      </c>
    </row>
    <row r="49" spans="1:14" s="43" customFormat="1" x14ac:dyDescent="0.25">
      <c r="A49" s="59">
        <v>8</v>
      </c>
      <c r="B49" s="60" t="s">
        <v>76</v>
      </c>
      <c r="C49" s="61" t="s">
        <v>77</v>
      </c>
      <c r="D49" s="47" t="s">
        <v>281</v>
      </c>
      <c r="E49" s="48" t="s">
        <v>281</v>
      </c>
      <c r="F49" s="47" t="s">
        <v>281</v>
      </c>
      <c r="G49" s="47" t="s">
        <v>281</v>
      </c>
      <c r="H49" s="47" t="s">
        <v>281</v>
      </c>
      <c r="I49" s="47" t="s">
        <v>281</v>
      </c>
      <c r="J49" s="47" t="s">
        <v>281</v>
      </c>
      <c r="K49" s="47" t="s">
        <v>281</v>
      </c>
      <c r="L49" s="274" t="s">
        <v>281</v>
      </c>
    </row>
    <row r="50" spans="1:14" s="43" customFormat="1" x14ac:dyDescent="0.25">
      <c r="A50" s="59">
        <v>9</v>
      </c>
      <c r="B50" s="60" t="s">
        <v>78</v>
      </c>
      <c r="C50" s="61" t="s">
        <v>79</v>
      </c>
      <c r="D50" s="47" t="s">
        <v>281</v>
      </c>
      <c r="E50" s="48" t="s">
        <v>281</v>
      </c>
      <c r="F50" s="47" t="s">
        <v>281</v>
      </c>
      <c r="G50" s="47" t="s">
        <v>281</v>
      </c>
      <c r="H50" s="47" t="s">
        <v>281</v>
      </c>
      <c r="I50" s="47" t="s">
        <v>281</v>
      </c>
      <c r="J50" s="47" t="s">
        <v>281</v>
      </c>
      <c r="K50" s="47" t="s">
        <v>281</v>
      </c>
      <c r="L50" s="274" t="s">
        <v>281</v>
      </c>
    </row>
    <row r="51" spans="1:14" s="43" customFormat="1" x14ac:dyDescent="0.25">
      <c r="A51" s="59">
        <v>10</v>
      </c>
      <c r="B51" s="60" t="s">
        <v>80</v>
      </c>
      <c r="C51" s="61" t="s">
        <v>81</v>
      </c>
      <c r="D51" s="62">
        <v>2020</v>
      </c>
      <c r="E51" s="48">
        <v>369.7</v>
      </c>
      <c r="F51" s="47">
        <v>25.5</v>
      </c>
      <c r="G51" s="47">
        <v>199.1</v>
      </c>
      <c r="H51" s="47">
        <v>109</v>
      </c>
      <c r="I51" s="47">
        <v>17.899999999999999</v>
      </c>
      <c r="J51" s="47">
        <v>18.2</v>
      </c>
      <c r="K51" s="47">
        <v>323689</v>
      </c>
      <c r="L51" s="274">
        <v>118699.5</v>
      </c>
    </row>
    <row r="52" spans="1:14" s="43" customFormat="1" x14ac:dyDescent="0.25">
      <c r="A52" s="59">
        <v>11</v>
      </c>
      <c r="B52" s="60" t="s">
        <v>82</v>
      </c>
      <c r="C52" s="61" t="s">
        <v>83</v>
      </c>
      <c r="D52" s="47" t="s">
        <v>281</v>
      </c>
      <c r="E52" s="48" t="s">
        <v>281</v>
      </c>
      <c r="F52" s="47" t="s">
        <v>281</v>
      </c>
      <c r="G52" s="47" t="s">
        <v>281</v>
      </c>
      <c r="H52" s="47" t="s">
        <v>281</v>
      </c>
      <c r="I52" s="47" t="s">
        <v>281</v>
      </c>
      <c r="J52" s="47" t="s">
        <v>281</v>
      </c>
      <c r="K52" s="47" t="s">
        <v>281</v>
      </c>
      <c r="L52" s="274" t="s">
        <v>281</v>
      </c>
    </row>
    <row r="53" spans="1:14" x14ac:dyDescent="0.25">
      <c r="A53" s="59">
        <v>12</v>
      </c>
      <c r="B53" s="60" t="s">
        <v>84</v>
      </c>
      <c r="C53" s="61" t="s">
        <v>85</v>
      </c>
      <c r="D53" s="47" t="s">
        <v>281</v>
      </c>
      <c r="E53" s="48" t="s">
        <v>281</v>
      </c>
      <c r="F53" s="47" t="s">
        <v>281</v>
      </c>
      <c r="G53" s="47" t="s">
        <v>281</v>
      </c>
      <c r="H53" s="47" t="s">
        <v>281</v>
      </c>
      <c r="I53" s="47" t="s">
        <v>281</v>
      </c>
      <c r="J53" s="47" t="s">
        <v>281</v>
      </c>
      <c r="K53" s="47" t="s">
        <v>281</v>
      </c>
      <c r="L53" s="274" t="s">
        <v>281</v>
      </c>
      <c r="N53" s="63"/>
    </row>
    <row r="54" spans="1:14" x14ac:dyDescent="0.25">
      <c r="A54" s="59">
        <v>13</v>
      </c>
      <c r="B54" s="60" t="s">
        <v>86</v>
      </c>
      <c r="C54" s="61" t="s">
        <v>87</v>
      </c>
      <c r="D54" s="47" t="s">
        <v>281</v>
      </c>
      <c r="E54" s="48" t="s">
        <v>281</v>
      </c>
      <c r="F54" s="47" t="s">
        <v>281</v>
      </c>
      <c r="G54" s="47" t="s">
        <v>281</v>
      </c>
      <c r="H54" s="47" t="s">
        <v>281</v>
      </c>
      <c r="I54" s="47" t="s">
        <v>281</v>
      </c>
      <c r="J54" s="47" t="s">
        <v>281</v>
      </c>
      <c r="K54" s="47" t="s">
        <v>281</v>
      </c>
      <c r="L54" s="274" t="s">
        <v>281</v>
      </c>
      <c r="N54" s="63"/>
    </row>
    <row r="55" spans="1:14" x14ac:dyDescent="0.25">
      <c r="A55" s="59">
        <v>14</v>
      </c>
      <c r="B55" s="60" t="s">
        <v>88</v>
      </c>
      <c r="C55" s="61" t="s">
        <v>89</v>
      </c>
      <c r="D55" s="47" t="s">
        <v>281</v>
      </c>
      <c r="E55" s="48" t="s">
        <v>281</v>
      </c>
      <c r="F55" s="47" t="s">
        <v>281</v>
      </c>
      <c r="G55" s="47" t="s">
        <v>281</v>
      </c>
      <c r="H55" s="47" t="s">
        <v>281</v>
      </c>
      <c r="I55" s="47" t="s">
        <v>281</v>
      </c>
      <c r="J55" s="47" t="s">
        <v>281</v>
      </c>
      <c r="K55" s="47" t="s">
        <v>281</v>
      </c>
      <c r="L55" s="274" t="s">
        <v>281</v>
      </c>
      <c r="N55" s="63"/>
    </row>
    <row r="56" spans="1:14" s="43" customFormat="1" x14ac:dyDescent="0.25">
      <c r="A56" s="59">
        <v>15</v>
      </c>
      <c r="B56" s="60" t="s">
        <v>90</v>
      </c>
      <c r="C56" s="61" t="s">
        <v>91</v>
      </c>
      <c r="D56" s="47" t="s">
        <v>281</v>
      </c>
      <c r="E56" s="48" t="s">
        <v>281</v>
      </c>
      <c r="F56" s="47" t="s">
        <v>281</v>
      </c>
      <c r="G56" s="47" t="s">
        <v>281</v>
      </c>
      <c r="H56" s="47" t="s">
        <v>281</v>
      </c>
      <c r="I56" s="47" t="s">
        <v>281</v>
      </c>
      <c r="J56" s="47" t="s">
        <v>281</v>
      </c>
      <c r="K56" s="47" t="s">
        <v>281</v>
      </c>
      <c r="L56" s="274" t="s">
        <v>281</v>
      </c>
      <c r="N56" s="63"/>
    </row>
    <row r="57" spans="1:14" s="43" customFormat="1" x14ac:dyDescent="0.25">
      <c r="A57" s="59">
        <v>16</v>
      </c>
      <c r="B57" s="60" t="s">
        <v>92</v>
      </c>
      <c r="C57" s="61" t="s">
        <v>93</v>
      </c>
      <c r="D57" s="47" t="s">
        <v>281</v>
      </c>
      <c r="E57" s="48" t="s">
        <v>281</v>
      </c>
      <c r="F57" s="47" t="s">
        <v>281</v>
      </c>
      <c r="G57" s="47" t="s">
        <v>281</v>
      </c>
      <c r="H57" s="47" t="s">
        <v>281</v>
      </c>
      <c r="I57" s="47" t="s">
        <v>281</v>
      </c>
      <c r="J57" s="47" t="s">
        <v>281</v>
      </c>
      <c r="K57" s="47" t="s">
        <v>281</v>
      </c>
      <c r="L57" s="274" t="s">
        <v>281</v>
      </c>
      <c r="M57" s="64"/>
      <c r="N57" s="63"/>
    </row>
    <row r="58" spans="1:14" s="43" customFormat="1" x14ac:dyDescent="0.25">
      <c r="A58" s="59">
        <v>17</v>
      </c>
      <c r="B58" s="60" t="s">
        <v>94</v>
      </c>
      <c r="C58" s="61" t="s">
        <v>95</v>
      </c>
      <c r="D58" s="47" t="s">
        <v>281</v>
      </c>
      <c r="E58" s="48" t="s">
        <v>281</v>
      </c>
      <c r="F58" s="47" t="s">
        <v>281</v>
      </c>
      <c r="G58" s="47" t="s">
        <v>281</v>
      </c>
      <c r="H58" s="47" t="s">
        <v>281</v>
      </c>
      <c r="I58" s="47" t="s">
        <v>281</v>
      </c>
      <c r="J58" s="47" t="s">
        <v>281</v>
      </c>
      <c r="K58" s="47" t="s">
        <v>281</v>
      </c>
      <c r="L58" s="274" t="s">
        <v>281</v>
      </c>
      <c r="N58" s="63"/>
    </row>
    <row r="59" spans="1:14" s="43" customFormat="1" x14ac:dyDescent="0.25">
      <c r="A59" s="59">
        <v>18</v>
      </c>
      <c r="B59" s="60" t="s">
        <v>96</v>
      </c>
      <c r="C59" s="61" t="s">
        <v>97</v>
      </c>
      <c r="D59" s="47" t="s">
        <v>281</v>
      </c>
      <c r="E59" s="48" t="s">
        <v>281</v>
      </c>
      <c r="F59" s="47" t="s">
        <v>281</v>
      </c>
      <c r="G59" s="47" t="s">
        <v>281</v>
      </c>
      <c r="H59" s="47" t="s">
        <v>281</v>
      </c>
      <c r="I59" s="47" t="s">
        <v>281</v>
      </c>
      <c r="J59" s="47" t="s">
        <v>281</v>
      </c>
      <c r="K59" s="47" t="s">
        <v>281</v>
      </c>
      <c r="L59" s="274" t="s">
        <v>281</v>
      </c>
      <c r="N59" s="63"/>
    </row>
    <row r="60" spans="1:14" s="43" customFormat="1" x14ac:dyDescent="0.25">
      <c r="A60" s="59">
        <v>19</v>
      </c>
      <c r="B60" s="60" t="s">
        <v>98</v>
      </c>
      <c r="C60" s="61" t="s">
        <v>99</v>
      </c>
      <c r="D60" s="62">
        <v>2021</v>
      </c>
      <c r="E60" s="48">
        <v>267.39999999999998</v>
      </c>
      <c r="F60" s="47">
        <v>28</v>
      </c>
      <c r="G60" s="47">
        <v>141.69999999999999</v>
      </c>
      <c r="H60" s="47">
        <v>72.599999999999994</v>
      </c>
      <c r="I60" s="47">
        <v>12.1</v>
      </c>
      <c r="J60" s="47">
        <v>13</v>
      </c>
      <c r="K60" s="47">
        <v>698579</v>
      </c>
      <c r="L60" s="274">
        <v>269423.2</v>
      </c>
      <c r="N60" s="63"/>
    </row>
    <row r="61" spans="1:14" s="43" customFormat="1" x14ac:dyDescent="0.25">
      <c r="A61" s="59">
        <v>20</v>
      </c>
      <c r="B61" s="60" t="s">
        <v>100</v>
      </c>
      <c r="C61" s="61" t="s">
        <v>101</v>
      </c>
      <c r="D61" s="47" t="s">
        <v>281</v>
      </c>
      <c r="E61" s="48" t="s">
        <v>281</v>
      </c>
      <c r="F61" s="47" t="s">
        <v>281</v>
      </c>
      <c r="G61" s="47" t="s">
        <v>281</v>
      </c>
      <c r="H61" s="47" t="s">
        <v>281</v>
      </c>
      <c r="I61" s="47" t="s">
        <v>281</v>
      </c>
      <c r="J61" s="47" t="s">
        <v>281</v>
      </c>
      <c r="K61" s="47" t="s">
        <v>281</v>
      </c>
      <c r="L61" s="274" t="s">
        <v>281</v>
      </c>
      <c r="M61" s="9"/>
      <c r="N61" s="63"/>
    </row>
    <row r="62" spans="1:14" s="43" customFormat="1" x14ac:dyDescent="0.25">
      <c r="A62" s="59">
        <v>21</v>
      </c>
      <c r="B62" s="60" t="s">
        <v>61</v>
      </c>
      <c r="C62" s="61" t="s">
        <v>102</v>
      </c>
      <c r="D62" s="47" t="s">
        <v>281</v>
      </c>
      <c r="E62" s="48" t="s">
        <v>281</v>
      </c>
      <c r="F62" s="47" t="s">
        <v>281</v>
      </c>
      <c r="G62" s="47" t="s">
        <v>281</v>
      </c>
      <c r="H62" s="47" t="s">
        <v>281</v>
      </c>
      <c r="I62" s="47" t="s">
        <v>281</v>
      </c>
      <c r="J62" s="47" t="s">
        <v>281</v>
      </c>
      <c r="K62" s="47" t="s">
        <v>281</v>
      </c>
      <c r="L62" s="274" t="s">
        <v>281</v>
      </c>
      <c r="M62" s="9"/>
      <c r="N62" s="63"/>
    </row>
    <row r="63" spans="1:14" s="43" customFormat="1" x14ac:dyDescent="0.25">
      <c r="A63" s="59">
        <v>22</v>
      </c>
      <c r="B63" s="60" t="s">
        <v>103</v>
      </c>
      <c r="C63" s="61" t="s">
        <v>104</v>
      </c>
      <c r="D63" s="62">
        <v>2020</v>
      </c>
      <c r="E63" s="48">
        <v>281.89999999999998</v>
      </c>
      <c r="F63" s="47">
        <v>17.5</v>
      </c>
      <c r="G63" s="47">
        <v>142.69999999999999</v>
      </c>
      <c r="H63" s="47">
        <v>89</v>
      </c>
      <c r="I63" s="47">
        <v>13.2</v>
      </c>
      <c r="J63" s="47">
        <v>19.5</v>
      </c>
      <c r="K63" s="47">
        <v>809930</v>
      </c>
      <c r="L63" s="274">
        <v>371485.7</v>
      </c>
      <c r="M63" s="9"/>
      <c r="N63" s="63"/>
    </row>
    <row r="64" spans="1:14" s="43" customFormat="1" x14ac:dyDescent="0.25">
      <c r="A64" s="59">
        <v>23</v>
      </c>
      <c r="B64" s="60" t="s">
        <v>105</v>
      </c>
      <c r="C64" s="61" t="s">
        <v>106</v>
      </c>
      <c r="D64" s="47" t="s">
        <v>281</v>
      </c>
      <c r="E64" s="48" t="s">
        <v>281</v>
      </c>
      <c r="F64" s="47" t="s">
        <v>281</v>
      </c>
      <c r="G64" s="47" t="s">
        <v>281</v>
      </c>
      <c r="H64" s="47" t="s">
        <v>281</v>
      </c>
      <c r="I64" s="47" t="s">
        <v>281</v>
      </c>
      <c r="J64" s="47" t="s">
        <v>281</v>
      </c>
      <c r="K64" s="47" t="s">
        <v>281</v>
      </c>
      <c r="L64" s="274" t="s">
        <v>281</v>
      </c>
      <c r="M64" s="9"/>
      <c r="N64" s="63"/>
    </row>
    <row r="65" spans="1:18" s="43" customFormat="1" x14ac:dyDescent="0.25">
      <c r="A65" s="59">
        <v>24</v>
      </c>
      <c r="B65" s="60" t="s">
        <v>107</v>
      </c>
      <c r="C65" s="61" t="s">
        <v>108</v>
      </c>
      <c r="D65" s="62">
        <v>2020</v>
      </c>
      <c r="E65" s="48">
        <v>274.5</v>
      </c>
      <c r="F65" s="47">
        <v>21.6</v>
      </c>
      <c r="G65" s="47">
        <v>136.19999999999999</v>
      </c>
      <c r="H65" s="47">
        <v>84.6</v>
      </c>
      <c r="I65" s="47">
        <v>11.5</v>
      </c>
      <c r="J65" s="47">
        <v>20.7</v>
      </c>
      <c r="K65" s="47">
        <v>176195</v>
      </c>
      <c r="L65" s="274">
        <v>84765.4</v>
      </c>
      <c r="M65" s="9"/>
      <c r="N65" s="63"/>
    </row>
    <row r="66" spans="1:18" s="43" customFormat="1" x14ac:dyDescent="0.25">
      <c r="A66" s="59">
        <v>25</v>
      </c>
      <c r="B66" s="60" t="s">
        <v>109</v>
      </c>
      <c r="C66" s="61" t="s">
        <v>110</v>
      </c>
      <c r="D66" s="62">
        <v>2020</v>
      </c>
      <c r="E66" s="48">
        <v>125.7</v>
      </c>
      <c r="F66" s="47">
        <v>7.6</v>
      </c>
      <c r="G66" s="47">
        <v>69.7</v>
      </c>
      <c r="H66" s="47">
        <v>29.9</v>
      </c>
      <c r="I66" s="47">
        <v>6.9</v>
      </c>
      <c r="J66" s="47">
        <v>11.7</v>
      </c>
      <c r="K66" s="47">
        <v>505235.5</v>
      </c>
      <c r="L66" s="274">
        <v>301919.3</v>
      </c>
      <c r="M66" s="9"/>
      <c r="N66" s="63"/>
    </row>
    <row r="67" spans="1:18" s="43" customFormat="1" x14ac:dyDescent="0.25">
      <c r="A67" s="59">
        <v>26</v>
      </c>
      <c r="B67" s="60" t="s">
        <v>111</v>
      </c>
      <c r="C67" s="61" t="s">
        <v>112</v>
      </c>
      <c r="D67" s="62">
        <v>2023</v>
      </c>
      <c r="E67" s="48">
        <v>537.6</v>
      </c>
      <c r="F67" s="47">
        <v>38.9</v>
      </c>
      <c r="G67" s="47">
        <v>263.89999999999998</v>
      </c>
      <c r="H67" s="47">
        <v>188.5</v>
      </c>
      <c r="I67" s="47">
        <v>22.2</v>
      </c>
      <c r="J67" s="47">
        <v>24.2</v>
      </c>
      <c r="K67" s="47">
        <v>74206.5</v>
      </c>
      <c r="L67" s="274">
        <v>38154.1</v>
      </c>
      <c r="M67" s="9"/>
      <c r="N67" s="63"/>
    </row>
    <row r="68" spans="1:18" x14ac:dyDescent="0.25">
      <c r="A68" s="65"/>
      <c r="B68" s="65"/>
      <c r="C68" s="66"/>
      <c r="D68" s="66"/>
      <c r="E68" s="48"/>
      <c r="F68" s="66"/>
      <c r="G68" s="66"/>
      <c r="H68" s="66"/>
      <c r="I68" s="66"/>
      <c r="J68" s="66"/>
      <c r="K68" s="67"/>
      <c r="L68" s="276"/>
      <c r="N68" s="63"/>
    </row>
    <row r="69" spans="1:18" x14ac:dyDescent="0.25">
      <c r="A69" s="68"/>
      <c r="B69" s="68"/>
      <c r="C69" s="69"/>
      <c r="D69" s="69"/>
      <c r="E69" s="48"/>
      <c r="F69" s="69"/>
      <c r="G69" s="69"/>
      <c r="H69" s="69"/>
      <c r="I69" s="69"/>
      <c r="J69" s="69"/>
      <c r="K69" s="70"/>
      <c r="L69" s="277"/>
      <c r="N69" s="63"/>
    </row>
    <row r="70" spans="1:18" x14ac:dyDescent="0.25">
      <c r="A70" s="68"/>
      <c r="B70" s="51" t="s">
        <v>113</v>
      </c>
      <c r="C70" s="71"/>
      <c r="D70" s="71"/>
      <c r="E70" s="48"/>
      <c r="F70" s="71"/>
      <c r="G70" s="71"/>
      <c r="H70" s="71"/>
      <c r="I70" s="71"/>
      <c r="J70" s="71"/>
      <c r="K70" s="72"/>
      <c r="L70" s="278"/>
      <c r="N70" s="63"/>
    </row>
    <row r="71" spans="1:18" x14ac:dyDescent="0.25">
      <c r="A71" s="7"/>
      <c r="B71" s="51"/>
      <c r="C71" s="52"/>
      <c r="D71" s="44"/>
      <c r="E71" s="48"/>
      <c r="F71" s="53"/>
      <c r="G71" s="53"/>
      <c r="H71" s="53"/>
      <c r="I71" s="53"/>
      <c r="J71" s="54"/>
      <c r="K71" s="74"/>
      <c r="L71" s="275"/>
      <c r="N71" s="63"/>
    </row>
    <row r="72" spans="1:18" x14ac:dyDescent="0.25">
      <c r="A72" s="59">
        <v>2</v>
      </c>
      <c r="B72" s="60" t="s">
        <v>114</v>
      </c>
      <c r="C72" s="46" t="s">
        <v>63</v>
      </c>
      <c r="D72" s="47" t="s">
        <v>281</v>
      </c>
      <c r="E72" s="48" t="s">
        <v>281</v>
      </c>
      <c r="F72" s="47" t="s">
        <v>281</v>
      </c>
      <c r="G72" s="47" t="s">
        <v>281</v>
      </c>
      <c r="H72" s="47" t="s">
        <v>281</v>
      </c>
      <c r="I72" s="47" t="s">
        <v>281</v>
      </c>
      <c r="J72" s="47" t="s">
        <v>281</v>
      </c>
      <c r="K72" s="47" t="s">
        <v>281</v>
      </c>
      <c r="L72" s="274" t="s">
        <v>281</v>
      </c>
      <c r="M72" s="58"/>
      <c r="N72" s="47"/>
      <c r="O72" s="47"/>
      <c r="P72" s="47"/>
      <c r="Q72" s="47"/>
      <c r="R72" s="76"/>
    </row>
    <row r="73" spans="1:18" x14ac:dyDescent="0.25">
      <c r="A73" s="59">
        <v>52</v>
      </c>
      <c r="B73" s="60" t="s">
        <v>115</v>
      </c>
      <c r="C73" s="46" t="s">
        <v>63</v>
      </c>
      <c r="D73" s="47" t="s">
        <v>281</v>
      </c>
      <c r="E73" s="48" t="s">
        <v>281</v>
      </c>
      <c r="F73" s="47" t="s">
        <v>281</v>
      </c>
      <c r="G73" s="47" t="s">
        <v>281</v>
      </c>
      <c r="H73" s="47" t="s">
        <v>281</v>
      </c>
      <c r="I73" s="47" t="s">
        <v>281</v>
      </c>
      <c r="J73" s="47" t="s">
        <v>281</v>
      </c>
      <c r="K73" s="47" t="s">
        <v>281</v>
      </c>
      <c r="L73" s="274" t="s">
        <v>281</v>
      </c>
      <c r="M73" s="58"/>
      <c r="N73" s="47"/>
      <c r="O73" s="47"/>
      <c r="P73" s="47"/>
      <c r="Q73" s="47"/>
      <c r="R73" s="76"/>
    </row>
    <row r="74" spans="1:18" x14ac:dyDescent="0.25">
      <c r="A74" s="59">
        <v>53</v>
      </c>
      <c r="B74" s="60" t="s">
        <v>116</v>
      </c>
      <c r="C74" s="46" t="s">
        <v>63</v>
      </c>
      <c r="D74" s="47" t="s">
        <v>281</v>
      </c>
      <c r="E74" s="48" t="s">
        <v>281</v>
      </c>
      <c r="F74" s="47" t="s">
        <v>281</v>
      </c>
      <c r="G74" s="47" t="s">
        <v>281</v>
      </c>
      <c r="H74" s="47" t="s">
        <v>281</v>
      </c>
      <c r="I74" s="47" t="s">
        <v>281</v>
      </c>
      <c r="J74" s="47" t="s">
        <v>281</v>
      </c>
      <c r="K74" s="47" t="s">
        <v>281</v>
      </c>
      <c r="L74" s="274" t="s">
        <v>281</v>
      </c>
      <c r="M74" s="58"/>
      <c r="N74" s="47"/>
      <c r="O74" s="47"/>
      <c r="P74" s="47"/>
      <c r="Q74" s="47"/>
      <c r="R74" s="76"/>
    </row>
    <row r="75" spans="1:18" x14ac:dyDescent="0.25">
      <c r="A75" s="59">
        <v>62</v>
      </c>
      <c r="B75" s="60" t="s">
        <v>117</v>
      </c>
      <c r="C75" s="46" t="s">
        <v>63</v>
      </c>
      <c r="D75" s="47" t="s">
        <v>281</v>
      </c>
      <c r="E75" s="48" t="s">
        <v>281</v>
      </c>
      <c r="F75" s="47" t="s">
        <v>281</v>
      </c>
      <c r="G75" s="47" t="s">
        <v>281</v>
      </c>
      <c r="H75" s="47" t="s">
        <v>281</v>
      </c>
      <c r="I75" s="47" t="s">
        <v>281</v>
      </c>
      <c r="J75" s="47" t="s">
        <v>281</v>
      </c>
      <c r="K75" s="47" t="s">
        <v>281</v>
      </c>
      <c r="L75" s="274" t="s">
        <v>281</v>
      </c>
      <c r="M75" s="58"/>
      <c r="N75" s="47"/>
      <c r="O75" s="47"/>
      <c r="P75" s="47"/>
      <c r="Q75" s="47"/>
      <c r="R75" s="76"/>
    </row>
    <row r="76" spans="1:18" x14ac:dyDescent="0.25">
      <c r="A76" s="59">
        <v>66</v>
      </c>
      <c r="B76" s="60" t="s">
        <v>118</v>
      </c>
      <c r="C76" s="46" t="s">
        <v>63</v>
      </c>
      <c r="D76" s="47" t="s">
        <v>281</v>
      </c>
      <c r="E76" s="48" t="s">
        <v>281</v>
      </c>
      <c r="F76" s="47" t="s">
        <v>281</v>
      </c>
      <c r="G76" s="47" t="s">
        <v>281</v>
      </c>
      <c r="H76" s="47" t="s">
        <v>281</v>
      </c>
      <c r="I76" s="47" t="s">
        <v>281</v>
      </c>
      <c r="J76" s="47" t="s">
        <v>281</v>
      </c>
      <c r="K76" s="47" t="s">
        <v>281</v>
      </c>
      <c r="L76" s="274" t="s">
        <v>281</v>
      </c>
      <c r="M76" s="58"/>
      <c r="N76" s="47"/>
      <c r="O76" s="47"/>
      <c r="P76" s="47"/>
      <c r="Q76" s="47"/>
      <c r="R76" s="76"/>
    </row>
    <row r="77" spans="1:18" x14ac:dyDescent="0.25">
      <c r="A77" s="59">
        <v>69</v>
      </c>
      <c r="B77" s="60" t="s">
        <v>119</v>
      </c>
      <c r="C77" s="46" t="s">
        <v>63</v>
      </c>
      <c r="D77" s="47" t="s">
        <v>281</v>
      </c>
      <c r="E77" s="48" t="s">
        <v>281</v>
      </c>
      <c r="F77" s="47" t="s">
        <v>281</v>
      </c>
      <c r="G77" s="47" t="s">
        <v>281</v>
      </c>
      <c r="H77" s="47" t="s">
        <v>281</v>
      </c>
      <c r="I77" s="47" t="s">
        <v>281</v>
      </c>
      <c r="J77" s="47" t="s">
        <v>281</v>
      </c>
      <c r="K77" s="47" t="s">
        <v>281</v>
      </c>
      <c r="L77" s="274" t="s">
        <v>281</v>
      </c>
      <c r="M77" s="58"/>
      <c r="N77" s="47"/>
      <c r="O77" s="47"/>
      <c r="P77" s="47"/>
      <c r="Q77" s="47"/>
      <c r="R77" s="76"/>
    </row>
    <row r="78" spans="1:18" x14ac:dyDescent="0.25">
      <c r="A78" s="59">
        <v>96</v>
      </c>
      <c r="B78" s="60" t="s">
        <v>120</v>
      </c>
      <c r="C78" s="46" t="s">
        <v>63</v>
      </c>
      <c r="D78" s="47" t="s">
        <v>281</v>
      </c>
      <c r="E78" s="48" t="s">
        <v>281</v>
      </c>
      <c r="F78" s="47" t="s">
        <v>281</v>
      </c>
      <c r="G78" s="47" t="s">
        <v>281</v>
      </c>
      <c r="H78" s="47" t="s">
        <v>281</v>
      </c>
      <c r="I78" s="47" t="s">
        <v>281</v>
      </c>
      <c r="J78" s="47" t="s">
        <v>281</v>
      </c>
      <c r="K78" s="47" t="s">
        <v>281</v>
      </c>
      <c r="L78" s="274" t="s">
        <v>281</v>
      </c>
      <c r="M78" s="58"/>
      <c r="N78" s="47"/>
      <c r="O78" s="47"/>
      <c r="P78" s="47"/>
      <c r="Q78" s="47"/>
      <c r="R78" s="76"/>
    </row>
    <row r="79" spans="1:18" x14ac:dyDescent="0.25">
      <c r="A79" s="59">
        <v>97</v>
      </c>
      <c r="B79" s="60" t="s">
        <v>121</v>
      </c>
      <c r="C79" s="46" t="s">
        <v>63</v>
      </c>
      <c r="D79" s="47" t="s">
        <v>281</v>
      </c>
      <c r="E79" s="48" t="s">
        <v>281</v>
      </c>
      <c r="F79" s="47" t="s">
        <v>281</v>
      </c>
      <c r="G79" s="47" t="s">
        <v>281</v>
      </c>
      <c r="H79" s="47" t="s">
        <v>281</v>
      </c>
      <c r="I79" s="47" t="s">
        <v>281</v>
      </c>
      <c r="J79" s="47" t="s">
        <v>281</v>
      </c>
      <c r="K79" s="47" t="s">
        <v>281</v>
      </c>
      <c r="L79" s="274" t="s">
        <v>281</v>
      </c>
      <c r="M79" s="58"/>
      <c r="N79" s="47"/>
      <c r="O79" s="47"/>
      <c r="P79" s="47"/>
      <c r="Q79" s="47"/>
      <c r="R79" s="76"/>
    </row>
    <row r="80" spans="1:18" x14ac:dyDescent="0.25">
      <c r="A80" s="59">
        <v>117</v>
      </c>
      <c r="B80" s="60" t="s">
        <v>122</v>
      </c>
      <c r="C80" s="46" t="s">
        <v>63</v>
      </c>
      <c r="D80" s="47" t="s">
        <v>281</v>
      </c>
      <c r="E80" s="48" t="s">
        <v>281</v>
      </c>
      <c r="F80" s="47" t="s">
        <v>281</v>
      </c>
      <c r="G80" s="47" t="s">
        <v>281</v>
      </c>
      <c r="H80" s="47" t="s">
        <v>281</v>
      </c>
      <c r="I80" s="47" t="s">
        <v>281</v>
      </c>
      <c r="J80" s="47" t="s">
        <v>281</v>
      </c>
      <c r="K80" s="47" t="s">
        <v>281</v>
      </c>
      <c r="L80" s="274" t="s">
        <v>281</v>
      </c>
      <c r="M80" s="58"/>
      <c r="N80" s="47"/>
      <c r="O80" s="47"/>
      <c r="P80" s="47"/>
      <c r="Q80" s="47"/>
      <c r="R80" s="76"/>
    </row>
    <row r="81" spans="1:18" x14ac:dyDescent="0.25">
      <c r="A81" s="59">
        <v>118</v>
      </c>
      <c r="B81" s="60" t="s">
        <v>123</v>
      </c>
      <c r="C81" s="46" t="s">
        <v>63</v>
      </c>
      <c r="D81" s="47" t="s">
        <v>281</v>
      </c>
      <c r="E81" s="48" t="s">
        <v>281</v>
      </c>
      <c r="F81" s="47" t="s">
        <v>281</v>
      </c>
      <c r="G81" s="47" t="s">
        <v>281</v>
      </c>
      <c r="H81" s="47" t="s">
        <v>281</v>
      </c>
      <c r="I81" s="47" t="s">
        <v>281</v>
      </c>
      <c r="J81" s="47" t="s">
        <v>281</v>
      </c>
      <c r="K81" s="47" t="s">
        <v>281</v>
      </c>
      <c r="L81" s="274" t="s">
        <v>281</v>
      </c>
      <c r="M81" s="58"/>
      <c r="N81" s="47"/>
      <c r="O81" s="47"/>
      <c r="P81" s="47"/>
      <c r="Q81" s="47"/>
      <c r="R81" s="76"/>
    </row>
    <row r="82" spans="1:18" x14ac:dyDescent="0.25">
      <c r="A82" s="59">
        <v>121</v>
      </c>
      <c r="B82" s="60" t="s">
        <v>124</v>
      </c>
      <c r="C82" s="46" t="s">
        <v>63</v>
      </c>
      <c r="D82" s="47" t="s">
        <v>281</v>
      </c>
      <c r="E82" s="48" t="s">
        <v>281</v>
      </c>
      <c r="F82" s="47" t="s">
        <v>281</v>
      </c>
      <c r="G82" s="47" t="s">
        <v>281</v>
      </c>
      <c r="H82" s="47" t="s">
        <v>281</v>
      </c>
      <c r="I82" s="47" t="s">
        <v>281</v>
      </c>
      <c r="J82" s="47" t="s">
        <v>281</v>
      </c>
      <c r="K82" s="47" t="s">
        <v>281</v>
      </c>
      <c r="L82" s="274" t="s">
        <v>281</v>
      </c>
      <c r="M82" s="58"/>
      <c r="N82" s="47"/>
      <c r="O82" s="47"/>
      <c r="P82" s="47"/>
      <c r="Q82" s="47"/>
      <c r="R82" s="76"/>
    </row>
    <row r="83" spans="1:18" x14ac:dyDescent="0.25">
      <c r="A83" s="59">
        <v>131</v>
      </c>
      <c r="B83" s="60" t="s">
        <v>125</v>
      </c>
      <c r="C83" s="46" t="s">
        <v>63</v>
      </c>
      <c r="D83" s="47" t="s">
        <v>281</v>
      </c>
      <c r="E83" s="48" t="s">
        <v>281</v>
      </c>
      <c r="F83" s="47" t="s">
        <v>281</v>
      </c>
      <c r="G83" s="47" t="s">
        <v>281</v>
      </c>
      <c r="H83" s="47" t="s">
        <v>281</v>
      </c>
      <c r="I83" s="47" t="s">
        <v>281</v>
      </c>
      <c r="J83" s="47" t="s">
        <v>281</v>
      </c>
      <c r="K83" s="47" t="s">
        <v>281</v>
      </c>
      <c r="L83" s="274" t="s">
        <v>281</v>
      </c>
      <c r="M83" s="58"/>
      <c r="N83" s="47"/>
      <c r="O83" s="47"/>
      <c r="P83" s="47"/>
      <c r="Q83" s="47"/>
      <c r="R83" s="76"/>
    </row>
    <row r="84" spans="1:18" x14ac:dyDescent="0.25">
      <c r="A84" s="59">
        <v>138</v>
      </c>
      <c r="B84" s="60" t="s">
        <v>126</v>
      </c>
      <c r="C84" s="46" t="s">
        <v>63</v>
      </c>
      <c r="D84" s="47" t="s">
        <v>281</v>
      </c>
      <c r="E84" s="48" t="s">
        <v>281</v>
      </c>
      <c r="F84" s="47" t="s">
        <v>281</v>
      </c>
      <c r="G84" s="47" t="s">
        <v>281</v>
      </c>
      <c r="H84" s="47" t="s">
        <v>281</v>
      </c>
      <c r="I84" s="47" t="s">
        <v>281</v>
      </c>
      <c r="J84" s="47" t="s">
        <v>281</v>
      </c>
      <c r="K84" s="47" t="s">
        <v>281</v>
      </c>
      <c r="L84" s="274" t="s">
        <v>281</v>
      </c>
      <c r="M84" s="58"/>
      <c r="N84" s="47"/>
      <c r="O84" s="47"/>
      <c r="P84" s="47"/>
      <c r="Q84" s="47"/>
      <c r="R84" s="76"/>
    </row>
    <row r="85" spans="1:18" x14ac:dyDescent="0.25">
      <c r="A85" s="59">
        <v>141</v>
      </c>
      <c r="B85" s="60" t="s">
        <v>127</v>
      </c>
      <c r="C85" s="46" t="s">
        <v>63</v>
      </c>
      <c r="D85" s="47" t="s">
        <v>281</v>
      </c>
      <c r="E85" s="48" t="s">
        <v>281</v>
      </c>
      <c r="F85" s="47" t="s">
        <v>281</v>
      </c>
      <c r="G85" s="47" t="s">
        <v>281</v>
      </c>
      <c r="H85" s="47" t="s">
        <v>281</v>
      </c>
      <c r="I85" s="47" t="s">
        <v>281</v>
      </c>
      <c r="J85" s="47" t="s">
        <v>281</v>
      </c>
      <c r="K85" s="47" t="s">
        <v>281</v>
      </c>
      <c r="L85" s="274" t="s">
        <v>281</v>
      </c>
      <c r="M85" s="58"/>
      <c r="N85" s="47"/>
      <c r="O85" s="47"/>
      <c r="P85" s="47"/>
      <c r="Q85" s="47"/>
      <c r="R85" s="76"/>
    </row>
    <row r="86" spans="1:18" x14ac:dyDescent="0.25">
      <c r="A86" s="59">
        <v>154</v>
      </c>
      <c r="B86" s="60" t="s">
        <v>128</v>
      </c>
      <c r="C86" s="46" t="s">
        <v>63</v>
      </c>
      <c r="D86" s="47" t="s">
        <v>281</v>
      </c>
      <c r="E86" s="48" t="s">
        <v>281</v>
      </c>
      <c r="F86" s="47" t="s">
        <v>281</v>
      </c>
      <c r="G86" s="47" t="s">
        <v>281</v>
      </c>
      <c r="H86" s="47" t="s">
        <v>281</v>
      </c>
      <c r="I86" s="47" t="s">
        <v>281</v>
      </c>
      <c r="J86" s="47" t="s">
        <v>281</v>
      </c>
      <c r="K86" s="47" t="s">
        <v>281</v>
      </c>
      <c r="L86" s="274" t="s">
        <v>281</v>
      </c>
      <c r="M86" s="58"/>
      <c r="N86" s="47"/>
      <c r="O86" s="47"/>
      <c r="P86" s="47"/>
      <c r="Q86" s="47"/>
      <c r="R86" s="76"/>
    </row>
    <row r="87" spans="1:18" x14ac:dyDescent="0.25">
      <c r="A87" s="59">
        <v>155</v>
      </c>
      <c r="B87" s="60" t="s">
        <v>129</v>
      </c>
      <c r="C87" s="46" t="s">
        <v>63</v>
      </c>
      <c r="D87" s="47" t="s">
        <v>281</v>
      </c>
      <c r="E87" s="48" t="s">
        <v>281</v>
      </c>
      <c r="F87" s="47" t="s">
        <v>281</v>
      </c>
      <c r="G87" s="47" t="s">
        <v>281</v>
      </c>
      <c r="H87" s="47" t="s">
        <v>281</v>
      </c>
      <c r="I87" s="47" t="s">
        <v>281</v>
      </c>
      <c r="J87" s="47" t="s">
        <v>281</v>
      </c>
      <c r="K87" s="47" t="s">
        <v>281</v>
      </c>
      <c r="L87" s="274" t="s">
        <v>281</v>
      </c>
      <c r="M87" s="58"/>
      <c r="N87" s="47"/>
      <c r="O87" s="47"/>
      <c r="P87" s="47"/>
      <c r="Q87" s="47"/>
      <c r="R87" s="76"/>
    </row>
    <row r="88" spans="1:18" x14ac:dyDescent="0.25">
      <c r="A88" s="59">
        <v>156</v>
      </c>
      <c r="B88" s="60" t="s">
        <v>130</v>
      </c>
      <c r="C88" s="46" t="s">
        <v>63</v>
      </c>
      <c r="D88" s="47" t="s">
        <v>281</v>
      </c>
      <c r="E88" s="48" t="s">
        <v>281</v>
      </c>
      <c r="F88" s="47" t="s">
        <v>281</v>
      </c>
      <c r="G88" s="47" t="s">
        <v>281</v>
      </c>
      <c r="H88" s="47" t="s">
        <v>281</v>
      </c>
      <c r="I88" s="47" t="s">
        <v>281</v>
      </c>
      <c r="J88" s="47" t="s">
        <v>281</v>
      </c>
      <c r="K88" s="47" t="s">
        <v>281</v>
      </c>
      <c r="L88" s="274" t="s">
        <v>281</v>
      </c>
      <c r="M88" s="58"/>
      <c r="N88" s="47"/>
      <c r="O88" s="47"/>
      <c r="P88" s="47"/>
      <c r="Q88" s="47"/>
      <c r="R88" s="76"/>
    </row>
    <row r="89" spans="1:18" x14ac:dyDescent="0.25">
      <c r="A89" s="59">
        <v>158</v>
      </c>
      <c r="B89" s="60" t="s">
        <v>131</v>
      </c>
      <c r="C89" s="46" t="s">
        <v>63</v>
      </c>
      <c r="D89" s="47" t="s">
        <v>281</v>
      </c>
      <c r="E89" s="48" t="s">
        <v>281</v>
      </c>
      <c r="F89" s="47" t="s">
        <v>281</v>
      </c>
      <c r="G89" s="47" t="s">
        <v>281</v>
      </c>
      <c r="H89" s="47" t="s">
        <v>281</v>
      </c>
      <c r="I89" s="47" t="s">
        <v>281</v>
      </c>
      <c r="J89" s="47" t="s">
        <v>281</v>
      </c>
      <c r="K89" s="47" t="s">
        <v>281</v>
      </c>
      <c r="L89" s="274" t="s">
        <v>281</v>
      </c>
      <c r="M89" s="58"/>
      <c r="N89" s="47"/>
      <c r="O89" s="47"/>
      <c r="P89" s="47"/>
      <c r="Q89" s="47"/>
      <c r="R89" s="76"/>
    </row>
    <row r="90" spans="1:18" x14ac:dyDescent="0.25">
      <c r="A90" s="59">
        <v>161</v>
      </c>
      <c r="B90" s="60" t="s">
        <v>132</v>
      </c>
      <c r="C90" s="46" t="s">
        <v>63</v>
      </c>
      <c r="D90" s="47" t="s">
        <v>281</v>
      </c>
      <c r="E90" s="48" t="s">
        <v>281</v>
      </c>
      <c r="F90" s="47" t="s">
        <v>281</v>
      </c>
      <c r="G90" s="47" t="s">
        <v>281</v>
      </c>
      <c r="H90" s="47" t="s">
        <v>281</v>
      </c>
      <c r="I90" s="47" t="s">
        <v>281</v>
      </c>
      <c r="J90" s="47" t="s">
        <v>281</v>
      </c>
      <c r="K90" s="47" t="s">
        <v>281</v>
      </c>
      <c r="L90" s="274" t="s">
        <v>281</v>
      </c>
      <c r="M90" s="58"/>
      <c r="N90" s="47"/>
      <c r="O90" s="47"/>
      <c r="P90" s="47"/>
      <c r="Q90" s="47"/>
      <c r="R90" s="76"/>
    </row>
    <row r="91" spans="1:18" x14ac:dyDescent="0.25">
      <c r="A91" s="59">
        <v>177</v>
      </c>
      <c r="B91" s="60" t="s">
        <v>133</v>
      </c>
      <c r="C91" s="46" t="s">
        <v>63</v>
      </c>
      <c r="D91" s="47" t="s">
        <v>281</v>
      </c>
      <c r="E91" s="48" t="s">
        <v>281</v>
      </c>
      <c r="F91" s="47" t="s">
        <v>281</v>
      </c>
      <c r="G91" s="47" t="s">
        <v>281</v>
      </c>
      <c r="H91" s="47" t="s">
        <v>281</v>
      </c>
      <c r="I91" s="47" t="s">
        <v>281</v>
      </c>
      <c r="J91" s="47" t="s">
        <v>281</v>
      </c>
      <c r="K91" s="47" t="s">
        <v>281</v>
      </c>
      <c r="L91" s="274" t="s">
        <v>281</v>
      </c>
      <c r="M91" s="58"/>
      <c r="N91" s="47"/>
      <c r="O91" s="47"/>
      <c r="P91" s="47"/>
      <c r="Q91" s="47"/>
      <c r="R91" s="76"/>
    </row>
    <row r="92" spans="1:18" x14ac:dyDescent="0.25">
      <c r="A92" s="59">
        <v>191</v>
      </c>
      <c r="B92" s="60" t="s">
        <v>134</v>
      </c>
      <c r="C92" s="46" t="s">
        <v>63</v>
      </c>
      <c r="D92" s="47" t="s">
        <v>281</v>
      </c>
      <c r="E92" s="48" t="s">
        <v>281</v>
      </c>
      <c r="F92" s="47" t="s">
        <v>281</v>
      </c>
      <c r="G92" s="47" t="s">
        <v>281</v>
      </c>
      <c r="H92" s="47" t="s">
        <v>281</v>
      </c>
      <c r="I92" s="47" t="s">
        <v>281</v>
      </c>
      <c r="J92" s="47" t="s">
        <v>281</v>
      </c>
      <c r="K92" s="47" t="s">
        <v>281</v>
      </c>
      <c r="L92" s="274" t="s">
        <v>281</v>
      </c>
      <c r="M92" s="58"/>
      <c r="N92" s="47"/>
      <c r="O92" s="47"/>
      <c r="P92" s="47"/>
      <c r="Q92" s="47"/>
      <c r="R92" s="76"/>
    </row>
    <row r="93" spans="1:18" x14ac:dyDescent="0.25">
      <c r="A93" s="59">
        <v>198</v>
      </c>
      <c r="B93" s="60" t="s">
        <v>135</v>
      </c>
      <c r="C93" s="46" t="s">
        <v>63</v>
      </c>
      <c r="D93" s="47" t="s">
        <v>281</v>
      </c>
      <c r="E93" s="48" t="s">
        <v>281</v>
      </c>
      <c r="F93" s="47" t="s">
        <v>281</v>
      </c>
      <c r="G93" s="47" t="s">
        <v>281</v>
      </c>
      <c r="H93" s="47" t="s">
        <v>281</v>
      </c>
      <c r="I93" s="47" t="s">
        <v>281</v>
      </c>
      <c r="J93" s="47" t="s">
        <v>281</v>
      </c>
      <c r="K93" s="47" t="s">
        <v>281</v>
      </c>
      <c r="L93" s="274" t="s">
        <v>281</v>
      </c>
      <c r="M93" s="58"/>
      <c r="N93" s="47"/>
      <c r="O93" s="47"/>
      <c r="P93" s="47"/>
      <c r="Q93" s="47"/>
      <c r="R93" s="76"/>
    </row>
    <row r="94" spans="1:18" x14ac:dyDescent="0.25">
      <c r="A94" s="59">
        <v>199</v>
      </c>
      <c r="B94" s="60" t="s">
        <v>136</v>
      </c>
      <c r="C94" s="46" t="s">
        <v>63</v>
      </c>
      <c r="D94" s="47" t="s">
        <v>281</v>
      </c>
      <c r="E94" s="48" t="s">
        <v>281</v>
      </c>
      <c r="F94" s="47" t="s">
        <v>281</v>
      </c>
      <c r="G94" s="47" t="s">
        <v>281</v>
      </c>
      <c r="H94" s="47" t="s">
        <v>281</v>
      </c>
      <c r="I94" s="47" t="s">
        <v>281</v>
      </c>
      <c r="J94" s="47" t="s">
        <v>281</v>
      </c>
      <c r="K94" s="47" t="s">
        <v>281</v>
      </c>
      <c r="L94" s="274" t="s">
        <v>281</v>
      </c>
      <c r="M94" s="58"/>
      <c r="N94" s="47"/>
      <c r="O94" s="47"/>
      <c r="P94" s="47"/>
      <c r="Q94" s="47"/>
      <c r="R94" s="76"/>
    </row>
    <row r="95" spans="1:18" x14ac:dyDescent="0.25">
      <c r="A95" s="59">
        <v>230</v>
      </c>
      <c r="B95" s="60" t="s">
        <v>137</v>
      </c>
      <c r="C95" s="46" t="s">
        <v>63</v>
      </c>
      <c r="D95" s="47" t="s">
        <v>281</v>
      </c>
      <c r="E95" s="48" t="s">
        <v>281</v>
      </c>
      <c r="F95" s="47" t="s">
        <v>281</v>
      </c>
      <c r="G95" s="47" t="s">
        <v>281</v>
      </c>
      <c r="H95" s="47" t="s">
        <v>281</v>
      </c>
      <c r="I95" s="47" t="s">
        <v>281</v>
      </c>
      <c r="J95" s="47" t="s">
        <v>281</v>
      </c>
      <c r="K95" s="47" t="s">
        <v>281</v>
      </c>
      <c r="L95" s="274" t="s">
        <v>281</v>
      </c>
      <c r="M95" s="58"/>
      <c r="N95" s="47"/>
      <c r="O95" s="47"/>
      <c r="P95" s="47"/>
      <c r="Q95" s="47"/>
      <c r="R95" s="76"/>
    </row>
    <row r="96" spans="1:18" x14ac:dyDescent="0.25">
      <c r="A96" s="59">
        <v>243</v>
      </c>
      <c r="B96" s="60" t="s">
        <v>138</v>
      </c>
      <c r="C96" s="46" t="s">
        <v>63</v>
      </c>
      <c r="D96" s="47" t="s">
        <v>281</v>
      </c>
      <c r="E96" s="48" t="s">
        <v>281</v>
      </c>
      <c r="F96" s="47" t="s">
        <v>281</v>
      </c>
      <c r="G96" s="47" t="s">
        <v>281</v>
      </c>
      <c r="H96" s="47" t="s">
        <v>281</v>
      </c>
      <c r="I96" s="47" t="s">
        <v>281</v>
      </c>
      <c r="J96" s="47" t="s">
        <v>281</v>
      </c>
      <c r="K96" s="47" t="s">
        <v>281</v>
      </c>
      <c r="L96" s="274" t="s">
        <v>281</v>
      </c>
      <c r="M96" s="58"/>
      <c r="N96" s="47"/>
      <c r="O96" s="47"/>
      <c r="P96" s="47"/>
      <c r="Q96" s="47"/>
      <c r="R96" s="76"/>
    </row>
    <row r="97" spans="1:18" x14ac:dyDescent="0.25">
      <c r="A97" s="59">
        <v>247</v>
      </c>
      <c r="B97" s="60" t="s">
        <v>139</v>
      </c>
      <c r="C97" s="46" t="s">
        <v>63</v>
      </c>
      <c r="D97" s="47" t="s">
        <v>281</v>
      </c>
      <c r="E97" s="48" t="s">
        <v>281</v>
      </c>
      <c r="F97" s="47" t="s">
        <v>281</v>
      </c>
      <c r="G97" s="47" t="s">
        <v>281</v>
      </c>
      <c r="H97" s="47" t="s">
        <v>281</v>
      </c>
      <c r="I97" s="47" t="s">
        <v>281</v>
      </c>
      <c r="J97" s="47" t="s">
        <v>281</v>
      </c>
      <c r="K97" s="47" t="s">
        <v>281</v>
      </c>
      <c r="L97" s="274" t="s">
        <v>281</v>
      </c>
      <c r="M97" s="58"/>
      <c r="N97" s="47"/>
      <c r="O97" s="47"/>
      <c r="P97" s="47"/>
      <c r="Q97" s="47"/>
      <c r="R97" s="76"/>
    </row>
    <row r="98" spans="1:18" x14ac:dyDescent="0.25">
      <c r="A98" s="59">
        <v>250</v>
      </c>
      <c r="B98" s="60" t="s">
        <v>140</v>
      </c>
      <c r="C98" s="46" t="s">
        <v>63</v>
      </c>
      <c r="D98" s="47" t="s">
        <v>281</v>
      </c>
      <c r="E98" s="48" t="s">
        <v>281</v>
      </c>
      <c r="F98" s="47" t="s">
        <v>281</v>
      </c>
      <c r="G98" s="47" t="s">
        <v>281</v>
      </c>
      <c r="H98" s="47" t="s">
        <v>281</v>
      </c>
      <c r="I98" s="47" t="s">
        <v>281</v>
      </c>
      <c r="J98" s="47" t="s">
        <v>281</v>
      </c>
      <c r="K98" s="47" t="s">
        <v>281</v>
      </c>
      <c r="L98" s="274" t="s">
        <v>281</v>
      </c>
      <c r="M98" s="58"/>
      <c r="N98" s="47"/>
      <c r="O98" s="47"/>
      <c r="P98" s="47"/>
      <c r="Q98" s="47"/>
      <c r="R98" s="76"/>
    </row>
    <row r="99" spans="1:18" x14ac:dyDescent="0.25">
      <c r="A99" s="59">
        <v>261</v>
      </c>
      <c r="B99" s="60" t="s">
        <v>58</v>
      </c>
      <c r="C99" s="46" t="s">
        <v>63</v>
      </c>
      <c r="D99" s="47" t="s">
        <v>281</v>
      </c>
      <c r="E99" s="48" t="s">
        <v>281</v>
      </c>
      <c r="F99" s="47" t="s">
        <v>281</v>
      </c>
      <c r="G99" s="47" t="s">
        <v>281</v>
      </c>
      <c r="H99" s="47" t="s">
        <v>281</v>
      </c>
      <c r="I99" s="47" t="s">
        <v>281</v>
      </c>
      <c r="J99" s="47" t="s">
        <v>281</v>
      </c>
      <c r="K99" s="47" t="s">
        <v>281</v>
      </c>
      <c r="L99" s="274" t="s">
        <v>281</v>
      </c>
      <c r="M99" s="58"/>
      <c r="N99" s="47"/>
      <c r="O99" s="47"/>
      <c r="P99" s="47"/>
      <c r="Q99" s="47"/>
      <c r="R99" s="76"/>
    </row>
    <row r="100" spans="1:18" x14ac:dyDescent="0.25">
      <c r="A100" s="59">
        <v>293</v>
      </c>
      <c r="B100" s="60" t="s">
        <v>141</v>
      </c>
      <c r="C100" s="46" t="s">
        <v>63</v>
      </c>
      <c r="D100" s="47" t="s">
        <v>281</v>
      </c>
      <c r="E100" s="48" t="s">
        <v>281</v>
      </c>
      <c r="F100" s="47" t="s">
        <v>281</v>
      </c>
      <c r="G100" s="47" t="s">
        <v>281</v>
      </c>
      <c r="H100" s="47" t="s">
        <v>281</v>
      </c>
      <c r="I100" s="47" t="s">
        <v>281</v>
      </c>
      <c r="J100" s="47" t="s">
        <v>281</v>
      </c>
      <c r="K100" s="47" t="s">
        <v>281</v>
      </c>
      <c r="L100" s="274" t="s">
        <v>281</v>
      </c>
      <c r="M100" s="58"/>
      <c r="N100" s="47"/>
      <c r="O100" s="47"/>
      <c r="P100" s="47"/>
      <c r="Q100" s="47"/>
      <c r="R100" s="76"/>
    </row>
    <row r="101" spans="1:18" x14ac:dyDescent="0.25">
      <c r="A101" s="59">
        <v>295</v>
      </c>
      <c r="B101" s="60" t="s">
        <v>142</v>
      </c>
      <c r="C101" s="46" t="s">
        <v>63</v>
      </c>
      <c r="D101" s="47" t="s">
        <v>281</v>
      </c>
      <c r="E101" s="48" t="s">
        <v>281</v>
      </c>
      <c r="F101" s="47" t="s">
        <v>281</v>
      </c>
      <c r="G101" s="47" t="s">
        <v>281</v>
      </c>
      <c r="H101" s="47" t="s">
        <v>281</v>
      </c>
      <c r="I101" s="47" t="s">
        <v>281</v>
      </c>
      <c r="J101" s="47" t="s">
        <v>281</v>
      </c>
      <c r="K101" s="47" t="s">
        <v>281</v>
      </c>
      <c r="L101" s="274" t="s">
        <v>281</v>
      </c>
      <c r="M101" s="58"/>
      <c r="N101" s="47"/>
      <c r="O101" s="47"/>
      <c r="P101" s="47"/>
      <c r="Q101" s="47"/>
      <c r="R101" s="76"/>
    </row>
    <row r="102" spans="1:18" x14ac:dyDescent="0.25">
      <c r="A102" s="59">
        <v>296</v>
      </c>
      <c r="B102" s="60" t="s">
        <v>143</v>
      </c>
      <c r="C102" s="46" t="s">
        <v>63</v>
      </c>
      <c r="D102" s="47" t="s">
        <v>281</v>
      </c>
      <c r="E102" s="48" t="s">
        <v>281</v>
      </c>
      <c r="F102" s="47" t="s">
        <v>281</v>
      </c>
      <c r="G102" s="47" t="s">
        <v>281</v>
      </c>
      <c r="H102" s="47" t="s">
        <v>281</v>
      </c>
      <c r="I102" s="47" t="s">
        <v>281</v>
      </c>
      <c r="J102" s="47" t="s">
        <v>281</v>
      </c>
      <c r="K102" s="47" t="s">
        <v>281</v>
      </c>
      <c r="L102" s="274" t="s">
        <v>281</v>
      </c>
      <c r="M102" s="58"/>
      <c r="N102" s="47"/>
      <c r="O102" s="47"/>
      <c r="P102" s="47"/>
      <c r="Q102" s="47"/>
      <c r="R102" s="76"/>
    </row>
    <row r="103" spans="1:18" x14ac:dyDescent="0.25">
      <c r="A103" s="59">
        <v>306</v>
      </c>
      <c r="B103" s="60" t="s">
        <v>144</v>
      </c>
      <c r="C103" s="46" t="s">
        <v>65</v>
      </c>
      <c r="D103" s="47" t="s">
        <v>281</v>
      </c>
      <c r="E103" s="48" t="s">
        <v>281</v>
      </c>
      <c r="F103" s="47" t="s">
        <v>281</v>
      </c>
      <c r="G103" s="47" t="s">
        <v>281</v>
      </c>
      <c r="H103" s="47" t="s">
        <v>281</v>
      </c>
      <c r="I103" s="47" t="s">
        <v>281</v>
      </c>
      <c r="J103" s="47" t="s">
        <v>281</v>
      </c>
      <c r="K103" s="47" t="s">
        <v>281</v>
      </c>
      <c r="L103" s="274" t="s">
        <v>281</v>
      </c>
      <c r="M103" s="58"/>
      <c r="N103" s="47"/>
      <c r="O103" s="47"/>
      <c r="P103" s="47"/>
      <c r="Q103" s="47"/>
      <c r="R103" s="76"/>
    </row>
    <row r="104" spans="1:18" x14ac:dyDescent="0.25">
      <c r="A104" s="59">
        <v>329</v>
      </c>
      <c r="B104" s="60" t="s">
        <v>145</v>
      </c>
      <c r="C104" s="46" t="s">
        <v>65</v>
      </c>
      <c r="D104" s="47" t="s">
        <v>281</v>
      </c>
      <c r="E104" s="48" t="s">
        <v>281</v>
      </c>
      <c r="F104" s="47" t="s">
        <v>281</v>
      </c>
      <c r="G104" s="47" t="s">
        <v>281</v>
      </c>
      <c r="H104" s="47" t="s">
        <v>281</v>
      </c>
      <c r="I104" s="47" t="s">
        <v>281</v>
      </c>
      <c r="J104" s="47" t="s">
        <v>281</v>
      </c>
      <c r="K104" s="47" t="s">
        <v>281</v>
      </c>
      <c r="L104" s="274" t="s">
        <v>281</v>
      </c>
      <c r="M104" s="58"/>
      <c r="N104" s="47"/>
      <c r="O104" s="47"/>
      <c r="P104" s="47"/>
      <c r="Q104" s="47"/>
      <c r="R104" s="76"/>
    </row>
    <row r="105" spans="1:18" x14ac:dyDescent="0.25">
      <c r="A105" s="59">
        <v>351</v>
      </c>
      <c r="B105" s="60" t="s">
        <v>146</v>
      </c>
      <c r="C105" s="46" t="s">
        <v>65</v>
      </c>
      <c r="D105" s="47" t="s">
        <v>281</v>
      </c>
      <c r="E105" s="48" t="s">
        <v>281</v>
      </c>
      <c r="F105" s="47" t="s">
        <v>281</v>
      </c>
      <c r="G105" s="47" t="s">
        <v>281</v>
      </c>
      <c r="H105" s="47" t="s">
        <v>281</v>
      </c>
      <c r="I105" s="47" t="s">
        <v>281</v>
      </c>
      <c r="J105" s="47" t="s">
        <v>281</v>
      </c>
      <c r="K105" s="47" t="s">
        <v>281</v>
      </c>
      <c r="L105" s="274" t="s">
        <v>281</v>
      </c>
      <c r="M105" s="58"/>
      <c r="N105" s="47"/>
      <c r="O105" s="47"/>
      <c r="P105" s="47"/>
      <c r="Q105" s="47"/>
      <c r="R105" s="76"/>
    </row>
    <row r="106" spans="1:18" x14ac:dyDescent="0.25">
      <c r="A106" s="59">
        <v>355</v>
      </c>
      <c r="B106" s="60" t="s">
        <v>147</v>
      </c>
      <c r="C106" s="46" t="s">
        <v>65</v>
      </c>
      <c r="D106" s="47" t="s">
        <v>281</v>
      </c>
      <c r="E106" s="48" t="s">
        <v>281</v>
      </c>
      <c r="F106" s="47" t="s">
        <v>281</v>
      </c>
      <c r="G106" s="47" t="s">
        <v>281</v>
      </c>
      <c r="H106" s="47" t="s">
        <v>281</v>
      </c>
      <c r="I106" s="47" t="s">
        <v>281</v>
      </c>
      <c r="J106" s="47" t="s">
        <v>281</v>
      </c>
      <c r="K106" s="47" t="s">
        <v>281</v>
      </c>
      <c r="L106" s="274" t="s">
        <v>281</v>
      </c>
      <c r="M106" s="58"/>
      <c r="N106" s="47"/>
      <c r="O106" s="47"/>
      <c r="P106" s="47"/>
      <c r="Q106" s="47"/>
      <c r="R106" s="76"/>
    </row>
    <row r="107" spans="1:18" x14ac:dyDescent="0.25">
      <c r="A107" s="59">
        <v>356</v>
      </c>
      <c r="B107" s="60" t="s">
        <v>148</v>
      </c>
      <c r="C107" s="46" t="s">
        <v>65</v>
      </c>
      <c r="D107" s="47" t="s">
        <v>281</v>
      </c>
      <c r="E107" s="48" t="s">
        <v>281</v>
      </c>
      <c r="F107" s="47" t="s">
        <v>281</v>
      </c>
      <c r="G107" s="47" t="s">
        <v>281</v>
      </c>
      <c r="H107" s="47" t="s">
        <v>281</v>
      </c>
      <c r="I107" s="47" t="s">
        <v>281</v>
      </c>
      <c r="J107" s="47" t="s">
        <v>281</v>
      </c>
      <c r="K107" s="47" t="s">
        <v>281</v>
      </c>
      <c r="L107" s="274" t="s">
        <v>281</v>
      </c>
      <c r="M107" s="58"/>
      <c r="N107" s="47"/>
      <c r="O107" s="47"/>
      <c r="P107" s="47"/>
      <c r="Q107" s="47"/>
      <c r="R107" s="76"/>
    </row>
    <row r="108" spans="1:18" x14ac:dyDescent="0.25">
      <c r="A108" s="59">
        <v>361</v>
      </c>
      <c r="B108" s="60" t="s">
        <v>149</v>
      </c>
      <c r="C108" s="46" t="s">
        <v>65</v>
      </c>
      <c r="D108" s="47" t="s">
        <v>281</v>
      </c>
      <c r="E108" s="48" t="s">
        <v>281</v>
      </c>
      <c r="F108" s="47" t="s">
        <v>281</v>
      </c>
      <c r="G108" s="47" t="s">
        <v>281</v>
      </c>
      <c r="H108" s="47" t="s">
        <v>281</v>
      </c>
      <c r="I108" s="47" t="s">
        <v>281</v>
      </c>
      <c r="J108" s="47" t="s">
        <v>281</v>
      </c>
      <c r="K108" s="47" t="s">
        <v>281</v>
      </c>
      <c r="L108" s="274" t="s">
        <v>281</v>
      </c>
      <c r="M108" s="58"/>
      <c r="N108" s="47"/>
      <c r="O108" s="47"/>
      <c r="P108" s="47"/>
      <c r="Q108" s="47"/>
      <c r="R108" s="76"/>
    </row>
    <row r="109" spans="1:18" x14ac:dyDescent="0.25">
      <c r="A109" s="59">
        <v>362</v>
      </c>
      <c r="B109" s="60" t="s">
        <v>150</v>
      </c>
      <c r="C109" s="46" t="s">
        <v>65</v>
      </c>
      <c r="D109" s="47" t="s">
        <v>281</v>
      </c>
      <c r="E109" s="48" t="s">
        <v>281</v>
      </c>
      <c r="F109" s="47" t="s">
        <v>281</v>
      </c>
      <c r="G109" s="47" t="s">
        <v>281</v>
      </c>
      <c r="H109" s="47" t="s">
        <v>281</v>
      </c>
      <c r="I109" s="47" t="s">
        <v>281</v>
      </c>
      <c r="J109" s="47" t="s">
        <v>281</v>
      </c>
      <c r="K109" s="47" t="s">
        <v>281</v>
      </c>
      <c r="L109" s="274" t="s">
        <v>281</v>
      </c>
      <c r="M109" s="58"/>
      <c r="N109" s="47"/>
      <c r="O109" s="47"/>
      <c r="P109" s="47"/>
      <c r="Q109" s="47"/>
      <c r="R109" s="76"/>
    </row>
    <row r="110" spans="1:18" x14ac:dyDescent="0.25">
      <c r="A110" s="59">
        <v>363</v>
      </c>
      <c r="B110" s="60" t="s">
        <v>151</v>
      </c>
      <c r="C110" s="46" t="s">
        <v>65</v>
      </c>
      <c r="D110" s="47" t="s">
        <v>281</v>
      </c>
      <c r="E110" s="48" t="s">
        <v>281</v>
      </c>
      <c r="F110" s="47" t="s">
        <v>281</v>
      </c>
      <c r="G110" s="47" t="s">
        <v>281</v>
      </c>
      <c r="H110" s="47" t="s">
        <v>281</v>
      </c>
      <c r="I110" s="47" t="s">
        <v>281</v>
      </c>
      <c r="J110" s="47" t="s">
        <v>281</v>
      </c>
      <c r="K110" s="47" t="s">
        <v>281</v>
      </c>
      <c r="L110" s="274" t="s">
        <v>281</v>
      </c>
      <c r="M110" s="58"/>
      <c r="N110" s="47"/>
      <c r="O110" s="47"/>
      <c r="P110" s="47"/>
      <c r="Q110" s="47"/>
      <c r="R110" s="76"/>
    </row>
    <row r="111" spans="1:18" x14ac:dyDescent="0.25">
      <c r="A111" s="59">
        <v>371</v>
      </c>
      <c r="B111" s="60" t="s">
        <v>152</v>
      </c>
      <c r="C111" s="46" t="s">
        <v>65</v>
      </c>
      <c r="D111" s="47" t="s">
        <v>281</v>
      </c>
      <c r="E111" s="48" t="s">
        <v>281</v>
      </c>
      <c r="F111" s="47" t="s">
        <v>281</v>
      </c>
      <c r="G111" s="47" t="s">
        <v>281</v>
      </c>
      <c r="H111" s="47" t="s">
        <v>281</v>
      </c>
      <c r="I111" s="47" t="s">
        <v>281</v>
      </c>
      <c r="J111" s="47" t="s">
        <v>281</v>
      </c>
      <c r="K111" s="47" t="s">
        <v>281</v>
      </c>
      <c r="L111" s="274" t="s">
        <v>281</v>
      </c>
      <c r="M111" s="58"/>
      <c r="N111" s="47"/>
      <c r="O111" s="47"/>
      <c r="P111" s="47"/>
      <c r="Q111" s="47"/>
      <c r="R111" s="76"/>
    </row>
    <row r="112" spans="1:18" x14ac:dyDescent="0.25">
      <c r="A112" s="59">
        <v>404</v>
      </c>
      <c r="B112" s="60" t="s">
        <v>153</v>
      </c>
      <c r="C112" s="46" t="s">
        <v>65</v>
      </c>
      <c r="D112" s="47" t="s">
        <v>281</v>
      </c>
      <c r="E112" s="48" t="s">
        <v>281</v>
      </c>
      <c r="F112" s="47" t="s">
        <v>281</v>
      </c>
      <c r="G112" s="47" t="s">
        <v>281</v>
      </c>
      <c r="H112" s="47" t="s">
        <v>281</v>
      </c>
      <c r="I112" s="47" t="s">
        <v>281</v>
      </c>
      <c r="J112" s="47" t="s">
        <v>281</v>
      </c>
      <c r="K112" s="47" t="s">
        <v>281</v>
      </c>
      <c r="L112" s="274" t="s">
        <v>281</v>
      </c>
      <c r="M112" s="58"/>
      <c r="N112" s="47"/>
      <c r="O112" s="47"/>
      <c r="P112" s="47"/>
      <c r="Q112" s="47"/>
      <c r="R112" s="76"/>
    </row>
    <row r="113" spans="1:18" x14ac:dyDescent="0.25">
      <c r="A113" s="59">
        <v>546</v>
      </c>
      <c r="B113" s="60" t="s">
        <v>154</v>
      </c>
      <c r="C113" s="46" t="s">
        <v>65</v>
      </c>
      <c r="D113" s="47" t="s">
        <v>281</v>
      </c>
      <c r="E113" s="48" t="s">
        <v>281</v>
      </c>
      <c r="F113" s="47" t="s">
        <v>281</v>
      </c>
      <c r="G113" s="47" t="s">
        <v>281</v>
      </c>
      <c r="H113" s="47" t="s">
        <v>281</v>
      </c>
      <c r="I113" s="47" t="s">
        <v>281</v>
      </c>
      <c r="J113" s="47" t="s">
        <v>281</v>
      </c>
      <c r="K113" s="47" t="s">
        <v>281</v>
      </c>
      <c r="L113" s="274" t="s">
        <v>281</v>
      </c>
      <c r="M113" s="58"/>
      <c r="N113" s="47"/>
      <c r="O113" s="47"/>
      <c r="P113" s="47"/>
      <c r="Q113" s="47"/>
      <c r="R113" s="76"/>
    </row>
    <row r="114" spans="1:18" x14ac:dyDescent="0.25">
      <c r="A114" s="59">
        <v>581</v>
      </c>
      <c r="B114" s="60" t="s">
        <v>155</v>
      </c>
      <c r="C114" s="46" t="s">
        <v>65</v>
      </c>
      <c r="D114" s="47" t="s">
        <v>281</v>
      </c>
      <c r="E114" s="48" t="s">
        <v>281</v>
      </c>
      <c r="F114" s="47" t="s">
        <v>281</v>
      </c>
      <c r="G114" s="47" t="s">
        <v>281</v>
      </c>
      <c r="H114" s="47" t="s">
        <v>281</v>
      </c>
      <c r="I114" s="47" t="s">
        <v>281</v>
      </c>
      <c r="J114" s="47" t="s">
        <v>281</v>
      </c>
      <c r="K114" s="47" t="s">
        <v>281</v>
      </c>
      <c r="L114" s="274" t="s">
        <v>281</v>
      </c>
      <c r="M114" s="58"/>
      <c r="N114" s="47"/>
      <c r="O114" s="47"/>
      <c r="P114" s="47"/>
      <c r="Q114" s="47"/>
      <c r="R114" s="76"/>
    </row>
    <row r="115" spans="1:18" x14ac:dyDescent="0.25">
      <c r="A115" s="59">
        <v>616</v>
      </c>
      <c r="B115" s="60" t="s">
        <v>156</v>
      </c>
      <c r="C115" s="46" t="s">
        <v>65</v>
      </c>
      <c r="D115" s="47" t="s">
        <v>281</v>
      </c>
      <c r="E115" s="48" t="s">
        <v>281</v>
      </c>
      <c r="F115" s="47" t="s">
        <v>281</v>
      </c>
      <c r="G115" s="47" t="s">
        <v>281</v>
      </c>
      <c r="H115" s="47" t="s">
        <v>281</v>
      </c>
      <c r="I115" s="47" t="s">
        <v>281</v>
      </c>
      <c r="J115" s="47" t="s">
        <v>281</v>
      </c>
      <c r="K115" s="47" t="s">
        <v>281</v>
      </c>
      <c r="L115" s="274" t="s">
        <v>281</v>
      </c>
      <c r="M115" s="58"/>
      <c r="N115" s="47"/>
      <c r="O115" s="47"/>
      <c r="P115" s="47"/>
      <c r="Q115" s="47"/>
      <c r="R115" s="76"/>
    </row>
    <row r="116" spans="1:18" x14ac:dyDescent="0.25">
      <c r="A116" s="59">
        <v>768</v>
      </c>
      <c r="B116" s="60" t="s">
        <v>157</v>
      </c>
      <c r="C116" s="46" t="s">
        <v>65</v>
      </c>
      <c r="D116" s="47" t="s">
        <v>281</v>
      </c>
      <c r="E116" s="48" t="s">
        <v>281</v>
      </c>
      <c r="F116" s="47" t="s">
        <v>281</v>
      </c>
      <c r="G116" s="47" t="s">
        <v>281</v>
      </c>
      <c r="H116" s="47" t="s">
        <v>281</v>
      </c>
      <c r="I116" s="47" t="s">
        <v>281</v>
      </c>
      <c r="J116" s="47" t="s">
        <v>281</v>
      </c>
      <c r="K116" s="47" t="s">
        <v>281</v>
      </c>
      <c r="L116" s="274" t="s">
        <v>281</v>
      </c>
      <c r="M116" s="58"/>
      <c r="N116" s="47"/>
      <c r="O116" s="47"/>
      <c r="P116" s="47"/>
      <c r="Q116" s="47"/>
      <c r="R116" s="76"/>
    </row>
    <row r="117" spans="1:18" x14ac:dyDescent="0.25">
      <c r="A117" s="59">
        <v>861</v>
      </c>
      <c r="B117" s="60" t="s">
        <v>158</v>
      </c>
      <c r="C117" s="46" t="s">
        <v>65</v>
      </c>
      <c r="D117" s="47" t="s">
        <v>281</v>
      </c>
      <c r="E117" s="48" t="s">
        <v>281</v>
      </c>
      <c r="F117" s="47" t="s">
        <v>281</v>
      </c>
      <c r="G117" s="47" t="s">
        <v>281</v>
      </c>
      <c r="H117" s="47" t="s">
        <v>281</v>
      </c>
      <c r="I117" s="47" t="s">
        <v>281</v>
      </c>
      <c r="J117" s="47" t="s">
        <v>281</v>
      </c>
      <c r="K117" s="47" t="s">
        <v>281</v>
      </c>
      <c r="L117" s="274" t="s">
        <v>281</v>
      </c>
      <c r="M117" s="58"/>
      <c r="N117" s="47"/>
      <c r="O117" s="47"/>
      <c r="P117" s="47"/>
      <c r="Q117" s="47"/>
      <c r="R117" s="76"/>
    </row>
    <row r="118" spans="1:18" x14ac:dyDescent="0.25">
      <c r="A118" s="59">
        <v>939</v>
      </c>
      <c r="B118" s="60" t="s">
        <v>159</v>
      </c>
      <c r="C118" s="46" t="s">
        <v>65</v>
      </c>
      <c r="D118" s="47" t="s">
        <v>281</v>
      </c>
      <c r="E118" s="48" t="s">
        <v>281</v>
      </c>
      <c r="F118" s="47" t="s">
        <v>281</v>
      </c>
      <c r="G118" s="47" t="s">
        <v>281</v>
      </c>
      <c r="H118" s="47" t="s">
        <v>281</v>
      </c>
      <c r="I118" s="47" t="s">
        <v>281</v>
      </c>
      <c r="J118" s="47" t="s">
        <v>281</v>
      </c>
      <c r="K118" s="47" t="s">
        <v>281</v>
      </c>
      <c r="L118" s="274" t="s">
        <v>281</v>
      </c>
      <c r="M118" s="58"/>
      <c r="N118" s="47"/>
      <c r="O118" s="47"/>
      <c r="P118" s="47"/>
      <c r="Q118" s="47"/>
      <c r="R118" s="76"/>
    </row>
    <row r="119" spans="1:18" x14ac:dyDescent="0.25">
      <c r="A119" s="59">
        <v>942</v>
      </c>
      <c r="B119" s="60" t="s">
        <v>160</v>
      </c>
      <c r="C119" s="46" t="s">
        <v>65</v>
      </c>
      <c r="D119" s="47" t="s">
        <v>281</v>
      </c>
      <c r="E119" s="48" t="s">
        <v>281</v>
      </c>
      <c r="F119" s="47" t="s">
        <v>281</v>
      </c>
      <c r="G119" s="47" t="s">
        <v>281</v>
      </c>
      <c r="H119" s="47" t="s">
        <v>281</v>
      </c>
      <c r="I119" s="47" t="s">
        <v>281</v>
      </c>
      <c r="J119" s="47" t="s">
        <v>281</v>
      </c>
      <c r="K119" s="47" t="s">
        <v>281</v>
      </c>
      <c r="L119" s="274" t="s">
        <v>281</v>
      </c>
      <c r="M119" s="58"/>
      <c r="N119" s="47"/>
      <c r="O119" s="47"/>
      <c r="P119" s="47"/>
      <c r="Q119" s="47"/>
      <c r="R119" s="76"/>
    </row>
    <row r="120" spans="1:18" x14ac:dyDescent="0.25">
      <c r="A120" s="59">
        <v>1024</v>
      </c>
      <c r="B120" s="60" t="s">
        <v>161</v>
      </c>
      <c r="C120" s="46" t="s">
        <v>67</v>
      </c>
      <c r="D120" s="62">
        <v>2021</v>
      </c>
      <c r="E120" s="48">
        <v>183.1</v>
      </c>
      <c r="F120" s="47">
        <v>31</v>
      </c>
      <c r="G120" s="47">
        <v>79.3</v>
      </c>
      <c r="H120" s="47">
        <v>54.2</v>
      </c>
      <c r="I120" s="47">
        <v>5.4</v>
      </c>
      <c r="J120" s="47">
        <v>13.1</v>
      </c>
      <c r="K120" s="47">
        <v>31139.5</v>
      </c>
      <c r="L120" s="274">
        <v>13108.8</v>
      </c>
      <c r="M120" s="58"/>
      <c r="N120" s="47"/>
      <c r="O120" s="47"/>
      <c r="P120" s="47"/>
      <c r="Q120" s="47"/>
      <c r="R120" s="76"/>
    </row>
    <row r="121" spans="1:18" x14ac:dyDescent="0.25">
      <c r="A121" s="59">
        <v>1031</v>
      </c>
      <c r="B121" s="60" t="s">
        <v>162</v>
      </c>
      <c r="C121" s="46" t="s">
        <v>67</v>
      </c>
      <c r="D121" s="62">
        <v>2021</v>
      </c>
      <c r="E121" s="48">
        <v>201.1</v>
      </c>
      <c r="F121" s="47">
        <v>35.9</v>
      </c>
      <c r="G121" s="47">
        <v>112</v>
      </c>
      <c r="H121" s="47">
        <v>38.799999999999997</v>
      </c>
      <c r="I121" s="47">
        <v>2.9</v>
      </c>
      <c r="J121" s="47">
        <v>11.5</v>
      </c>
      <c r="K121" s="47">
        <v>9889.5</v>
      </c>
      <c r="L121" s="274">
        <v>4034.8</v>
      </c>
      <c r="M121" s="58"/>
      <c r="N121" s="47"/>
      <c r="O121" s="47"/>
      <c r="P121" s="47"/>
      <c r="Q121" s="47"/>
      <c r="R121" s="76"/>
    </row>
    <row r="122" spans="1:18" x14ac:dyDescent="0.25">
      <c r="A122" s="59">
        <v>1054</v>
      </c>
      <c r="B122" s="60" t="s">
        <v>163</v>
      </c>
      <c r="C122" s="46" t="s">
        <v>67</v>
      </c>
      <c r="D122" s="62">
        <v>2021</v>
      </c>
      <c r="E122" s="48">
        <v>177.7</v>
      </c>
      <c r="F122" s="47">
        <v>14.7</v>
      </c>
      <c r="G122" s="47">
        <v>99.7</v>
      </c>
      <c r="H122" s="47">
        <v>54.7</v>
      </c>
      <c r="I122" s="47">
        <v>2.5</v>
      </c>
      <c r="J122" s="47">
        <v>6.1</v>
      </c>
      <c r="K122" s="47">
        <v>14123.5</v>
      </c>
      <c r="L122" s="274">
        <v>5629.1</v>
      </c>
      <c r="M122" s="58"/>
      <c r="N122" s="47"/>
      <c r="O122" s="47"/>
      <c r="P122" s="47"/>
      <c r="Q122" s="47"/>
      <c r="R122" s="76"/>
    </row>
    <row r="123" spans="1:18" x14ac:dyDescent="0.25">
      <c r="A123" s="59">
        <v>1058</v>
      </c>
      <c r="B123" s="60" t="s">
        <v>164</v>
      </c>
      <c r="C123" s="46" t="s">
        <v>67</v>
      </c>
      <c r="D123" s="62">
        <v>2021</v>
      </c>
      <c r="E123" s="48">
        <v>202.2</v>
      </c>
      <c r="F123" s="47">
        <v>5.6</v>
      </c>
      <c r="G123" s="47">
        <v>135.5</v>
      </c>
      <c r="H123" s="47">
        <v>42.2</v>
      </c>
      <c r="I123" s="47">
        <v>5.6</v>
      </c>
      <c r="J123" s="47">
        <v>13.3</v>
      </c>
      <c r="K123" s="47">
        <v>14475</v>
      </c>
      <c r="L123" s="274">
        <v>3528.5</v>
      </c>
      <c r="M123" s="58"/>
      <c r="N123" s="47"/>
      <c r="O123" s="47"/>
      <c r="P123" s="47"/>
      <c r="Q123" s="47"/>
      <c r="R123" s="76"/>
    </row>
    <row r="124" spans="1:18" x14ac:dyDescent="0.25">
      <c r="A124" s="59">
        <v>1059</v>
      </c>
      <c r="B124" s="60" t="s">
        <v>165</v>
      </c>
      <c r="C124" s="46" t="s">
        <v>67</v>
      </c>
      <c r="D124" s="62">
        <v>2021</v>
      </c>
      <c r="E124" s="48">
        <v>149.30000000000001</v>
      </c>
      <c r="F124" s="47">
        <v>15.8</v>
      </c>
      <c r="G124" s="47">
        <v>86</v>
      </c>
      <c r="H124" s="47">
        <v>32.700000000000003</v>
      </c>
      <c r="I124" s="47">
        <v>4.5</v>
      </c>
      <c r="J124" s="47">
        <v>10.3</v>
      </c>
      <c r="K124" s="47">
        <v>28429</v>
      </c>
      <c r="L124" s="274">
        <v>9472.7000000000007</v>
      </c>
      <c r="M124" s="58"/>
      <c r="N124" s="47"/>
      <c r="O124" s="47"/>
      <c r="P124" s="47"/>
      <c r="Q124" s="47"/>
      <c r="R124" s="76"/>
    </row>
    <row r="125" spans="1:18" x14ac:dyDescent="0.25">
      <c r="A125" s="59">
        <v>1061</v>
      </c>
      <c r="B125" s="60" t="s">
        <v>66</v>
      </c>
      <c r="C125" s="46" t="s">
        <v>67</v>
      </c>
      <c r="D125" s="62">
        <v>2021</v>
      </c>
      <c r="E125" s="48">
        <v>100.2</v>
      </c>
      <c r="F125" s="47">
        <v>6.6</v>
      </c>
      <c r="G125" s="47">
        <v>53.1</v>
      </c>
      <c r="H125" s="47">
        <v>23.2</v>
      </c>
      <c r="I125" s="47">
        <v>4</v>
      </c>
      <c r="J125" s="47">
        <v>13.3</v>
      </c>
      <c r="K125" s="47">
        <v>82771</v>
      </c>
      <c r="L125" s="274">
        <v>58781.2</v>
      </c>
      <c r="M125" s="58"/>
      <c r="N125" s="47"/>
      <c r="O125" s="47"/>
      <c r="P125" s="47"/>
      <c r="Q125" s="47"/>
      <c r="R125" s="76"/>
    </row>
    <row r="126" spans="1:18" x14ac:dyDescent="0.25">
      <c r="A126" s="59">
        <v>1103</v>
      </c>
      <c r="B126" s="60" t="s">
        <v>166</v>
      </c>
      <c r="C126" s="46" t="s">
        <v>67</v>
      </c>
      <c r="D126" s="62">
        <v>2021</v>
      </c>
      <c r="E126" s="48">
        <v>159</v>
      </c>
      <c r="F126" s="47">
        <v>36.799999999999997</v>
      </c>
      <c r="G126" s="47">
        <v>64</v>
      </c>
      <c r="H126" s="47">
        <v>42</v>
      </c>
      <c r="I126" s="47">
        <v>2.9</v>
      </c>
      <c r="J126" s="47">
        <v>13.4</v>
      </c>
      <c r="K126" s="47">
        <v>10371.5</v>
      </c>
      <c r="L126" s="274">
        <v>10575.2</v>
      </c>
      <c r="M126" s="58"/>
      <c r="N126" s="47"/>
      <c r="O126" s="47"/>
      <c r="P126" s="47"/>
      <c r="Q126" s="47"/>
      <c r="R126" s="76"/>
    </row>
    <row r="127" spans="1:18" x14ac:dyDescent="0.25">
      <c r="A127" s="59">
        <v>1201</v>
      </c>
      <c r="B127" s="60" t="s">
        <v>167</v>
      </c>
      <c r="C127" s="46" t="s">
        <v>69</v>
      </c>
      <c r="D127" s="47" t="s">
        <v>281</v>
      </c>
      <c r="E127" s="48" t="s">
        <v>281</v>
      </c>
      <c r="F127" s="47" t="s">
        <v>281</v>
      </c>
      <c r="G127" s="47" t="s">
        <v>281</v>
      </c>
      <c r="H127" s="47" t="s">
        <v>281</v>
      </c>
      <c r="I127" s="47" t="s">
        <v>281</v>
      </c>
      <c r="J127" s="47" t="s">
        <v>281</v>
      </c>
      <c r="K127" s="47" t="s">
        <v>281</v>
      </c>
      <c r="L127" s="274" t="s">
        <v>281</v>
      </c>
      <c r="M127" s="58"/>
      <c r="N127" s="47"/>
      <c r="O127" s="47"/>
      <c r="P127" s="47"/>
      <c r="Q127" s="47"/>
      <c r="R127" s="76"/>
    </row>
    <row r="128" spans="1:18" x14ac:dyDescent="0.25">
      <c r="A128" s="59">
        <v>1301</v>
      </c>
      <c r="B128" s="60" t="s">
        <v>168</v>
      </c>
      <c r="C128" s="46" t="s">
        <v>71</v>
      </c>
      <c r="D128" s="47" t="s">
        <v>281</v>
      </c>
      <c r="E128" s="48" t="s">
        <v>281</v>
      </c>
      <c r="F128" s="47" t="s">
        <v>281</v>
      </c>
      <c r="G128" s="47" t="s">
        <v>281</v>
      </c>
      <c r="H128" s="47" t="s">
        <v>281</v>
      </c>
      <c r="I128" s="47" t="s">
        <v>281</v>
      </c>
      <c r="J128" s="47" t="s">
        <v>281</v>
      </c>
      <c r="K128" s="47" t="s">
        <v>281</v>
      </c>
      <c r="L128" s="274" t="s">
        <v>281</v>
      </c>
      <c r="M128" s="58"/>
      <c r="N128" s="47"/>
      <c r="O128" s="47"/>
      <c r="P128" s="47"/>
      <c r="Q128" s="47"/>
      <c r="R128" s="76"/>
    </row>
    <row r="129" spans="1:18" x14ac:dyDescent="0.25">
      <c r="A129" s="59">
        <v>1322</v>
      </c>
      <c r="B129" s="60" t="s">
        <v>169</v>
      </c>
      <c r="C129" s="46" t="s">
        <v>71</v>
      </c>
      <c r="D129" s="47" t="s">
        <v>281</v>
      </c>
      <c r="E129" s="48" t="s">
        <v>281</v>
      </c>
      <c r="F129" s="47" t="s">
        <v>281</v>
      </c>
      <c r="G129" s="47" t="s">
        <v>281</v>
      </c>
      <c r="H129" s="47" t="s">
        <v>281</v>
      </c>
      <c r="I129" s="47" t="s">
        <v>281</v>
      </c>
      <c r="J129" s="47" t="s">
        <v>281</v>
      </c>
      <c r="K129" s="47" t="s">
        <v>281</v>
      </c>
      <c r="L129" s="274" t="s">
        <v>281</v>
      </c>
      <c r="M129" s="58"/>
      <c r="N129" s="47"/>
      <c r="O129" s="47"/>
      <c r="P129" s="47"/>
      <c r="Q129" s="47"/>
      <c r="R129" s="76"/>
    </row>
    <row r="130" spans="1:18" x14ac:dyDescent="0.25">
      <c r="A130" s="59">
        <v>1331</v>
      </c>
      <c r="B130" s="60" t="s">
        <v>170</v>
      </c>
      <c r="C130" s="46" t="s">
        <v>71</v>
      </c>
      <c r="D130" s="47" t="s">
        <v>281</v>
      </c>
      <c r="E130" s="48" t="s">
        <v>281</v>
      </c>
      <c r="F130" s="47" t="s">
        <v>281</v>
      </c>
      <c r="G130" s="47" t="s">
        <v>281</v>
      </c>
      <c r="H130" s="47" t="s">
        <v>281</v>
      </c>
      <c r="I130" s="47" t="s">
        <v>281</v>
      </c>
      <c r="J130" s="47" t="s">
        <v>281</v>
      </c>
      <c r="K130" s="47" t="s">
        <v>281</v>
      </c>
      <c r="L130" s="274" t="s">
        <v>281</v>
      </c>
      <c r="M130" s="58"/>
      <c r="N130" s="47"/>
      <c r="O130" s="47"/>
      <c r="P130" s="47"/>
      <c r="Q130" s="47"/>
      <c r="R130" s="76"/>
    </row>
    <row r="131" spans="1:18" x14ac:dyDescent="0.25">
      <c r="A131" s="59">
        <v>1344</v>
      </c>
      <c r="B131" s="60" t="s">
        <v>171</v>
      </c>
      <c r="C131" s="46" t="s">
        <v>71</v>
      </c>
      <c r="D131" s="47" t="s">
        <v>281</v>
      </c>
      <c r="E131" s="48" t="s">
        <v>281</v>
      </c>
      <c r="F131" s="47" t="s">
        <v>281</v>
      </c>
      <c r="G131" s="47" t="s">
        <v>281</v>
      </c>
      <c r="H131" s="47" t="s">
        <v>281</v>
      </c>
      <c r="I131" s="47" t="s">
        <v>281</v>
      </c>
      <c r="J131" s="47" t="s">
        <v>281</v>
      </c>
      <c r="K131" s="47" t="s">
        <v>281</v>
      </c>
      <c r="L131" s="274" t="s">
        <v>281</v>
      </c>
      <c r="M131" s="58"/>
      <c r="N131" s="47"/>
      <c r="O131" s="47"/>
      <c r="P131" s="47"/>
      <c r="Q131" s="47"/>
      <c r="R131" s="76"/>
    </row>
    <row r="132" spans="1:18" x14ac:dyDescent="0.25">
      <c r="A132" s="59">
        <v>1362</v>
      </c>
      <c r="B132" s="60" t="s">
        <v>172</v>
      </c>
      <c r="C132" s="46" t="s">
        <v>71</v>
      </c>
      <c r="D132" s="47" t="s">
        <v>281</v>
      </c>
      <c r="E132" s="48" t="s">
        <v>281</v>
      </c>
      <c r="F132" s="47" t="s">
        <v>281</v>
      </c>
      <c r="G132" s="47" t="s">
        <v>281</v>
      </c>
      <c r="H132" s="47" t="s">
        <v>281</v>
      </c>
      <c r="I132" s="47" t="s">
        <v>281</v>
      </c>
      <c r="J132" s="47" t="s">
        <v>281</v>
      </c>
      <c r="K132" s="47" t="s">
        <v>281</v>
      </c>
      <c r="L132" s="274" t="s">
        <v>281</v>
      </c>
      <c r="M132" s="58"/>
      <c r="N132" s="47"/>
      <c r="O132" s="47"/>
      <c r="P132" s="47"/>
      <c r="Q132" s="47"/>
      <c r="R132" s="76"/>
    </row>
    <row r="133" spans="1:18" x14ac:dyDescent="0.25">
      <c r="A133" s="59">
        <v>1372</v>
      </c>
      <c r="B133" s="60" t="s">
        <v>70</v>
      </c>
      <c r="C133" s="46" t="s">
        <v>71</v>
      </c>
      <c r="D133" s="47" t="s">
        <v>281</v>
      </c>
      <c r="E133" s="48" t="s">
        <v>281</v>
      </c>
      <c r="F133" s="47" t="s">
        <v>281</v>
      </c>
      <c r="G133" s="47" t="s">
        <v>281</v>
      </c>
      <c r="H133" s="47" t="s">
        <v>281</v>
      </c>
      <c r="I133" s="47" t="s">
        <v>281</v>
      </c>
      <c r="J133" s="47" t="s">
        <v>281</v>
      </c>
      <c r="K133" s="47" t="s">
        <v>281</v>
      </c>
      <c r="L133" s="274" t="s">
        <v>281</v>
      </c>
      <c r="M133" s="58"/>
      <c r="N133" s="47"/>
      <c r="O133" s="47"/>
      <c r="P133" s="47"/>
      <c r="Q133" s="47"/>
      <c r="R133" s="76"/>
    </row>
    <row r="134" spans="1:18" x14ac:dyDescent="0.25">
      <c r="A134" s="59">
        <v>1407</v>
      </c>
      <c r="B134" s="60" t="s">
        <v>173</v>
      </c>
      <c r="C134" s="46" t="s">
        <v>73</v>
      </c>
      <c r="D134" s="47" t="s">
        <v>281</v>
      </c>
      <c r="E134" s="48" t="s">
        <v>281</v>
      </c>
      <c r="F134" s="47" t="s">
        <v>281</v>
      </c>
      <c r="G134" s="47" t="s">
        <v>281</v>
      </c>
      <c r="H134" s="47" t="s">
        <v>281</v>
      </c>
      <c r="I134" s="47" t="s">
        <v>281</v>
      </c>
      <c r="J134" s="47" t="s">
        <v>281</v>
      </c>
      <c r="K134" s="47" t="s">
        <v>281</v>
      </c>
      <c r="L134" s="274" t="s">
        <v>281</v>
      </c>
      <c r="M134" s="58"/>
      <c r="N134" s="47"/>
      <c r="O134" s="47"/>
      <c r="P134" s="47"/>
      <c r="Q134" s="47"/>
      <c r="R134" s="76"/>
    </row>
    <row r="135" spans="1:18" x14ac:dyDescent="0.25">
      <c r="A135" s="59">
        <v>1509</v>
      </c>
      <c r="B135" s="60" t="s">
        <v>174</v>
      </c>
      <c r="C135" s="46" t="s">
        <v>75</v>
      </c>
      <c r="D135" s="47" t="s">
        <v>281</v>
      </c>
      <c r="E135" s="48" t="s">
        <v>281</v>
      </c>
      <c r="F135" s="47" t="s">
        <v>281</v>
      </c>
      <c r="G135" s="47" t="s">
        <v>281</v>
      </c>
      <c r="H135" s="47" t="s">
        <v>281</v>
      </c>
      <c r="I135" s="47" t="s">
        <v>281</v>
      </c>
      <c r="J135" s="47" t="s">
        <v>281</v>
      </c>
      <c r="K135" s="47" t="s">
        <v>281</v>
      </c>
      <c r="L135" s="274" t="s">
        <v>281</v>
      </c>
      <c r="M135" s="58"/>
      <c r="N135" s="47"/>
      <c r="O135" s="47"/>
      <c r="P135" s="47"/>
      <c r="Q135" s="47"/>
      <c r="R135" s="76"/>
    </row>
    <row r="136" spans="1:18" x14ac:dyDescent="0.25">
      <c r="A136" s="59">
        <v>1630</v>
      </c>
      <c r="B136" s="60" t="s">
        <v>175</v>
      </c>
      <c r="C136" s="46" t="s">
        <v>77</v>
      </c>
      <c r="D136" s="47" t="s">
        <v>281</v>
      </c>
      <c r="E136" s="48" t="s">
        <v>281</v>
      </c>
      <c r="F136" s="47" t="s">
        <v>281</v>
      </c>
      <c r="G136" s="47" t="s">
        <v>281</v>
      </c>
      <c r="H136" s="47" t="s">
        <v>281</v>
      </c>
      <c r="I136" s="47" t="s">
        <v>281</v>
      </c>
      <c r="J136" s="47" t="s">
        <v>281</v>
      </c>
      <c r="K136" s="47" t="s">
        <v>281</v>
      </c>
      <c r="L136" s="274" t="s">
        <v>281</v>
      </c>
      <c r="M136" s="58"/>
      <c r="N136" s="47"/>
      <c r="O136" s="47"/>
      <c r="P136" s="47"/>
      <c r="Q136" s="47"/>
      <c r="R136" s="76"/>
    </row>
    <row r="137" spans="1:18" x14ac:dyDescent="0.25">
      <c r="A137" s="59">
        <v>1632</v>
      </c>
      <c r="B137" s="60" t="s">
        <v>76</v>
      </c>
      <c r="C137" s="46" t="s">
        <v>77</v>
      </c>
      <c r="D137" s="47" t="s">
        <v>281</v>
      </c>
      <c r="E137" s="48" t="s">
        <v>281</v>
      </c>
      <c r="F137" s="47" t="s">
        <v>281</v>
      </c>
      <c r="G137" s="47" t="s">
        <v>281</v>
      </c>
      <c r="H137" s="47" t="s">
        <v>281</v>
      </c>
      <c r="I137" s="47" t="s">
        <v>281</v>
      </c>
      <c r="J137" s="47" t="s">
        <v>281</v>
      </c>
      <c r="K137" s="47" t="s">
        <v>281</v>
      </c>
      <c r="L137" s="274" t="s">
        <v>281</v>
      </c>
      <c r="M137" s="58"/>
      <c r="N137" s="47"/>
      <c r="O137" s="47"/>
      <c r="P137" s="47"/>
      <c r="Q137" s="47"/>
      <c r="R137" s="76"/>
    </row>
    <row r="138" spans="1:18" x14ac:dyDescent="0.25">
      <c r="A138" s="59">
        <v>1701</v>
      </c>
      <c r="B138" s="60" t="s">
        <v>176</v>
      </c>
      <c r="C138" s="46" t="s">
        <v>79</v>
      </c>
      <c r="D138" s="47" t="s">
        <v>281</v>
      </c>
      <c r="E138" s="48" t="s">
        <v>281</v>
      </c>
      <c r="F138" s="47" t="s">
        <v>281</v>
      </c>
      <c r="G138" s="47" t="s">
        <v>281</v>
      </c>
      <c r="H138" s="47" t="s">
        <v>281</v>
      </c>
      <c r="I138" s="47" t="s">
        <v>281</v>
      </c>
      <c r="J138" s="47" t="s">
        <v>281</v>
      </c>
      <c r="K138" s="47" t="s">
        <v>281</v>
      </c>
      <c r="L138" s="274" t="s">
        <v>281</v>
      </c>
      <c r="M138" s="58"/>
      <c r="N138" s="47"/>
      <c r="O138" s="47"/>
      <c r="P138" s="47"/>
      <c r="Q138" s="47"/>
      <c r="R138" s="76"/>
    </row>
    <row r="139" spans="1:18" x14ac:dyDescent="0.25">
      <c r="A139" s="59">
        <v>1702</v>
      </c>
      <c r="B139" s="60" t="s">
        <v>177</v>
      </c>
      <c r="C139" s="46" t="s">
        <v>79</v>
      </c>
      <c r="D139" s="47" t="s">
        <v>281</v>
      </c>
      <c r="E139" s="48" t="s">
        <v>281</v>
      </c>
      <c r="F139" s="47" t="s">
        <v>281</v>
      </c>
      <c r="G139" s="47" t="s">
        <v>281</v>
      </c>
      <c r="H139" s="47" t="s">
        <v>281</v>
      </c>
      <c r="I139" s="47" t="s">
        <v>281</v>
      </c>
      <c r="J139" s="47" t="s">
        <v>281</v>
      </c>
      <c r="K139" s="47" t="s">
        <v>281</v>
      </c>
      <c r="L139" s="274" t="s">
        <v>281</v>
      </c>
      <c r="M139" s="58"/>
      <c r="N139" s="47"/>
      <c r="O139" s="47"/>
      <c r="P139" s="47"/>
      <c r="Q139" s="47"/>
      <c r="R139" s="76"/>
    </row>
    <row r="140" spans="1:18" x14ac:dyDescent="0.25">
      <c r="A140" s="59">
        <v>1707</v>
      </c>
      <c r="B140" s="60" t="s">
        <v>178</v>
      </c>
      <c r="C140" s="46" t="s">
        <v>79</v>
      </c>
      <c r="D140" s="47" t="s">
        <v>281</v>
      </c>
      <c r="E140" s="48" t="s">
        <v>281</v>
      </c>
      <c r="F140" s="47" t="s">
        <v>281</v>
      </c>
      <c r="G140" s="47" t="s">
        <v>281</v>
      </c>
      <c r="H140" s="47" t="s">
        <v>281</v>
      </c>
      <c r="I140" s="47" t="s">
        <v>281</v>
      </c>
      <c r="J140" s="47" t="s">
        <v>281</v>
      </c>
      <c r="K140" s="47" t="s">
        <v>281</v>
      </c>
      <c r="L140" s="274" t="s">
        <v>281</v>
      </c>
      <c r="M140" s="58"/>
      <c r="N140" s="47"/>
      <c r="O140" s="47"/>
      <c r="P140" s="47"/>
      <c r="Q140" s="47"/>
      <c r="R140" s="76"/>
    </row>
    <row r="141" spans="1:18" x14ac:dyDescent="0.25">
      <c r="A141" s="59">
        <v>1708</v>
      </c>
      <c r="B141" s="60" t="s">
        <v>179</v>
      </c>
      <c r="C141" s="46" t="s">
        <v>79</v>
      </c>
      <c r="D141" s="47" t="s">
        <v>281</v>
      </c>
      <c r="E141" s="48" t="s">
        <v>281</v>
      </c>
      <c r="F141" s="47" t="s">
        <v>281</v>
      </c>
      <c r="G141" s="47" t="s">
        <v>281</v>
      </c>
      <c r="H141" s="47" t="s">
        <v>281</v>
      </c>
      <c r="I141" s="47" t="s">
        <v>281</v>
      </c>
      <c r="J141" s="47" t="s">
        <v>281</v>
      </c>
      <c r="K141" s="47" t="s">
        <v>281</v>
      </c>
      <c r="L141" s="274" t="s">
        <v>281</v>
      </c>
      <c r="M141" s="58"/>
      <c r="N141" s="47"/>
      <c r="O141" s="47"/>
      <c r="P141" s="47"/>
      <c r="Q141" s="47"/>
      <c r="R141" s="76"/>
    </row>
    <row r="142" spans="1:18" x14ac:dyDescent="0.25">
      <c r="A142" s="59">
        <v>1711</v>
      </c>
      <c r="B142" s="60" t="s">
        <v>78</v>
      </c>
      <c r="C142" s="46" t="s">
        <v>79</v>
      </c>
      <c r="D142" s="47" t="s">
        <v>281</v>
      </c>
      <c r="E142" s="48" t="s">
        <v>281</v>
      </c>
      <c r="F142" s="47" t="s">
        <v>281</v>
      </c>
      <c r="G142" s="47" t="s">
        <v>281</v>
      </c>
      <c r="H142" s="47" t="s">
        <v>281</v>
      </c>
      <c r="I142" s="47" t="s">
        <v>281</v>
      </c>
      <c r="J142" s="47" t="s">
        <v>281</v>
      </c>
      <c r="K142" s="47" t="s">
        <v>281</v>
      </c>
      <c r="L142" s="274" t="s">
        <v>281</v>
      </c>
      <c r="M142" s="58"/>
      <c r="N142" s="47"/>
      <c r="O142" s="47"/>
      <c r="P142" s="47"/>
      <c r="Q142" s="47"/>
      <c r="R142" s="76"/>
    </row>
    <row r="143" spans="1:18" x14ac:dyDescent="0.25">
      <c r="A143" s="59">
        <v>2125</v>
      </c>
      <c r="B143" s="60" t="s">
        <v>180</v>
      </c>
      <c r="C143" s="61" t="s">
        <v>81</v>
      </c>
      <c r="D143" s="62">
        <v>2020</v>
      </c>
      <c r="E143" s="48">
        <v>170.6</v>
      </c>
      <c r="F143" s="47">
        <v>24.3</v>
      </c>
      <c r="G143" s="47">
        <v>87.1</v>
      </c>
      <c r="H143" s="47">
        <v>43.3</v>
      </c>
      <c r="I143" s="47">
        <v>7.8</v>
      </c>
      <c r="J143" s="47">
        <v>8.1</v>
      </c>
      <c r="K143" s="47">
        <v>24141.5</v>
      </c>
      <c r="L143" s="274">
        <v>12843.2</v>
      </c>
      <c r="M143" s="58"/>
      <c r="N143" s="47"/>
      <c r="O143" s="47"/>
      <c r="P143" s="47"/>
      <c r="Q143" s="47"/>
      <c r="R143" s="76"/>
    </row>
    <row r="144" spans="1:18" x14ac:dyDescent="0.25">
      <c r="A144" s="59">
        <v>2196</v>
      </c>
      <c r="B144" s="60" t="s">
        <v>181</v>
      </c>
      <c r="C144" s="61" t="s">
        <v>81</v>
      </c>
      <c r="D144" s="62">
        <v>2020</v>
      </c>
      <c r="E144" s="48">
        <v>97.7</v>
      </c>
      <c r="F144" s="47">
        <v>5.4</v>
      </c>
      <c r="G144" s="47">
        <v>57.1</v>
      </c>
      <c r="H144" s="47">
        <v>22.5</v>
      </c>
      <c r="I144" s="47">
        <v>2.2999999999999998</v>
      </c>
      <c r="J144" s="47">
        <v>10.4</v>
      </c>
      <c r="K144" s="47">
        <v>38118</v>
      </c>
      <c r="L144" s="274">
        <v>23168.400000000001</v>
      </c>
      <c r="M144" s="58"/>
      <c r="N144" s="47"/>
      <c r="O144" s="47"/>
      <c r="P144" s="47"/>
      <c r="Q144" s="47"/>
      <c r="R144" s="76"/>
    </row>
    <row r="145" spans="1:18" x14ac:dyDescent="0.25">
      <c r="A145" s="59">
        <v>2228</v>
      </c>
      <c r="B145" s="60" t="s">
        <v>182</v>
      </c>
      <c r="C145" s="61" t="s">
        <v>81</v>
      </c>
      <c r="D145" s="62">
        <v>2020</v>
      </c>
      <c r="E145" s="48">
        <v>147.80000000000001</v>
      </c>
      <c r="F145" s="47">
        <v>15.1</v>
      </c>
      <c r="G145" s="47">
        <v>85.9</v>
      </c>
      <c r="H145" s="47">
        <v>38.1</v>
      </c>
      <c r="I145" s="47">
        <v>2.4</v>
      </c>
      <c r="J145" s="47">
        <v>6.3</v>
      </c>
      <c r="K145" s="47">
        <v>12223.5</v>
      </c>
      <c r="L145" s="274">
        <v>8273.7999999999993</v>
      </c>
      <c r="M145" s="58"/>
      <c r="N145" s="47"/>
      <c r="O145" s="47"/>
      <c r="P145" s="47"/>
      <c r="Q145" s="47"/>
      <c r="R145" s="76"/>
    </row>
    <row r="146" spans="1:18" x14ac:dyDescent="0.25">
      <c r="A146" s="59">
        <v>2534</v>
      </c>
      <c r="B146" s="60" t="s">
        <v>183</v>
      </c>
      <c r="C146" s="46" t="s">
        <v>83</v>
      </c>
      <c r="D146" s="47" t="s">
        <v>281</v>
      </c>
      <c r="E146" s="48" t="s">
        <v>281</v>
      </c>
      <c r="F146" s="47" t="s">
        <v>281</v>
      </c>
      <c r="G146" s="47" t="s">
        <v>281</v>
      </c>
      <c r="H146" s="47" t="s">
        <v>281</v>
      </c>
      <c r="I146" s="47" t="s">
        <v>281</v>
      </c>
      <c r="J146" s="47" t="s">
        <v>281</v>
      </c>
      <c r="K146" s="47" t="s">
        <v>281</v>
      </c>
      <c r="L146" s="274" t="s">
        <v>281</v>
      </c>
      <c r="M146" s="58"/>
      <c r="N146" s="47"/>
      <c r="O146" s="47"/>
      <c r="P146" s="47"/>
      <c r="Q146" s="47"/>
      <c r="R146" s="76"/>
    </row>
    <row r="147" spans="1:18" x14ac:dyDescent="0.25">
      <c r="A147" s="59">
        <v>2546</v>
      </c>
      <c r="B147" s="60" t="s">
        <v>184</v>
      </c>
      <c r="C147" s="46" t="s">
        <v>83</v>
      </c>
      <c r="D147" s="47" t="s">
        <v>281</v>
      </c>
      <c r="E147" s="48" t="s">
        <v>281</v>
      </c>
      <c r="F147" s="47" t="s">
        <v>281</v>
      </c>
      <c r="G147" s="47" t="s">
        <v>281</v>
      </c>
      <c r="H147" s="47" t="s">
        <v>281</v>
      </c>
      <c r="I147" s="47" t="s">
        <v>281</v>
      </c>
      <c r="J147" s="47" t="s">
        <v>281</v>
      </c>
      <c r="K147" s="47" t="s">
        <v>281</v>
      </c>
      <c r="L147" s="274" t="s">
        <v>281</v>
      </c>
      <c r="M147" s="58"/>
      <c r="N147" s="47"/>
      <c r="O147" s="47"/>
      <c r="P147" s="47"/>
      <c r="Q147" s="47"/>
      <c r="R147" s="76"/>
    </row>
    <row r="148" spans="1:18" x14ac:dyDescent="0.25">
      <c r="A148" s="59">
        <v>2581</v>
      </c>
      <c r="B148" s="60" t="s">
        <v>185</v>
      </c>
      <c r="C148" s="46" t="s">
        <v>83</v>
      </c>
      <c r="D148" s="47" t="s">
        <v>281</v>
      </c>
      <c r="E148" s="48" t="s">
        <v>281</v>
      </c>
      <c r="F148" s="47" t="s">
        <v>281</v>
      </c>
      <c r="G148" s="47" t="s">
        <v>281</v>
      </c>
      <c r="H148" s="47" t="s">
        <v>281</v>
      </c>
      <c r="I148" s="47" t="s">
        <v>281</v>
      </c>
      <c r="J148" s="47" t="s">
        <v>281</v>
      </c>
      <c r="K148" s="47" t="s">
        <v>281</v>
      </c>
      <c r="L148" s="274" t="s">
        <v>281</v>
      </c>
      <c r="M148" s="58"/>
      <c r="N148" s="47"/>
      <c r="O148" s="47"/>
      <c r="P148" s="47"/>
      <c r="Q148" s="47"/>
      <c r="R148" s="76"/>
    </row>
    <row r="149" spans="1:18" ht="12" customHeight="1" x14ac:dyDescent="0.25">
      <c r="A149" s="59">
        <v>2601</v>
      </c>
      <c r="B149" s="60" t="s">
        <v>82</v>
      </c>
      <c r="C149" s="46" t="s">
        <v>83</v>
      </c>
      <c r="D149" s="47" t="s">
        <v>281</v>
      </c>
      <c r="E149" s="48" t="s">
        <v>281</v>
      </c>
      <c r="F149" s="47" t="s">
        <v>281</v>
      </c>
      <c r="G149" s="47" t="s">
        <v>281</v>
      </c>
      <c r="H149" s="47" t="s">
        <v>281</v>
      </c>
      <c r="I149" s="47" t="s">
        <v>281</v>
      </c>
      <c r="J149" s="47" t="s">
        <v>281</v>
      </c>
      <c r="K149" s="47" t="s">
        <v>281</v>
      </c>
      <c r="L149" s="274" t="s">
        <v>281</v>
      </c>
      <c r="M149" s="58"/>
      <c r="N149" s="47"/>
      <c r="O149" s="47"/>
      <c r="P149" s="47"/>
      <c r="Q149" s="47"/>
      <c r="R149" s="76"/>
    </row>
    <row r="150" spans="1:18" x14ac:dyDescent="0.25">
      <c r="A150" s="59">
        <v>2701</v>
      </c>
      <c r="B150" s="60" t="s">
        <v>186</v>
      </c>
      <c r="C150" s="46" t="s">
        <v>85</v>
      </c>
      <c r="D150" s="47" t="s">
        <v>281</v>
      </c>
      <c r="E150" s="48" t="s">
        <v>281</v>
      </c>
      <c r="F150" s="47" t="s">
        <v>281</v>
      </c>
      <c r="G150" s="47" t="s">
        <v>281</v>
      </c>
      <c r="H150" s="47" t="s">
        <v>281</v>
      </c>
      <c r="I150" s="47" t="s">
        <v>281</v>
      </c>
      <c r="J150" s="47" t="s">
        <v>281</v>
      </c>
      <c r="K150" s="47" t="s">
        <v>281</v>
      </c>
      <c r="L150" s="274" t="s">
        <v>281</v>
      </c>
      <c r="M150" s="58"/>
      <c r="N150" s="47"/>
      <c r="O150" s="47"/>
      <c r="P150" s="47"/>
      <c r="Q150" s="47"/>
      <c r="R150" s="76"/>
    </row>
    <row r="151" spans="1:18" x14ac:dyDescent="0.25">
      <c r="A151" s="59">
        <v>2703</v>
      </c>
      <c r="B151" s="60" t="s">
        <v>187</v>
      </c>
      <c r="C151" s="46" t="s">
        <v>85</v>
      </c>
      <c r="D151" s="47" t="s">
        <v>281</v>
      </c>
      <c r="E151" s="48" t="s">
        <v>281</v>
      </c>
      <c r="F151" s="47" t="s">
        <v>281</v>
      </c>
      <c r="G151" s="47" t="s">
        <v>281</v>
      </c>
      <c r="H151" s="47" t="s">
        <v>281</v>
      </c>
      <c r="I151" s="47" t="s">
        <v>281</v>
      </c>
      <c r="J151" s="47" t="s">
        <v>281</v>
      </c>
      <c r="K151" s="47" t="s">
        <v>281</v>
      </c>
      <c r="L151" s="274" t="s">
        <v>281</v>
      </c>
      <c r="M151" s="58"/>
      <c r="N151" s="47"/>
      <c r="O151" s="47"/>
      <c r="P151" s="47"/>
      <c r="Q151" s="47"/>
      <c r="R151" s="76"/>
    </row>
    <row r="152" spans="1:18" x14ac:dyDescent="0.25">
      <c r="A152" s="59">
        <v>2761</v>
      </c>
      <c r="B152" s="60" t="s">
        <v>188</v>
      </c>
      <c r="C152" s="46" t="s">
        <v>87</v>
      </c>
      <c r="D152" s="47" t="s">
        <v>281</v>
      </c>
      <c r="E152" s="48" t="s">
        <v>281</v>
      </c>
      <c r="F152" s="47" t="s">
        <v>281</v>
      </c>
      <c r="G152" s="47" t="s">
        <v>281</v>
      </c>
      <c r="H152" s="47" t="s">
        <v>281</v>
      </c>
      <c r="I152" s="47" t="s">
        <v>281</v>
      </c>
      <c r="J152" s="47" t="s">
        <v>281</v>
      </c>
      <c r="K152" s="47" t="s">
        <v>281</v>
      </c>
      <c r="L152" s="274" t="s">
        <v>281</v>
      </c>
      <c r="M152" s="58"/>
      <c r="N152" s="47"/>
      <c r="O152" s="47"/>
      <c r="P152" s="47"/>
      <c r="Q152" s="47"/>
      <c r="R152" s="76"/>
    </row>
    <row r="153" spans="1:18" x14ac:dyDescent="0.25">
      <c r="A153" s="59">
        <v>2762</v>
      </c>
      <c r="B153" s="60" t="s">
        <v>189</v>
      </c>
      <c r="C153" s="46" t="s">
        <v>87</v>
      </c>
      <c r="D153" s="47" t="s">
        <v>281</v>
      </c>
      <c r="E153" s="48" t="s">
        <v>281</v>
      </c>
      <c r="F153" s="47" t="s">
        <v>281</v>
      </c>
      <c r="G153" s="47" t="s">
        <v>281</v>
      </c>
      <c r="H153" s="47" t="s">
        <v>281</v>
      </c>
      <c r="I153" s="47" t="s">
        <v>281</v>
      </c>
      <c r="J153" s="47" t="s">
        <v>281</v>
      </c>
      <c r="K153" s="47" t="s">
        <v>281</v>
      </c>
      <c r="L153" s="274" t="s">
        <v>281</v>
      </c>
      <c r="M153" s="58"/>
      <c r="N153" s="47"/>
      <c r="O153" s="47"/>
      <c r="P153" s="47"/>
      <c r="Q153" s="47"/>
      <c r="R153" s="76"/>
    </row>
    <row r="154" spans="1:18" x14ac:dyDescent="0.25">
      <c r="A154" s="59">
        <v>2763</v>
      </c>
      <c r="B154" s="60" t="s">
        <v>190</v>
      </c>
      <c r="C154" s="46" t="s">
        <v>87</v>
      </c>
      <c r="D154" s="47" t="s">
        <v>281</v>
      </c>
      <c r="E154" s="48" t="s">
        <v>281</v>
      </c>
      <c r="F154" s="47" t="s">
        <v>281</v>
      </c>
      <c r="G154" s="47" t="s">
        <v>281</v>
      </c>
      <c r="H154" s="47" t="s">
        <v>281</v>
      </c>
      <c r="I154" s="47" t="s">
        <v>281</v>
      </c>
      <c r="J154" s="47" t="s">
        <v>281</v>
      </c>
      <c r="K154" s="47" t="s">
        <v>281</v>
      </c>
      <c r="L154" s="274" t="s">
        <v>281</v>
      </c>
      <c r="M154" s="58"/>
      <c r="N154" s="47"/>
      <c r="O154" s="47"/>
      <c r="P154" s="47"/>
      <c r="Q154" s="47"/>
      <c r="R154" s="76"/>
    </row>
    <row r="155" spans="1:18" x14ac:dyDescent="0.25">
      <c r="A155" s="59">
        <v>2765</v>
      </c>
      <c r="B155" s="60" t="s">
        <v>191</v>
      </c>
      <c r="C155" s="46" t="s">
        <v>87</v>
      </c>
      <c r="D155" s="47" t="s">
        <v>281</v>
      </c>
      <c r="E155" s="48" t="s">
        <v>281</v>
      </c>
      <c r="F155" s="47" t="s">
        <v>281</v>
      </c>
      <c r="G155" s="47" t="s">
        <v>281</v>
      </c>
      <c r="H155" s="47" t="s">
        <v>281</v>
      </c>
      <c r="I155" s="47" t="s">
        <v>281</v>
      </c>
      <c r="J155" s="47" t="s">
        <v>281</v>
      </c>
      <c r="K155" s="47" t="s">
        <v>281</v>
      </c>
      <c r="L155" s="274" t="s">
        <v>281</v>
      </c>
      <c r="M155" s="58"/>
      <c r="N155" s="47"/>
      <c r="O155" s="47"/>
      <c r="P155" s="47"/>
      <c r="Q155" s="47"/>
      <c r="R155" s="76"/>
    </row>
    <row r="156" spans="1:18" x14ac:dyDescent="0.25">
      <c r="A156" s="59">
        <v>2766</v>
      </c>
      <c r="B156" s="60" t="s">
        <v>192</v>
      </c>
      <c r="C156" s="46" t="s">
        <v>87</v>
      </c>
      <c r="D156" s="47" t="s">
        <v>281</v>
      </c>
      <c r="E156" s="48" t="s">
        <v>281</v>
      </c>
      <c r="F156" s="47" t="s">
        <v>281</v>
      </c>
      <c r="G156" s="47" t="s">
        <v>281</v>
      </c>
      <c r="H156" s="47" t="s">
        <v>281</v>
      </c>
      <c r="I156" s="47" t="s">
        <v>281</v>
      </c>
      <c r="J156" s="47" t="s">
        <v>281</v>
      </c>
      <c r="K156" s="47" t="s">
        <v>281</v>
      </c>
      <c r="L156" s="274" t="s">
        <v>281</v>
      </c>
      <c r="M156" s="58"/>
      <c r="N156" s="47"/>
      <c r="O156" s="47"/>
      <c r="P156" s="47"/>
      <c r="Q156" s="47"/>
      <c r="R156" s="76"/>
    </row>
    <row r="157" spans="1:18" x14ac:dyDescent="0.25">
      <c r="A157" s="59">
        <v>2769</v>
      </c>
      <c r="B157" s="60" t="s">
        <v>193</v>
      </c>
      <c r="C157" s="46" t="s">
        <v>87</v>
      </c>
      <c r="D157" s="47" t="s">
        <v>281</v>
      </c>
      <c r="E157" s="48" t="s">
        <v>281</v>
      </c>
      <c r="F157" s="47" t="s">
        <v>281</v>
      </c>
      <c r="G157" s="47" t="s">
        <v>281</v>
      </c>
      <c r="H157" s="47" t="s">
        <v>281</v>
      </c>
      <c r="I157" s="47" t="s">
        <v>281</v>
      </c>
      <c r="J157" s="47" t="s">
        <v>281</v>
      </c>
      <c r="K157" s="47" t="s">
        <v>281</v>
      </c>
      <c r="L157" s="274" t="s">
        <v>281</v>
      </c>
      <c r="M157" s="58"/>
      <c r="N157" s="47"/>
      <c r="O157" s="47"/>
      <c r="P157" s="47"/>
      <c r="Q157" s="47"/>
      <c r="R157" s="76"/>
    </row>
    <row r="158" spans="1:18" x14ac:dyDescent="0.25">
      <c r="A158" s="59">
        <v>2770</v>
      </c>
      <c r="B158" s="60" t="s">
        <v>194</v>
      </c>
      <c r="C158" s="46" t="s">
        <v>87</v>
      </c>
      <c r="D158" s="47" t="s">
        <v>281</v>
      </c>
      <c r="E158" s="48" t="s">
        <v>281</v>
      </c>
      <c r="F158" s="47" t="s">
        <v>281</v>
      </c>
      <c r="G158" s="47" t="s">
        <v>281</v>
      </c>
      <c r="H158" s="47" t="s">
        <v>281</v>
      </c>
      <c r="I158" s="47" t="s">
        <v>281</v>
      </c>
      <c r="J158" s="47" t="s">
        <v>281</v>
      </c>
      <c r="K158" s="47" t="s">
        <v>281</v>
      </c>
      <c r="L158" s="274" t="s">
        <v>281</v>
      </c>
      <c r="M158" s="58"/>
      <c r="N158" s="47"/>
      <c r="O158" s="47"/>
      <c r="P158" s="47"/>
      <c r="Q158" s="47"/>
      <c r="R158" s="76"/>
    </row>
    <row r="159" spans="1:18" x14ac:dyDescent="0.25">
      <c r="A159" s="59">
        <v>2771</v>
      </c>
      <c r="B159" s="60" t="s">
        <v>195</v>
      </c>
      <c r="C159" s="46" t="s">
        <v>87</v>
      </c>
      <c r="D159" s="47" t="s">
        <v>281</v>
      </c>
      <c r="E159" s="48" t="s">
        <v>281</v>
      </c>
      <c r="F159" s="47" t="s">
        <v>281</v>
      </c>
      <c r="G159" s="47" t="s">
        <v>281</v>
      </c>
      <c r="H159" s="47" t="s">
        <v>281</v>
      </c>
      <c r="I159" s="47" t="s">
        <v>281</v>
      </c>
      <c r="J159" s="47" t="s">
        <v>281</v>
      </c>
      <c r="K159" s="47" t="s">
        <v>281</v>
      </c>
      <c r="L159" s="274" t="s">
        <v>281</v>
      </c>
      <c r="M159" s="58"/>
      <c r="N159" s="47"/>
      <c r="O159" s="47"/>
      <c r="P159" s="47"/>
      <c r="Q159" s="47"/>
      <c r="R159" s="76"/>
    </row>
    <row r="160" spans="1:18" x14ac:dyDescent="0.25">
      <c r="A160" s="59">
        <v>2773</v>
      </c>
      <c r="B160" s="60" t="s">
        <v>196</v>
      </c>
      <c r="C160" s="46" t="s">
        <v>87</v>
      </c>
      <c r="D160" s="47" t="s">
        <v>281</v>
      </c>
      <c r="E160" s="48" t="s">
        <v>281</v>
      </c>
      <c r="F160" s="47" t="s">
        <v>281</v>
      </c>
      <c r="G160" s="47" t="s">
        <v>281</v>
      </c>
      <c r="H160" s="47" t="s">
        <v>281</v>
      </c>
      <c r="I160" s="47" t="s">
        <v>281</v>
      </c>
      <c r="J160" s="47" t="s">
        <v>281</v>
      </c>
      <c r="K160" s="47" t="s">
        <v>281</v>
      </c>
      <c r="L160" s="274" t="s">
        <v>281</v>
      </c>
      <c r="M160" s="58"/>
      <c r="N160" s="47"/>
      <c r="O160" s="47"/>
      <c r="P160" s="47"/>
      <c r="Q160" s="47"/>
      <c r="R160" s="76"/>
    </row>
    <row r="161" spans="1:18" x14ac:dyDescent="0.25">
      <c r="A161" s="59">
        <v>2829</v>
      </c>
      <c r="B161" s="60" t="s">
        <v>197</v>
      </c>
      <c r="C161" s="46" t="s">
        <v>87</v>
      </c>
      <c r="D161" s="47" t="s">
        <v>281</v>
      </c>
      <c r="E161" s="48" t="s">
        <v>281</v>
      </c>
      <c r="F161" s="47" t="s">
        <v>281</v>
      </c>
      <c r="G161" s="47" t="s">
        <v>281</v>
      </c>
      <c r="H161" s="47" t="s">
        <v>281</v>
      </c>
      <c r="I161" s="47" t="s">
        <v>281</v>
      </c>
      <c r="J161" s="47" t="s">
        <v>281</v>
      </c>
      <c r="K161" s="47" t="s">
        <v>281</v>
      </c>
      <c r="L161" s="274" t="s">
        <v>281</v>
      </c>
      <c r="M161" s="58"/>
      <c r="N161" s="47"/>
      <c r="O161" s="47"/>
      <c r="P161" s="47"/>
      <c r="Q161" s="47"/>
      <c r="R161" s="76"/>
    </row>
    <row r="162" spans="1:18" x14ac:dyDescent="0.25">
      <c r="A162" s="59">
        <v>2831</v>
      </c>
      <c r="B162" s="60" t="s">
        <v>198</v>
      </c>
      <c r="C162" s="46" t="s">
        <v>87</v>
      </c>
      <c r="D162" s="47" t="s">
        <v>281</v>
      </c>
      <c r="E162" s="48" t="s">
        <v>281</v>
      </c>
      <c r="F162" s="47" t="s">
        <v>281</v>
      </c>
      <c r="G162" s="47" t="s">
        <v>281</v>
      </c>
      <c r="H162" s="47" t="s">
        <v>281</v>
      </c>
      <c r="I162" s="47" t="s">
        <v>281</v>
      </c>
      <c r="J162" s="47" t="s">
        <v>281</v>
      </c>
      <c r="K162" s="47" t="s">
        <v>281</v>
      </c>
      <c r="L162" s="274" t="s">
        <v>281</v>
      </c>
      <c r="M162" s="58"/>
      <c r="N162" s="47"/>
      <c r="O162" s="47"/>
      <c r="P162" s="47"/>
      <c r="Q162" s="47"/>
      <c r="R162" s="76"/>
    </row>
    <row r="163" spans="1:18" x14ac:dyDescent="0.25">
      <c r="A163" s="59">
        <v>2937</v>
      </c>
      <c r="B163" s="60" t="s">
        <v>199</v>
      </c>
      <c r="C163" s="46" t="s">
        <v>89</v>
      </c>
      <c r="D163" s="47" t="s">
        <v>281</v>
      </c>
      <c r="E163" s="48" t="s">
        <v>281</v>
      </c>
      <c r="F163" s="47" t="s">
        <v>281</v>
      </c>
      <c r="G163" s="47" t="s">
        <v>281</v>
      </c>
      <c r="H163" s="47" t="s">
        <v>281</v>
      </c>
      <c r="I163" s="47" t="s">
        <v>281</v>
      </c>
      <c r="J163" s="47" t="s">
        <v>281</v>
      </c>
      <c r="K163" s="47" t="s">
        <v>281</v>
      </c>
      <c r="L163" s="274" t="s">
        <v>281</v>
      </c>
      <c r="M163" s="58"/>
      <c r="N163" s="47"/>
      <c r="O163" s="47"/>
      <c r="P163" s="47"/>
      <c r="Q163" s="47"/>
      <c r="R163" s="76"/>
    </row>
    <row r="164" spans="1:18" x14ac:dyDescent="0.25">
      <c r="A164" s="59">
        <v>2939</v>
      </c>
      <c r="B164" s="60" t="s">
        <v>88</v>
      </c>
      <c r="C164" s="46" t="s">
        <v>89</v>
      </c>
      <c r="D164" s="47" t="s">
        <v>281</v>
      </c>
      <c r="E164" s="48" t="s">
        <v>281</v>
      </c>
      <c r="F164" s="47" t="s">
        <v>281</v>
      </c>
      <c r="G164" s="47" t="s">
        <v>281</v>
      </c>
      <c r="H164" s="47" t="s">
        <v>281</v>
      </c>
      <c r="I164" s="47" t="s">
        <v>281</v>
      </c>
      <c r="J164" s="47" t="s">
        <v>281</v>
      </c>
      <c r="K164" s="47" t="s">
        <v>281</v>
      </c>
      <c r="L164" s="274" t="s">
        <v>281</v>
      </c>
      <c r="M164" s="58"/>
      <c r="N164" s="47"/>
      <c r="O164" s="47"/>
      <c r="P164" s="47"/>
      <c r="Q164" s="47"/>
      <c r="R164" s="76"/>
    </row>
    <row r="165" spans="1:18" x14ac:dyDescent="0.25">
      <c r="A165" s="59">
        <v>3001</v>
      </c>
      <c r="B165" s="60" t="s">
        <v>200</v>
      </c>
      <c r="C165" s="46" t="s">
        <v>91</v>
      </c>
      <c r="D165" s="47" t="s">
        <v>281</v>
      </c>
      <c r="E165" s="48" t="s">
        <v>281</v>
      </c>
      <c r="F165" s="47" t="s">
        <v>281</v>
      </c>
      <c r="G165" s="47" t="s">
        <v>281</v>
      </c>
      <c r="H165" s="47" t="s">
        <v>281</v>
      </c>
      <c r="I165" s="47" t="s">
        <v>281</v>
      </c>
      <c r="J165" s="47" t="s">
        <v>281</v>
      </c>
      <c r="K165" s="47" t="s">
        <v>281</v>
      </c>
      <c r="L165" s="274" t="s">
        <v>281</v>
      </c>
      <c r="M165" s="58"/>
      <c r="N165" s="47"/>
      <c r="O165" s="47"/>
      <c r="P165" s="47"/>
      <c r="Q165" s="47"/>
      <c r="R165" s="76"/>
    </row>
    <row r="166" spans="1:18" x14ac:dyDescent="0.25">
      <c r="A166" s="59">
        <v>3203</v>
      </c>
      <c r="B166" s="60" t="s">
        <v>94</v>
      </c>
      <c r="C166" s="46" t="s">
        <v>95</v>
      </c>
      <c r="D166" s="47" t="s">
        <v>281</v>
      </c>
      <c r="E166" s="48" t="s">
        <v>281</v>
      </c>
      <c r="F166" s="47" t="s">
        <v>281</v>
      </c>
      <c r="G166" s="47" t="s">
        <v>281</v>
      </c>
      <c r="H166" s="47" t="s">
        <v>281</v>
      </c>
      <c r="I166" s="47" t="s">
        <v>281</v>
      </c>
      <c r="J166" s="47" t="s">
        <v>281</v>
      </c>
      <c r="K166" s="47" t="s">
        <v>281</v>
      </c>
      <c r="L166" s="274" t="s">
        <v>281</v>
      </c>
      <c r="M166" s="58"/>
      <c r="N166" s="47"/>
      <c r="O166" s="47"/>
      <c r="P166" s="47"/>
      <c r="Q166" s="47"/>
      <c r="R166" s="76"/>
    </row>
    <row r="167" spans="1:18" x14ac:dyDescent="0.25">
      <c r="A167" s="59">
        <v>3215</v>
      </c>
      <c r="B167" s="60" t="s">
        <v>201</v>
      </c>
      <c r="C167" s="46" t="s">
        <v>95</v>
      </c>
      <c r="D167" s="47" t="s">
        <v>281</v>
      </c>
      <c r="E167" s="48" t="s">
        <v>281</v>
      </c>
      <c r="F167" s="47" t="s">
        <v>281</v>
      </c>
      <c r="G167" s="47" t="s">
        <v>281</v>
      </c>
      <c r="H167" s="47" t="s">
        <v>281</v>
      </c>
      <c r="I167" s="47" t="s">
        <v>281</v>
      </c>
      <c r="J167" s="47" t="s">
        <v>281</v>
      </c>
      <c r="K167" s="47" t="s">
        <v>281</v>
      </c>
      <c r="L167" s="274" t="s">
        <v>281</v>
      </c>
      <c r="M167" s="58"/>
      <c r="N167" s="47"/>
      <c r="O167" s="47"/>
      <c r="P167" s="47"/>
      <c r="Q167" s="47"/>
      <c r="R167" s="76"/>
    </row>
    <row r="168" spans="1:18" x14ac:dyDescent="0.25">
      <c r="A168" s="59">
        <v>3238</v>
      </c>
      <c r="B168" s="60" t="s">
        <v>202</v>
      </c>
      <c r="C168" s="46" t="s">
        <v>95</v>
      </c>
      <c r="D168" s="47" t="s">
        <v>281</v>
      </c>
      <c r="E168" s="48" t="s">
        <v>281</v>
      </c>
      <c r="F168" s="47" t="s">
        <v>281</v>
      </c>
      <c r="G168" s="47" t="s">
        <v>281</v>
      </c>
      <c r="H168" s="47" t="s">
        <v>281</v>
      </c>
      <c r="I168" s="47" t="s">
        <v>281</v>
      </c>
      <c r="J168" s="47" t="s">
        <v>281</v>
      </c>
      <c r="K168" s="47" t="s">
        <v>281</v>
      </c>
      <c r="L168" s="274" t="s">
        <v>281</v>
      </c>
      <c r="M168" s="58"/>
      <c r="N168" s="47"/>
      <c r="O168" s="47"/>
      <c r="P168" s="47"/>
      <c r="Q168" s="47"/>
      <c r="R168" s="76"/>
    </row>
    <row r="169" spans="1:18" x14ac:dyDescent="0.25">
      <c r="A169" s="59">
        <v>3251</v>
      </c>
      <c r="B169" s="60" t="s">
        <v>203</v>
      </c>
      <c r="C169" s="46" t="s">
        <v>95</v>
      </c>
      <c r="D169" s="47" t="s">
        <v>281</v>
      </c>
      <c r="E169" s="48" t="s">
        <v>281</v>
      </c>
      <c r="F169" s="47" t="s">
        <v>281</v>
      </c>
      <c r="G169" s="47" t="s">
        <v>281</v>
      </c>
      <c r="H169" s="47" t="s">
        <v>281</v>
      </c>
      <c r="I169" s="47" t="s">
        <v>281</v>
      </c>
      <c r="J169" s="47" t="s">
        <v>281</v>
      </c>
      <c r="K169" s="47" t="s">
        <v>281</v>
      </c>
      <c r="L169" s="274" t="s">
        <v>281</v>
      </c>
      <c r="M169" s="58"/>
      <c r="N169" s="47"/>
      <c r="O169" s="47"/>
      <c r="P169" s="47"/>
      <c r="Q169" s="47"/>
      <c r="R169" s="76"/>
    </row>
    <row r="170" spans="1:18" x14ac:dyDescent="0.25">
      <c r="A170" s="59">
        <v>3271</v>
      </c>
      <c r="B170" s="60" t="s">
        <v>204</v>
      </c>
      <c r="C170" s="46" t="s">
        <v>95</v>
      </c>
      <c r="D170" s="47" t="s">
        <v>281</v>
      </c>
      <c r="E170" s="48" t="s">
        <v>281</v>
      </c>
      <c r="F170" s="47" t="s">
        <v>281</v>
      </c>
      <c r="G170" s="47" t="s">
        <v>281</v>
      </c>
      <c r="H170" s="47" t="s">
        <v>281</v>
      </c>
      <c r="I170" s="47" t="s">
        <v>281</v>
      </c>
      <c r="J170" s="47" t="s">
        <v>281</v>
      </c>
      <c r="K170" s="47" t="s">
        <v>281</v>
      </c>
      <c r="L170" s="274" t="s">
        <v>281</v>
      </c>
      <c r="M170" s="58"/>
      <c r="N170" s="47"/>
      <c r="O170" s="47"/>
      <c r="P170" s="47"/>
      <c r="Q170" s="47"/>
      <c r="R170" s="76"/>
    </row>
    <row r="171" spans="1:18" x14ac:dyDescent="0.25">
      <c r="A171" s="59">
        <v>3340</v>
      </c>
      <c r="B171" s="60" t="s">
        <v>205</v>
      </c>
      <c r="C171" s="46" t="s">
        <v>95</v>
      </c>
      <c r="D171" s="47" t="s">
        <v>281</v>
      </c>
      <c r="E171" s="48" t="s">
        <v>281</v>
      </c>
      <c r="F171" s="47" t="s">
        <v>281</v>
      </c>
      <c r="G171" s="47" t="s">
        <v>281</v>
      </c>
      <c r="H171" s="47" t="s">
        <v>281</v>
      </c>
      <c r="I171" s="47" t="s">
        <v>281</v>
      </c>
      <c r="J171" s="47" t="s">
        <v>281</v>
      </c>
      <c r="K171" s="47" t="s">
        <v>281</v>
      </c>
      <c r="L171" s="274" t="s">
        <v>281</v>
      </c>
      <c r="M171" s="58"/>
      <c r="N171" s="47"/>
      <c r="O171" s="47"/>
      <c r="P171" s="47"/>
      <c r="Q171" s="47"/>
      <c r="R171" s="76"/>
    </row>
    <row r="172" spans="1:18" x14ac:dyDescent="0.25">
      <c r="A172" s="59">
        <v>3402</v>
      </c>
      <c r="B172" s="60" t="s">
        <v>206</v>
      </c>
      <c r="C172" s="46" t="s">
        <v>95</v>
      </c>
      <c r="D172" s="47" t="s">
        <v>281</v>
      </c>
      <c r="E172" s="48" t="s">
        <v>281</v>
      </c>
      <c r="F172" s="47" t="s">
        <v>281</v>
      </c>
      <c r="G172" s="47" t="s">
        <v>281</v>
      </c>
      <c r="H172" s="47" t="s">
        <v>281</v>
      </c>
      <c r="I172" s="47" t="s">
        <v>281</v>
      </c>
      <c r="J172" s="47" t="s">
        <v>281</v>
      </c>
      <c r="K172" s="47" t="s">
        <v>281</v>
      </c>
      <c r="L172" s="274" t="s">
        <v>281</v>
      </c>
      <c r="M172" s="58"/>
      <c r="N172" s="47"/>
      <c r="O172" s="47"/>
      <c r="P172" s="47"/>
      <c r="Q172" s="47"/>
      <c r="R172" s="76"/>
    </row>
    <row r="173" spans="1:18" x14ac:dyDescent="0.25">
      <c r="A173" s="59">
        <v>3408</v>
      </c>
      <c r="B173" s="60" t="s">
        <v>207</v>
      </c>
      <c r="C173" s="46" t="s">
        <v>95</v>
      </c>
      <c r="D173" s="47" t="s">
        <v>281</v>
      </c>
      <c r="E173" s="48" t="s">
        <v>281</v>
      </c>
      <c r="F173" s="47" t="s">
        <v>281</v>
      </c>
      <c r="G173" s="47" t="s">
        <v>281</v>
      </c>
      <c r="H173" s="47" t="s">
        <v>281</v>
      </c>
      <c r="I173" s="47" t="s">
        <v>281</v>
      </c>
      <c r="J173" s="47" t="s">
        <v>281</v>
      </c>
      <c r="K173" s="47" t="s">
        <v>281</v>
      </c>
      <c r="L173" s="274" t="s">
        <v>281</v>
      </c>
      <c r="M173" s="58"/>
      <c r="N173" s="47"/>
      <c r="O173" s="47"/>
      <c r="P173" s="47"/>
      <c r="Q173" s="47"/>
      <c r="R173" s="76"/>
    </row>
    <row r="174" spans="1:18" x14ac:dyDescent="0.25">
      <c r="A174" s="59">
        <v>3427</v>
      </c>
      <c r="B174" s="60" t="s">
        <v>208</v>
      </c>
      <c r="C174" s="46" t="s">
        <v>95</v>
      </c>
      <c r="D174" s="47" t="s">
        <v>281</v>
      </c>
      <c r="E174" s="48" t="s">
        <v>281</v>
      </c>
      <c r="F174" s="47" t="s">
        <v>281</v>
      </c>
      <c r="G174" s="47" t="s">
        <v>281</v>
      </c>
      <c r="H174" s="47" t="s">
        <v>281</v>
      </c>
      <c r="I174" s="47" t="s">
        <v>281</v>
      </c>
      <c r="J174" s="47" t="s">
        <v>281</v>
      </c>
      <c r="K174" s="47" t="s">
        <v>281</v>
      </c>
      <c r="L174" s="274" t="s">
        <v>281</v>
      </c>
      <c r="M174" s="58"/>
      <c r="N174" s="47"/>
      <c r="O174" s="47"/>
      <c r="P174" s="47"/>
      <c r="Q174" s="47"/>
      <c r="R174" s="76"/>
    </row>
    <row r="175" spans="1:18" x14ac:dyDescent="0.25">
      <c r="A175" s="59">
        <v>3443</v>
      </c>
      <c r="B175" s="60" t="s">
        <v>209</v>
      </c>
      <c r="C175" s="46" t="s">
        <v>95</v>
      </c>
      <c r="D175" s="47" t="s">
        <v>281</v>
      </c>
      <c r="E175" s="48" t="s">
        <v>281</v>
      </c>
      <c r="F175" s="47" t="s">
        <v>281</v>
      </c>
      <c r="G175" s="47" t="s">
        <v>281</v>
      </c>
      <c r="H175" s="47" t="s">
        <v>281</v>
      </c>
      <c r="I175" s="47" t="s">
        <v>281</v>
      </c>
      <c r="J175" s="47" t="s">
        <v>281</v>
      </c>
      <c r="K175" s="47" t="s">
        <v>281</v>
      </c>
      <c r="L175" s="274" t="s">
        <v>281</v>
      </c>
      <c r="M175" s="58"/>
      <c r="N175" s="47"/>
      <c r="O175" s="47"/>
      <c r="P175" s="47"/>
      <c r="Q175" s="47"/>
      <c r="R175" s="76"/>
    </row>
    <row r="176" spans="1:18" x14ac:dyDescent="0.25">
      <c r="A176" s="59">
        <v>3787</v>
      </c>
      <c r="B176" s="60" t="s">
        <v>210</v>
      </c>
      <c r="C176" s="46" t="s">
        <v>97</v>
      </c>
      <c r="D176" s="47" t="s">
        <v>281</v>
      </c>
      <c r="E176" s="48" t="s">
        <v>281</v>
      </c>
      <c r="F176" s="47" t="s">
        <v>281</v>
      </c>
      <c r="G176" s="47" t="s">
        <v>281</v>
      </c>
      <c r="H176" s="47" t="s">
        <v>281</v>
      </c>
      <c r="I176" s="47" t="s">
        <v>281</v>
      </c>
      <c r="J176" s="47" t="s">
        <v>281</v>
      </c>
      <c r="K176" s="47" t="s">
        <v>281</v>
      </c>
      <c r="L176" s="274" t="s">
        <v>281</v>
      </c>
      <c r="M176" s="58"/>
      <c r="N176" s="47"/>
      <c r="O176" s="47"/>
      <c r="P176" s="47"/>
      <c r="Q176" s="47"/>
      <c r="R176" s="76"/>
    </row>
    <row r="177" spans="1:18" x14ac:dyDescent="0.25">
      <c r="A177" s="59">
        <v>3851</v>
      </c>
      <c r="B177" s="60" t="s">
        <v>211</v>
      </c>
      <c r="C177" s="46" t="s">
        <v>97</v>
      </c>
      <c r="D177" s="47" t="s">
        <v>281</v>
      </c>
      <c r="E177" s="48" t="s">
        <v>281</v>
      </c>
      <c r="F177" s="47" t="s">
        <v>281</v>
      </c>
      <c r="G177" s="47" t="s">
        <v>281</v>
      </c>
      <c r="H177" s="47" t="s">
        <v>281</v>
      </c>
      <c r="I177" s="47" t="s">
        <v>281</v>
      </c>
      <c r="J177" s="47" t="s">
        <v>281</v>
      </c>
      <c r="K177" s="47" t="s">
        <v>281</v>
      </c>
      <c r="L177" s="274" t="s">
        <v>281</v>
      </c>
      <c r="M177" s="58"/>
      <c r="N177" s="47"/>
      <c r="O177" s="47"/>
      <c r="P177" s="47"/>
      <c r="Q177" s="47"/>
      <c r="R177" s="76"/>
    </row>
    <row r="178" spans="1:18" x14ac:dyDescent="0.25">
      <c r="A178" s="59">
        <v>3901</v>
      </c>
      <c r="B178" s="60" t="s">
        <v>212</v>
      </c>
      <c r="C178" s="46" t="s">
        <v>97</v>
      </c>
      <c r="D178" s="47" t="s">
        <v>281</v>
      </c>
      <c r="E178" s="48" t="s">
        <v>281</v>
      </c>
      <c r="F178" s="47" t="s">
        <v>281</v>
      </c>
      <c r="G178" s="47" t="s">
        <v>281</v>
      </c>
      <c r="H178" s="47" t="s">
        <v>281</v>
      </c>
      <c r="I178" s="47" t="s">
        <v>281</v>
      </c>
      <c r="J178" s="47" t="s">
        <v>281</v>
      </c>
      <c r="K178" s="47" t="s">
        <v>281</v>
      </c>
      <c r="L178" s="274" t="s">
        <v>281</v>
      </c>
      <c r="M178" s="58"/>
      <c r="N178" s="47"/>
      <c r="O178" s="47"/>
      <c r="P178" s="47"/>
      <c r="Q178" s="47"/>
      <c r="R178" s="76"/>
    </row>
    <row r="179" spans="1:18" x14ac:dyDescent="0.25">
      <c r="A179" s="59">
        <v>3955</v>
      </c>
      <c r="B179" s="60" t="s">
        <v>213</v>
      </c>
      <c r="C179" s="46" t="s">
        <v>97</v>
      </c>
      <c r="D179" s="47" t="s">
        <v>281</v>
      </c>
      <c r="E179" s="48" t="s">
        <v>281</v>
      </c>
      <c r="F179" s="47" t="s">
        <v>281</v>
      </c>
      <c r="G179" s="47" t="s">
        <v>281</v>
      </c>
      <c r="H179" s="47" t="s">
        <v>281</v>
      </c>
      <c r="I179" s="47" t="s">
        <v>281</v>
      </c>
      <c r="J179" s="47" t="s">
        <v>281</v>
      </c>
      <c r="K179" s="47" t="s">
        <v>281</v>
      </c>
      <c r="L179" s="274" t="s">
        <v>281</v>
      </c>
      <c r="M179" s="58"/>
      <c r="N179" s="47"/>
      <c r="O179" s="47"/>
      <c r="P179" s="47"/>
      <c r="Q179" s="47"/>
      <c r="R179" s="76"/>
    </row>
    <row r="180" spans="1:18" x14ac:dyDescent="0.25">
      <c r="A180" s="59">
        <v>4001</v>
      </c>
      <c r="B180" s="60" t="s">
        <v>214</v>
      </c>
      <c r="C180" s="46" t="s">
        <v>99</v>
      </c>
      <c r="D180" s="62">
        <v>2021</v>
      </c>
      <c r="E180" s="48">
        <v>129.5</v>
      </c>
      <c r="F180" s="47">
        <v>7.8</v>
      </c>
      <c r="G180" s="47">
        <v>72.900000000000006</v>
      </c>
      <c r="H180" s="47">
        <v>27.8</v>
      </c>
      <c r="I180" s="47">
        <v>5.5</v>
      </c>
      <c r="J180" s="47">
        <v>15.6</v>
      </c>
      <c r="K180" s="47">
        <v>21749.5</v>
      </c>
      <c r="L180" s="274">
        <v>25738.799999999999</v>
      </c>
      <c r="M180" s="58"/>
      <c r="N180" s="47"/>
      <c r="O180" s="47"/>
      <c r="P180" s="47"/>
      <c r="Q180" s="47"/>
      <c r="R180" s="76"/>
    </row>
    <row r="181" spans="1:18" x14ac:dyDescent="0.25">
      <c r="A181" s="59">
        <v>4012</v>
      </c>
      <c r="B181" s="60" t="s">
        <v>215</v>
      </c>
      <c r="C181" s="46" t="s">
        <v>99</v>
      </c>
      <c r="D181" s="62">
        <v>2021</v>
      </c>
      <c r="E181" s="48">
        <v>197.7</v>
      </c>
      <c r="F181" s="47">
        <v>22.1</v>
      </c>
      <c r="G181" s="47">
        <v>97.8</v>
      </c>
      <c r="H181" s="47">
        <v>64.3</v>
      </c>
      <c r="I181" s="47">
        <v>2.7</v>
      </c>
      <c r="J181" s="47">
        <v>10.7</v>
      </c>
      <c r="K181" s="47">
        <v>10810</v>
      </c>
      <c r="L181" s="274">
        <v>4111.5</v>
      </c>
      <c r="M181" s="58"/>
      <c r="N181" s="47"/>
      <c r="O181" s="47"/>
      <c r="P181" s="47"/>
      <c r="Q181" s="47"/>
      <c r="R181" s="76"/>
    </row>
    <row r="182" spans="1:18" x14ac:dyDescent="0.25">
      <c r="A182" s="59">
        <v>4021</v>
      </c>
      <c r="B182" s="60" t="s">
        <v>216</v>
      </c>
      <c r="C182" s="46" t="s">
        <v>99</v>
      </c>
      <c r="D182" s="62">
        <v>2021</v>
      </c>
      <c r="E182" s="48">
        <v>116.7</v>
      </c>
      <c r="F182" s="47">
        <v>10</v>
      </c>
      <c r="G182" s="47">
        <v>60.5</v>
      </c>
      <c r="H182" s="47">
        <v>33.299999999999997</v>
      </c>
      <c r="I182" s="47">
        <v>4.0999999999999996</v>
      </c>
      <c r="J182" s="47">
        <v>8.6999999999999993</v>
      </c>
      <c r="K182" s="47">
        <v>22595</v>
      </c>
      <c r="L182" s="274">
        <v>23332.799999999999</v>
      </c>
      <c r="M182" s="58"/>
      <c r="N182" s="47"/>
      <c r="O182" s="47"/>
      <c r="P182" s="47"/>
      <c r="Q182" s="47"/>
      <c r="R182" s="76"/>
    </row>
    <row r="183" spans="1:18" x14ac:dyDescent="0.25">
      <c r="A183" s="59">
        <v>4040</v>
      </c>
      <c r="B183" s="60" t="s">
        <v>217</v>
      </c>
      <c r="C183" s="46" t="s">
        <v>99</v>
      </c>
      <c r="D183" s="62">
        <v>2021</v>
      </c>
      <c r="E183" s="48">
        <v>183.8</v>
      </c>
      <c r="F183" s="47">
        <v>35.700000000000003</v>
      </c>
      <c r="G183" s="47">
        <v>47.3</v>
      </c>
      <c r="H183" s="47">
        <v>80.3</v>
      </c>
      <c r="I183" s="47">
        <v>9.5</v>
      </c>
      <c r="J183" s="47">
        <v>11</v>
      </c>
      <c r="K183" s="47">
        <v>12114</v>
      </c>
      <c r="L183" s="274">
        <v>6931</v>
      </c>
      <c r="M183" s="58"/>
      <c r="N183" s="47"/>
      <c r="O183" s="47"/>
      <c r="P183" s="47"/>
      <c r="Q183" s="47"/>
      <c r="R183" s="76"/>
    </row>
    <row r="184" spans="1:18" x14ac:dyDescent="0.25">
      <c r="A184" s="59">
        <v>4045</v>
      </c>
      <c r="B184" s="60" t="s">
        <v>218</v>
      </c>
      <c r="C184" s="46" t="s">
        <v>99</v>
      </c>
      <c r="D184" s="62">
        <v>2021</v>
      </c>
      <c r="E184" s="48">
        <v>156.5</v>
      </c>
      <c r="F184" s="47">
        <v>10.8</v>
      </c>
      <c r="G184" s="47">
        <v>87.2</v>
      </c>
      <c r="H184" s="47">
        <v>40.799999999999997</v>
      </c>
      <c r="I184" s="47">
        <v>4.5</v>
      </c>
      <c r="J184" s="47">
        <v>13.4</v>
      </c>
      <c r="K184" s="47">
        <v>21074</v>
      </c>
      <c r="L184" s="274">
        <v>5890</v>
      </c>
      <c r="M184" s="58"/>
      <c r="N184" s="47"/>
      <c r="O184" s="47"/>
      <c r="P184" s="47"/>
      <c r="Q184" s="47"/>
      <c r="R184" s="76"/>
    </row>
    <row r="185" spans="1:18" x14ac:dyDescent="0.25">
      <c r="A185" s="59">
        <v>4082</v>
      </c>
      <c r="B185" s="60" t="s">
        <v>219</v>
      </c>
      <c r="C185" s="46" t="s">
        <v>99</v>
      </c>
      <c r="D185" s="62">
        <v>2021</v>
      </c>
      <c r="E185" s="48">
        <v>187.3</v>
      </c>
      <c r="F185" s="47">
        <v>24.7</v>
      </c>
      <c r="G185" s="47">
        <v>103.5</v>
      </c>
      <c r="H185" s="47">
        <v>43</v>
      </c>
      <c r="I185" s="47">
        <v>3.8</v>
      </c>
      <c r="J185" s="47">
        <v>12.3</v>
      </c>
      <c r="K185" s="47">
        <v>16888.5</v>
      </c>
      <c r="L185" s="274">
        <v>6600.1</v>
      </c>
      <c r="M185" s="58"/>
      <c r="N185" s="47"/>
      <c r="O185" s="47"/>
      <c r="P185" s="47"/>
      <c r="Q185" s="47"/>
      <c r="R185" s="76"/>
    </row>
    <row r="186" spans="1:18" x14ac:dyDescent="0.25">
      <c r="A186" s="59">
        <v>4095</v>
      </c>
      <c r="B186" s="60" t="s">
        <v>220</v>
      </c>
      <c r="C186" s="46" t="s">
        <v>99</v>
      </c>
      <c r="D186" s="62">
        <v>2021</v>
      </c>
      <c r="E186" s="48">
        <v>208.7</v>
      </c>
      <c r="F186" s="47">
        <v>28.5</v>
      </c>
      <c r="G186" s="47">
        <v>94.3</v>
      </c>
      <c r="H186" s="47">
        <v>59.9</v>
      </c>
      <c r="I186" s="47">
        <v>3.4</v>
      </c>
      <c r="J186" s="47">
        <v>22.6</v>
      </c>
      <c r="K186" s="47">
        <v>12835</v>
      </c>
      <c r="L186" s="274">
        <v>7530.8</v>
      </c>
      <c r="M186" s="58"/>
      <c r="N186" s="47"/>
      <c r="O186" s="47"/>
      <c r="P186" s="47"/>
      <c r="Q186" s="47"/>
      <c r="R186" s="76"/>
    </row>
    <row r="187" spans="1:18" x14ac:dyDescent="0.25">
      <c r="A187" s="59">
        <v>4201</v>
      </c>
      <c r="B187" s="60" t="s">
        <v>221</v>
      </c>
      <c r="C187" s="46" t="s">
        <v>99</v>
      </c>
      <c r="D187" s="62">
        <v>2021</v>
      </c>
      <c r="E187" s="48">
        <v>195.7</v>
      </c>
      <c r="F187" s="47">
        <v>28.4</v>
      </c>
      <c r="G187" s="47">
        <v>90.6</v>
      </c>
      <c r="H187" s="47">
        <v>52.5</v>
      </c>
      <c r="I187" s="47">
        <v>8</v>
      </c>
      <c r="J187" s="47">
        <v>16.100000000000001</v>
      </c>
      <c r="K187" s="47">
        <v>11031.5</v>
      </c>
      <c r="L187" s="274">
        <v>7618.1</v>
      </c>
      <c r="M187" s="58"/>
      <c r="N187" s="47"/>
      <c r="O187" s="47"/>
      <c r="P187" s="47"/>
      <c r="Q187" s="47"/>
      <c r="R187" s="76"/>
    </row>
    <row r="188" spans="1:18" x14ac:dyDescent="0.25">
      <c r="A188" s="59">
        <v>4254</v>
      </c>
      <c r="B188" s="60" t="s">
        <v>222</v>
      </c>
      <c r="C188" s="46" t="s">
        <v>99</v>
      </c>
      <c r="D188" s="62">
        <v>2021</v>
      </c>
      <c r="E188" s="48">
        <v>249.2</v>
      </c>
      <c r="F188" s="47">
        <v>42.8</v>
      </c>
      <c r="G188" s="47">
        <v>131.69999999999999</v>
      </c>
      <c r="H188" s="47">
        <v>59.8</v>
      </c>
      <c r="I188" s="47">
        <v>3.4</v>
      </c>
      <c r="J188" s="47">
        <v>11.5</v>
      </c>
      <c r="K188" s="47">
        <v>11130</v>
      </c>
      <c r="L188" s="274">
        <v>3595.3</v>
      </c>
      <c r="M188" s="58"/>
      <c r="N188" s="47"/>
      <c r="O188" s="47"/>
      <c r="P188" s="47"/>
      <c r="Q188" s="47"/>
      <c r="R188" s="76"/>
    </row>
    <row r="189" spans="1:18" x14ac:dyDescent="0.25">
      <c r="A189" s="59">
        <v>4258</v>
      </c>
      <c r="B189" s="60" t="s">
        <v>223</v>
      </c>
      <c r="C189" s="46" t="s">
        <v>99</v>
      </c>
      <c r="D189" s="62">
        <v>2021</v>
      </c>
      <c r="E189" s="48">
        <v>209.1</v>
      </c>
      <c r="F189" s="47">
        <v>27.9</v>
      </c>
      <c r="G189" s="47">
        <v>81.3</v>
      </c>
      <c r="H189" s="47">
        <v>56.9</v>
      </c>
      <c r="I189" s="47">
        <v>14</v>
      </c>
      <c r="J189" s="47">
        <v>28.9</v>
      </c>
      <c r="K189" s="47">
        <v>13618</v>
      </c>
      <c r="L189" s="274">
        <v>6422</v>
      </c>
      <c r="M189" s="58"/>
      <c r="N189" s="47"/>
      <c r="O189" s="47"/>
      <c r="P189" s="47"/>
      <c r="Q189" s="47"/>
      <c r="R189" s="76"/>
    </row>
    <row r="190" spans="1:18" x14ac:dyDescent="0.25">
      <c r="A190" s="59">
        <v>4280</v>
      </c>
      <c r="B190" s="60" t="s">
        <v>224</v>
      </c>
      <c r="C190" s="46" t="s">
        <v>99</v>
      </c>
      <c r="D190" s="62">
        <v>2021</v>
      </c>
      <c r="E190" s="48">
        <v>229.3</v>
      </c>
      <c r="F190" s="47">
        <v>40.6</v>
      </c>
      <c r="G190" s="47">
        <v>127.4</v>
      </c>
      <c r="H190" s="47">
        <v>44.7</v>
      </c>
      <c r="I190" s="47">
        <v>7.3</v>
      </c>
      <c r="J190" s="47">
        <v>9.4</v>
      </c>
      <c r="K190" s="47">
        <v>14608.5</v>
      </c>
      <c r="L190" s="274">
        <v>4625.8999999999996</v>
      </c>
      <c r="M190" s="58"/>
      <c r="N190" s="47"/>
      <c r="O190" s="47"/>
      <c r="P190" s="47"/>
      <c r="Q190" s="47"/>
      <c r="R190" s="76"/>
    </row>
    <row r="191" spans="1:18" x14ac:dyDescent="0.25">
      <c r="A191" s="59">
        <v>4282</v>
      </c>
      <c r="B191" s="60" t="s">
        <v>225</v>
      </c>
      <c r="C191" s="46" t="s">
        <v>99</v>
      </c>
      <c r="D191" s="62">
        <v>2021</v>
      </c>
      <c r="E191" s="48">
        <v>296.10000000000002</v>
      </c>
      <c r="F191" s="47">
        <v>52.7</v>
      </c>
      <c r="G191" s="47">
        <v>155.9</v>
      </c>
      <c r="H191" s="47">
        <v>68.3</v>
      </c>
      <c r="I191" s="47">
        <v>8.9</v>
      </c>
      <c r="J191" s="47">
        <v>10.4</v>
      </c>
      <c r="K191" s="47">
        <v>9342</v>
      </c>
      <c r="L191" s="274">
        <v>4131.8</v>
      </c>
      <c r="M191" s="58"/>
      <c r="N191" s="47"/>
      <c r="O191" s="47"/>
      <c r="P191" s="47"/>
      <c r="Q191" s="47"/>
      <c r="R191" s="76"/>
    </row>
    <row r="192" spans="1:18" x14ac:dyDescent="0.25">
      <c r="A192" s="59">
        <v>4289</v>
      </c>
      <c r="B192" s="60" t="s">
        <v>226</v>
      </c>
      <c r="C192" s="46" t="s">
        <v>99</v>
      </c>
      <c r="D192" s="62">
        <v>2021</v>
      </c>
      <c r="E192" s="48">
        <v>183.8</v>
      </c>
      <c r="F192" s="47">
        <v>26.5</v>
      </c>
      <c r="G192" s="47">
        <v>103.7</v>
      </c>
      <c r="H192" s="47">
        <v>38.299999999999997</v>
      </c>
      <c r="I192" s="47">
        <v>1</v>
      </c>
      <c r="J192" s="47">
        <v>14.3</v>
      </c>
      <c r="K192" s="47">
        <v>12216.5</v>
      </c>
      <c r="L192" s="274">
        <v>8127.4</v>
      </c>
      <c r="M192" s="58"/>
      <c r="N192" s="47"/>
      <c r="O192" s="47"/>
      <c r="P192" s="47"/>
      <c r="Q192" s="47"/>
      <c r="R192" s="76"/>
    </row>
    <row r="193" spans="1:18" x14ac:dyDescent="0.25">
      <c r="A193" s="59">
        <v>4401</v>
      </c>
      <c r="B193" s="60" t="s">
        <v>227</v>
      </c>
      <c r="C193" s="46" t="s">
        <v>101</v>
      </c>
      <c r="D193" s="47" t="s">
        <v>281</v>
      </c>
      <c r="E193" s="48" t="s">
        <v>281</v>
      </c>
      <c r="F193" s="47" t="s">
        <v>281</v>
      </c>
      <c r="G193" s="47" t="s">
        <v>281</v>
      </c>
      <c r="H193" s="47" t="s">
        <v>281</v>
      </c>
      <c r="I193" s="47" t="s">
        <v>281</v>
      </c>
      <c r="J193" s="47" t="s">
        <v>281</v>
      </c>
      <c r="K193" s="47" t="s">
        <v>281</v>
      </c>
      <c r="L193" s="274" t="s">
        <v>281</v>
      </c>
      <c r="M193" s="58"/>
      <c r="N193" s="47"/>
      <c r="O193" s="47"/>
      <c r="P193" s="47"/>
      <c r="Q193" s="47"/>
      <c r="R193" s="76"/>
    </row>
    <row r="194" spans="1:18" x14ac:dyDescent="0.25">
      <c r="A194" s="59">
        <v>4436</v>
      </c>
      <c r="B194" s="60" t="s">
        <v>228</v>
      </c>
      <c r="C194" s="46" t="s">
        <v>101</v>
      </c>
      <c r="D194" s="47" t="s">
        <v>281</v>
      </c>
      <c r="E194" s="48" t="s">
        <v>281</v>
      </c>
      <c r="F194" s="47" t="s">
        <v>281</v>
      </c>
      <c r="G194" s="47" t="s">
        <v>281</v>
      </c>
      <c r="H194" s="47" t="s">
        <v>281</v>
      </c>
      <c r="I194" s="47" t="s">
        <v>281</v>
      </c>
      <c r="J194" s="47" t="s">
        <v>281</v>
      </c>
      <c r="K194" s="47" t="s">
        <v>281</v>
      </c>
      <c r="L194" s="274" t="s">
        <v>281</v>
      </c>
      <c r="M194" s="58"/>
      <c r="N194" s="47"/>
      <c r="O194" s="47"/>
      <c r="P194" s="47"/>
      <c r="Q194" s="47"/>
      <c r="R194" s="76"/>
    </row>
    <row r="195" spans="1:18" x14ac:dyDescent="0.25">
      <c r="A195" s="59">
        <v>4461</v>
      </c>
      <c r="B195" s="60" t="s">
        <v>229</v>
      </c>
      <c r="C195" s="46" t="s">
        <v>101</v>
      </c>
      <c r="D195" s="47" t="s">
        <v>281</v>
      </c>
      <c r="E195" s="48" t="s">
        <v>281</v>
      </c>
      <c r="F195" s="47" t="s">
        <v>281</v>
      </c>
      <c r="G195" s="47" t="s">
        <v>281</v>
      </c>
      <c r="H195" s="47" t="s">
        <v>281</v>
      </c>
      <c r="I195" s="47" t="s">
        <v>281</v>
      </c>
      <c r="J195" s="47" t="s">
        <v>281</v>
      </c>
      <c r="K195" s="47" t="s">
        <v>281</v>
      </c>
      <c r="L195" s="274" t="s">
        <v>281</v>
      </c>
      <c r="M195" s="58"/>
      <c r="N195" s="47"/>
      <c r="O195" s="47"/>
      <c r="P195" s="47"/>
      <c r="Q195" s="47"/>
      <c r="R195" s="76"/>
    </row>
    <row r="196" spans="1:18" x14ac:dyDescent="0.25">
      <c r="A196" s="59">
        <v>4566</v>
      </c>
      <c r="B196" s="60" t="s">
        <v>230</v>
      </c>
      <c r="C196" s="46" t="s">
        <v>101</v>
      </c>
      <c r="D196" s="47" t="s">
        <v>281</v>
      </c>
      <c r="E196" s="48" t="s">
        <v>281</v>
      </c>
      <c r="F196" s="47" t="s">
        <v>281</v>
      </c>
      <c r="G196" s="47" t="s">
        <v>281</v>
      </c>
      <c r="H196" s="47" t="s">
        <v>281</v>
      </c>
      <c r="I196" s="47" t="s">
        <v>281</v>
      </c>
      <c r="J196" s="47" t="s">
        <v>281</v>
      </c>
      <c r="K196" s="47" t="s">
        <v>281</v>
      </c>
      <c r="L196" s="274" t="s">
        <v>281</v>
      </c>
      <c r="N196" s="47"/>
      <c r="O196" s="47"/>
      <c r="P196" s="47"/>
      <c r="Q196" s="47"/>
      <c r="R196" s="76"/>
    </row>
    <row r="197" spans="1:18" x14ac:dyDescent="0.25">
      <c r="A197" s="59">
        <v>4671</v>
      </c>
      <c r="B197" s="60" t="s">
        <v>231</v>
      </c>
      <c r="C197" s="46" t="s">
        <v>101</v>
      </c>
      <c r="D197" s="47" t="s">
        <v>281</v>
      </c>
      <c r="E197" s="48" t="s">
        <v>281</v>
      </c>
      <c r="F197" s="47" t="s">
        <v>281</v>
      </c>
      <c r="G197" s="47" t="s">
        <v>281</v>
      </c>
      <c r="H197" s="47" t="s">
        <v>281</v>
      </c>
      <c r="I197" s="47" t="s">
        <v>281</v>
      </c>
      <c r="J197" s="47" t="s">
        <v>281</v>
      </c>
      <c r="K197" s="47" t="s">
        <v>281</v>
      </c>
      <c r="L197" s="274" t="s">
        <v>281</v>
      </c>
      <c r="N197" s="47"/>
      <c r="O197" s="47"/>
      <c r="P197" s="47"/>
      <c r="Q197" s="47"/>
      <c r="R197" s="76"/>
    </row>
    <row r="198" spans="1:18" x14ac:dyDescent="0.25">
      <c r="A198" s="59">
        <v>4946</v>
      </c>
      <c r="B198" s="60" t="s">
        <v>232</v>
      </c>
      <c r="C198" s="46" t="s">
        <v>101</v>
      </c>
      <c r="D198" s="47" t="s">
        <v>281</v>
      </c>
      <c r="E198" s="48" t="s">
        <v>281</v>
      </c>
      <c r="F198" s="47" t="s">
        <v>281</v>
      </c>
      <c r="G198" s="47" t="s">
        <v>281</v>
      </c>
      <c r="H198" s="47" t="s">
        <v>281</v>
      </c>
      <c r="I198" s="47" t="s">
        <v>281</v>
      </c>
      <c r="J198" s="47" t="s">
        <v>281</v>
      </c>
      <c r="K198" s="47" t="s">
        <v>281</v>
      </c>
      <c r="L198" s="274" t="s">
        <v>281</v>
      </c>
      <c r="N198" s="47"/>
      <c r="O198" s="47"/>
      <c r="P198" s="47"/>
      <c r="Q198" s="47"/>
      <c r="R198" s="76"/>
    </row>
    <row r="199" spans="1:18" x14ac:dyDescent="0.25">
      <c r="A199" s="59">
        <v>5002</v>
      </c>
      <c r="B199" s="60" t="s">
        <v>233</v>
      </c>
      <c r="C199" s="46" t="s">
        <v>102</v>
      </c>
      <c r="D199" s="47" t="s">
        <v>281</v>
      </c>
      <c r="E199" s="48" t="s">
        <v>281</v>
      </c>
      <c r="F199" s="47" t="s">
        <v>281</v>
      </c>
      <c r="G199" s="47" t="s">
        <v>281</v>
      </c>
      <c r="H199" s="47" t="s">
        <v>281</v>
      </c>
      <c r="I199" s="47" t="s">
        <v>281</v>
      </c>
      <c r="J199" s="47" t="s">
        <v>281</v>
      </c>
      <c r="K199" s="47" t="s">
        <v>281</v>
      </c>
      <c r="L199" s="274" t="s">
        <v>281</v>
      </c>
      <c r="N199" s="47"/>
      <c r="O199" s="47"/>
      <c r="P199" s="47"/>
      <c r="Q199" s="47"/>
      <c r="R199" s="76"/>
    </row>
    <row r="200" spans="1:18" x14ac:dyDescent="0.25">
      <c r="A200" s="59">
        <v>5113</v>
      </c>
      <c r="B200" s="60" t="s">
        <v>234</v>
      </c>
      <c r="C200" s="46" t="s">
        <v>102</v>
      </c>
      <c r="D200" s="47" t="s">
        <v>281</v>
      </c>
      <c r="E200" s="48" t="s">
        <v>281</v>
      </c>
      <c r="F200" s="47" t="s">
        <v>281</v>
      </c>
      <c r="G200" s="47" t="s">
        <v>281</v>
      </c>
      <c r="H200" s="47" t="s">
        <v>281</v>
      </c>
      <c r="I200" s="47" t="s">
        <v>281</v>
      </c>
      <c r="J200" s="47" t="s">
        <v>281</v>
      </c>
      <c r="K200" s="47" t="s">
        <v>281</v>
      </c>
      <c r="L200" s="274" t="s">
        <v>281</v>
      </c>
      <c r="N200" s="47"/>
      <c r="O200" s="47"/>
      <c r="P200" s="47"/>
      <c r="Q200" s="47"/>
      <c r="R200" s="76"/>
    </row>
    <row r="201" spans="1:18" x14ac:dyDescent="0.25">
      <c r="A201" s="59">
        <v>5192</v>
      </c>
      <c r="B201" s="60" t="s">
        <v>235</v>
      </c>
      <c r="C201" s="46" t="s">
        <v>102</v>
      </c>
      <c r="D201" s="47" t="s">
        <v>281</v>
      </c>
      <c r="E201" s="48" t="s">
        <v>281</v>
      </c>
      <c r="F201" s="47" t="s">
        <v>281</v>
      </c>
      <c r="G201" s="47" t="s">
        <v>281</v>
      </c>
      <c r="H201" s="47" t="s">
        <v>281</v>
      </c>
      <c r="I201" s="47" t="s">
        <v>281</v>
      </c>
      <c r="J201" s="47" t="s">
        <v>281</v>
      </c>
      <c r="K201" s="47" t="s">
        <v>281</v>
      </c>
      <c r="L201" s="274" t="s">
        <v>281</v>
      </c>
      <c r="N201" s="47"/>
      <c r="O201" s="47"/>
      <c r="P201" s="47"/>
      <c r="Q201" s="47"/>
      <c r="R201" s="76"/>
    </row>
    <row r="202" spans="1:18" x14ac:dyDescent="0.25">
      <c r="A202" s="59">
        <v>5250</v>
      </c>
      <c r="B202" s="60" t="s">
        <v>236</v>
      </c>
      <c r="C202" s="46" t="s">
        <v>102</v>
      </c>
      <c r="D202" s="47" t="s">
        <v>281</v>
      </c>
      <c r="E202" s="48" t="s">
        <v>281</v>
      </c>
      <c r="F202" s="47" t="s">
        <v>281</v>
      </c>
      <c r="G202" s="47" t="s">
        <v>281</v>
      </c>
      <c r="H202" s="47" t="s">
        <v>281</v>
      </c>
      <c r="I202" s="47" t="s">
        <v>281</v>
      </c>
      <c r="J202" s="47" t="s">
        <v>281</v>
      </c>
      <c r="K202" s="47" t="s">
        <v>281</v>
      </c>
      <c r="L202" s="274" t="s">
        <v>281</v>
      </c>
      <c r="N202" s="47"/>
      <c r="O202" s="47"/>
      <c r="P202" s="47"/>
      <c r="Q202" s="47"/>
      <c r="R202" s="76"/>
    </row>
    <row r="203" spans="1:18" x14ac:dyDescent="0.25">
      <c r="A203" s="59">
        <v>5254</v>
      </c>
      <c r="B203" s="60" t="s">
        <v>237</v>
      </c>
      <c r="C203" s="46" t="s">
        <v>102</v>
      </c>
      <c r="D203" s="47" t="s">
        <v>281</v>
      </c>
      <c r="E203" s="48" t="s">
        <v>281</v>
      </c>
      <c r="F203" s="47" t="s">
        <v>281</v>
      </c>
      <c r="G203" s="47" t="s">
        <v>281</v>
      </c>
      <c r="H203" s="47" t="s">
        <v>281</v>
      </c>
      <c r="I203" s="47" t="s">
        <v>281</v>
      </c>
      <c r="J203" s="47" t="s">
        <v>281</v>
      </c>
      <c r="K203" s="47" t="s">
        <v>281</v>
      </c>
      <c r="L203" s="274" t="s">
        <v>281</v>
      </c>
      <c r="N203" s="47"/>
      <c r="O203" s="47"/>
      <c r="P203" s="47"/>
      <c r="Q203" s="47"/>
      <c r="R203" s="76"/>
    </row>
    <row r="204" spans="1:18" x14ac:dyDescent="0.25">
      <c r="A204" s="59">
        <v>5401</v>
      </c>
      <c r="B204" s="60" t="s">
        <v>238</v>
      </c>
      <c r="C204" s="61" t="s">
        <v>104</v>
      </c>
      <c r="D204" s="62">
        <v>2020</v>
      </c>
      <c r="E204" s="48">
        <v>315.2</v>
      </c>
      <c r="F204" s="47">
        <v>67.2</v>
      </c>
      <c r="G204" s="47">
        <v>91.4</v>
      </c>
      <c r="H204" s="47">
        <v>94.6</v>
      </c>
      <c r="I204" s="47">
        <v>24.1</v>
      </c>
      <c r="J204" s="47">
        <v>37.9</v>
      </c>
      <c r="K204" s="47">
        <v>10329.5</v>
      </c>
      <c r="L204" s="274">
        <v>4993.2</v>
      </c>
      <c r="N204" s="47"/>
      <c r="O204" s="47"/>
      <c r="P204" s="47"/>
      <c r="Q204" s="47"/>
      <c r="R204" s="76"/>
    </row>
    <row r="205" spans="1:18" x14ac:dyDescent="0.25">
      <c r="A205" s="59">
        <v>5583</v>
      </c>
      <c r="B205" s="60" t="s">
        <v>239</v>
      </c>
      <c r="C205" s="61" t="s">
        <v>104</v>
      </c>
      <c r="D205" s="62">
        <v>2020</v>
      </c>
      <c r="E205" s="48">
        <v>171</v>
      </c>
      <c r="F205" s="47">
        <v>42.3</v>
      </c>
      <c r="G205" s="47">
        <v>57.2</v>
      </c>
      <c r="H205" s="47">
        <v>52.2</v>
      </c>
      <c r="I205" s="47">
        <v>11.8</v>
      </c>
      <c r="J205" s="47">
        <v>7.5</v>
      </c>
      <c r="K205" s="47">
        <v>8346</v>
      </c>
      <c r="L205" s="274">
        <v>7737.6</v>
      </c>
      <c r="N205" s="47"/>
      <c r="O205" s="47"/>
      <c r="P205" s="47"/>
      <c r="Q205" s="47"/>
      <c r="R205" s="76"/>
    </row>
    <row r="206" spans="1:18" x14ac:dyDescent="0.25">
      <c r="A206" s="59">
        <v>5586</v>
      </c>
      <c r="B206" s="60" t="s">
        <v>240</v>
      </c>
      <c r="C206" s="61" t="s">
        <v>104</v>
      </c>
      <c r="D206" s="62">
        <v>2020</v>
      </c>
      <c r="E206" s="48">
        <v>80.900000000000006</v>
      </c>
      <c r="F206" s="47">
        <v>2.2999999999999998</v>
      </c>
      <c r="G206" s="47">
        <v>40.4</v>
      </c>
      <c r="H206" s="47">
        <v>21.3</v>
      </c>
      <c r="I206" s="47">
        <v>3.9</v>
      </c>
      <c r="J206" s="47">
        <v>12.9</v>
      </c>
      <c r="K206" s="47">
        <v>139805</v>
      </c>
      <c r="L206" s="274">
        <v>98428.6</v>
      </c>
      <c r="N206" s="47"/>
      <c r="O206" s="47"/>
      <c r="P206" s="47"/>
      <c r="Q206" s="47"/>
      <c r="R206" s="76"/>
    </row>
    <row r="207" spans="1:18" x14ac:dyDescent="0.25">
      <c r="A207" s="59">
        <v>5587</v>
      </c>
      <c r="B207" s="60" t="s">
        <v>241</v>
      </c>
      <c r="C207" s="61" t="s">
        <v>104</v>
      </c>
      <c r="D207" s="62">
        <v>2020</v>
      </c>
      <c r="E207" s="48">
        <v>211.5</v>
      </c>
      <c r="F207" s="47">
        <v>25.6</v>
      </c>
      <c r="G207" s="47">
        <v>126.6</v>
      </c>
      <c r="H207" s="47">
        <v>45.5</v>
      </c>
      <c r="I207" s="47">
        <v>3.7</v>
      </c>
      <c r="J207" s="47">
        <v>10</v>
      </c>
      <c r="K207" s="47">
        <v>9068</v>
      </c>
      <c r="L207" s="274">
        <v>6961.1</v>
      </c>
      <c r="N207" s="47"/>
      <c r="O207" s="47"/>
      <c r="P207" s="47"/>
      <c r="Q207" s="47"/>
      <c r="R207" s="76"/>
    </row>
    <row r="208" spans="1:18" x14ac:dyDescent="0.25">
      <c r="A208" s="59">
        <v>5589</v>
      </c>
      <c r="B208" s="60" t="s">
        <v>242</v>
      </c>
      <c r="C208" s="61" t="s">
        <v>104</v>
      </c>
      <c r="D208" s="62">
        <v>2020</v>
      </c>
      <c r="E208" s="48">
        <v>103.1</v>
      </c>
      <c r="F208" s="47">
        <v>3.9</v>
      </c>
      <c r="G208" s="47">
        <v>66.099999999999994</v>
      </c>
      <c r="H208" s="47">
        <v>19.100000000000001</v>
      </c>
      <c r="I208" s="47">
        <v>3.9</v>
      </c>
      <c r="J208" s="47">
        <v>10.1</v>
      </c>
      <c r="K208" s="47">
        <v>12386.5</v>
      </c>
      <c r="L208" s="274">
        <v>5459.5</v>
      </c>
      <c r="N208" s="47"/>
      <c r="O208" s="47"/>
      <c r="P208" s="47"/>
      <c r="Q208" s="47"/>
      <c r="R208" s="76"/>
    </row>
    <row r="209" spans="1:18" x14ac:dyDescent="0.25">
      <c r="A209" s="59">
        <v>5590</v>
      </c>
      <c r="B209" s="60" t="s">
        <v>243</v>
      </c>
      <c r="C209" s="61" t="s">
        <v>104</v>
      </c>
      <c r="D209" s="62">
        <v>2020</v>
      </c>
      <c r="E209" s="48">
        <v>141.69999999999999</v>
      </c>
      <c r="F209" s="47">
        <v>0.4</v>
      </c>
      <c r="G209" s="47">
        <v>95.6</v>
      </c>
      <c r="H209" s="47">
        <v>32.6</v>
      </c>
      <c r="I209" s="47">
        <v>2.5</v>
      </c>
      <c r="J209" s="47">
        <v>10.6</v>
      </c>
      <c r="K209" s="47">
        <v>18576</v>
      </c>
      <c r="L209" s="274">
        <v>5066</v>
      </c>
      <c r="N209" s="47"/>
      <c r="O209" s="47"/>
      <c r="P209" s="47"/>
      <c r="Q209" s="47"/>
      <c r="R209" s="76"/>
    </row>
    <row r="210" spans="1:18" x14ac:dyDescent="0.25">
      <c r="A210" s="59">
        <v>5591</v>
      </c>
      <c r="B210" s="60" t="s">
        <v>244</v>
      </c>
      <c r="C210" s="61" t="s">
        <v>104</v>
      </c>
      <c r="D210" s="62">
        <v>2020</v>
      </c>
      <c r="E210" s="48">
        <v>85.8</v>
      </c>
      <c r="F210" s="47">
        <v>9.1</v>
      </c>
      <c r="G210" s="47">
        <v>40.5</v>
      </c>
      <c r="H210" s="47">
        <v>26.5</v>
      </c>
      <c r="I210" s="47">
        <v>3.3</v>
      </c>
      <c r="J210" s="47">
        <v>6.4</v>
      </c>
      <c r="K210" s="47">
        <v>20860</v>
      </c>
      <c r="L210" s="274">
        <v>12018.9</v>
      </c>
      <c r="N210" s="47"/>
      <c r="O210" s="47"/>
      <c r="P210" s="47"/>
      <c r="Q210" s="47"/>
      <c r="R210" s="76"/>
    </row>
    <row r="211" spans="1:18" x14ac:dyDescent="0.25">
      <c r="A211" s="59">
        <v>5624</v>
      </c>
      <c r="B211" s="60" t="s">
        <v>245</v>
      </c>
      <c r="C211" s="61" t="s">
        <v>104</v>
      </c>
      <c r="D211" s="62">
        <v>2020</v>
      </c>
      <c r="E211" s="48">
        <v>190.1</v>
      </c>
      <c r="F211" s="47">
        <v>38.4</v>
      </c>
      <c r="G211" s="47">
        <v>64.3</v>
      </c>
      <c r="H211" s="47">
        <v>48.9</v>
      </c>
      <c r="I211" s="47">
        <v>29.3</v>
      </c>
      <c r="J211" s="47">
        <v>9.1</v>
      </c>
      <c r="K211" s="47">
        <v>9266.5</v>
      </c>
      <c r="L211" s="274">
        <v>5043.7</v>
      </c>
      <c r="N211" s="47"/>
      <c r="O211" s="47"/>
      <c r="P211" s="47"/>
      <c r="Q211" s="47"/>
      <c r="R211" s="76"/>
    </row>
    <row r="212" spans="1:18" x14ac:dyDescent="0.25">
      <c r="A212" s="59">
        <v>5635</v>
      </c>
      <c r="B212" s="60" t="s">
        <v>246</v>
      </c>
      <c r="C212" s="61" t="s">
        <v>104</v>
      </c>
      <c r="D212" s="62">
        <v>2020</v>
      </c>
      <c r="E212" s="48">
        <v>132.69999999999999</v>
      </c>
      <c r="F212" s="47">
        <v>18.399999999999999</v>
      </c>
      <c r="G212" s="47">
        <v>68.2</v>
      </c>
      <c r="H212" s="47">
        <v>33.9</v>
      </c>
      <c r="I212" s="47">
        <v>3.2</v>
      </c>
      <c r="J212" s="47">
        <v>9</v>
      </c>
      <c r="K212" s="47">
        <v>13118</v>
      </c>
      <c r="L212" s="274">
        <v>14609.7</v>
      </c>
      <c r="M212" s="58"/>
      <c r="N212" s="47"/>
      <c r="O212" s="47"/>
      <c r="P212" s="47"/>
      <c r="Q212" s="47"/>
      <c r="R212" s="76"/>
    </row>
    <row r="213" spans="1:18" x14ac:dyDescent="0.25">
      <c r="A213" s="59">
        <v>5642</v>
      </c>
      <c r="B213" s="60" t="s">
        <v>247</v>
      </c>
      <c r="C213" s="61" t="s">
        <v>104</v>
      </c>
      <c r="D213" s="62">
        <v>2020</v>
      </c>
      <c r="E213" s="48">
        <v>119.1</v>
      </c>
      <c r="F213" s="47">
        <v>3.6</v>
      </c>
      <c r="G213" s="47">
        <v>66.400000000000006</v>
      </c>
      <c r="H213" s="47">
        <v>31.6</v>
      </c>
      <c r="I213" s="47">
        <v>4</v>
      </c>
      <c r="J213" s="47">
        <v>13.6</v>
      </c>
      <c r="K213" s="47">
        <v>15972.5</v>
      </c>
      <c r="L213" s="274">
        <v>9045</v>
      </c>
      <c r="M213" s="58"/>
      <c r="N213" s="47"/>
      <c r="O213" s="47"/>
      <c r="P213" s="47"/>
      <c r="Q213" s="47"/>
      <c r="R213" s="76"/>
    </row>
    <row r="214" spans="1:18" x14ac:dyDescent="0.25">
      <c r="A214" s="59">
        <v>5721</v>
      </c>
      <c r="B214" s="60" t="s">
        <v>248</v>
      </c>
      <c r="C214" s="61" t="s">
        <v>104</v>
      </c>
      <c r="D214" s="62">
        <v>2020</v>
      </c>
      <c r="E214" s="48">
        <v>198.9</v>
      </c>
      <c r="F214" s="47">
        <v>18.8</v>
      </c>
      <c r="G214" s="47">
        <v>100.5</v>
      </c>
      <c r="H214" s="47">
        <v>39.799999999999997</v>
      </c>
      <c r="I214" s="47">
        <v>7.9</v>
      </c>
      <c r="J214" s="47">
        <v>31.9</v>
      </c>
      <c r="K214" s="47">
        <v>13219.5</v>
      </c>
      <c r="L214" s="274">
        <v>5880.8</v>
      </c>
      <c r="M214" s="58"/>
      <c r="N214" s="47"/>
      <c r="O214" s="47"/>
      <c r="P214" s="47"/>
      <c r="Q214" s="47"/>
      <c r="R214" s="76"/>
    </row>
    <row r="215" spans="1:18" x14ac:dyDescent="0.25">
      <c r="A215" s="59">
        <v>5724</v>
      </c>
      <c r="B215" s="60" t="s">
        <v>249</v>
      </c>
      <c r="C215" s="61" t="s">
        <v>104</v>
      </c>
      <c r="D215" s="62">
        <v>2020</v>
      </c>
      <c r="E215" s="48">
        <v>115.4</v>
      </c>
      <c r="F215" s="47">
        <v>9.9</v>
      </c>
      <c r="G215" s="47">
        <v>61.7</v>
      </c>
      <c r="H215" s="47">
        <v>27.6</v>
      </c>
      <c r="I215" s="47">
        <v>5.3</v>
      </c>
      <c r="J215" s="47">
        <v>11</v>
      </c>
      <c r="K215" s="47">
        <v>21585</v>
      </c>
      <c r="L215" s="274">
        <v>13934.9</v>
      </c>
      <c r="M215" s="58"/>
      <c r="N215" s="47"/>
      <c r="O215" s="47"/>
      <c r="P215" s="47"/>
      <c r="Q215" s="47"/>
      <c r="R215" s="76"/>
    </row>
    <row r="216" spans="1:18" x14ac:dyDescent="0.25">
      <c r="A216" s="59">
        <v>5822</v>
      </c>
      <c r="B216" s="60" t="s">
        <v>250</v>
      </c>
      <c r="C216" s="61" t="s">
        <v>104</v>
      </c>
      <c r="D216" s="62">
        <v>2020</v>
      </c>
      <c r="E216" s="48">
        <v>405.5</v>
      </c>
      <c r="F216" s="47">
        <v>35.700000000000003</v>
      </c>
      <c r="G216" s="47">
        <v>118.6</v>
      </c>
      <c r="H216" s="47">
        <v>179.2</v>
      </c>
      <c r="I216" s="47">
        <v>23.6</v>
      </c>
      <c r="J216" s="47">
        <v>48.5</v>
      </c>
      <c r="K216" s="47">
        <v>10054.5</v>
      </c>
      <c r="L216" s="274">
        <v>5628.9</v>
      </c>
      <c r="M216" s="58"/>
      <c r="N216" s="47"/>
      <c r="O216" s="47"/>
      <c r="P216" s="47"/>
      <c r="Q216" s="47"/>
      <c r="R216" s="76"/>
    </row>
    <row r="217" spans="1:18" x14ac:dyDescent="0.25">
      <c r="A217" s="59">
        <v>5886</v>
      </c>
      <c r="B217" s="60" t="s">
        <v>251</v>
      </c>
      <c r="C217" s="61" t="s">
        <v>104</v>
      </c>
      <c r="D217" s="62">
        <v>2020</v>
      </c>
      <c r="E217" s="48">
        <v>188.7</v>
      </c>
      <c r="F217" s="47">
        <v>3.4</v>
      </c>
      <c r="G217" s="47">
        <v>114.3</v>
      </c>
      <c r="H217" s="47">
        <v>56.9</v>
      </c>
      <c r="I217" s="47">
        <v>3.4</v>
      </c>
      <c r="J217" s="47">
        <v>10.7</v>
      </c>
      <c r="K217" s="47">
        <v>26037</v>
      </c>
      <c r="L217" s="274">
        <v>9478.5</v>
      </c>
      <c r="M217" s="58"/>
      <c r="N217" s="47"/>
      <c r="O217" s="47"/>
      <c r="P217" s="47"/>
      <c r="Q217" s="47"/>
      <c r="R217" s="76"/>
    </row>
    <row r="218" spans="1:18" x14ac:dyDescent="0.25">
      <c r="A218" s="59">
        <v>5889</v>
      </c>
      <c r="B218" s="60" t="s">
        <v>252</v>
      </c>
      <c r="C218" s="61" t="s">
        <v>104</v>
      </c>
      <c r="D218" s="62">
        <v>2020</v>
      </c>
      <c r="E218" s="48">
        <v>164.9</v>
      </c>
      <c r="F218" s="47">
        <v>2</v>
      </c>
      <c r="G218" s="47">
        <v>115.7</v>
      </c>
      <c r="H218" s="47">
        <v>29.3</v>
      </c>
      <c r="I218" s="47">
        <v>7.3</v>
      </c>
      <c r="J218" s="47">
        <v>10.6</v>
      </c>
      <c r="K218" s="47">
        <v>11976</v>
      </c>
      <c r="L218" s="274">
        <v>3065.3</v>
      </c>
      <c r="M218" s="58"/>
      <c r="N218" s="47"/>
      <c r="O218" s="47"/>
      <c r="P218" s="47"/>
      <c r="Q218" s="47"/>
      <c r="R218" s="76"/>
    </row>
    <row r="219" spans="1:18" x14ac:dyDescent="0.25">
      <c r="A219" s="59">
        <v>5890</v>
      </c>
      <c r="B219" s="60" t="s">
        <v>253</v>
      </c>
      <c r="C219" s="61" t="s">
        <v>104</v>
      </c>
      <c r="D219" s="62">
        <v>2020</v>
      </c>
      <c r="E219" s="48">
        <v>70</v>
      </c>
      <c r="F219" s="47">
        <v>1.6</v>
      </c>
      <c r="G219" s="47">
        <v>40.799999999999997</v>
      </c>
      <c r="H219" s="47">
        <v>22</v>
      </c>
      <c r="I219" s="47">
        <v>0.7</v>
      </c>
      <c r="J219" s="47">
        <v>4.9000000000000004</v>
      </c>
      <c r="K219" s="47">
        <v>19788</v>
      </c>
      <c r="L219" s="274">
        <v>10637.6</v>
      </c>
      <c r="M219" s="58"/>
      <c r="N219" s="47"/>
      <c r="O219" s="47"/>
      <c r="P219" s="47"/>
      <c r="Q219" s="47"/>
      <c r="R219" s="76"/>
    </row>
    <row r="220" spans="1:18" x14ac:dyDescent="0.25">
      <c r="A220" s="59">
        <v>5938</v>
      </c>
      <c r="B220" s="60" t="s">
        <v>254</v>
      </c>
      <c r="C220" s="61" t="s">
        <v>104</v>
      </c>
      <c r="D220" s="62">
        <v>2020</v>
      </c>
      <c r="E220" s="48">
        <v>153.5</v>
      </c>
      <c r="F220" s="47">
        <v>17.2</v>
      </c>
      <c r="G220" s="47">
        <v>70.099999999999994</v>
      </c>
      <c r="H220" s="47">
        <v>43.1</v>
      </c>
      <c r="I220" s="47">
        <v>5.4</v>
      </c>
      <c r="J220" s="47">
        <v>17.7</v>
      </c>
      <c r="K220" s="47">
        <v>30055.5</v>
      </c>
      <c r="L220" s="274">
        <v>16335.1</v>
      </c>
      <c r="M220" s="58"/>
      <c r="N220" s="47"/>
      <c r="O220" s="47"/>
      <c r="P220" s="47"/>
      <c r="Q220" s="47"/>
      <c r="R220" s="76"/>
    </row>
    <row r="221" spans="1:18" x14ac:dyDescent="0.25">
      <c r="A221" s="59">
        <v>6002</v>
      </c>
      <c r="B221" s="60" t="s">
        <v>255</v>
      </c>
      <c r="C221" s="77" t="s">
        <v>106</v>
      </c>
      <c r="D221" s="47" t="s">
        <v>281</v>
      </c>
      <c r="E221" s="48" t="s">
        <v>281</v>
      </c>
      <c r="F221" s="47" t="s">
        <v>281</v>
      </c>
      <c r="G221" s="47" t="s">
        <v>281</v>
      </c>
      <c r="H221" s="47" t="s">
        <v>281</v>
      </c>
      <c r="I221" s="47" t="s">
        <v>281</v>
      </c>
      <c r="J221" s="47" t="s">
        <v>281</v>
      </c>
      <c r="K221" s="47" t="s">
        <v>281</v>
      </c>
      <c r="L221" s="274" t="s">
        <v>281</v>
      </c>
      <c r="M221" s="58"/>
      <c r="N221" s="47"/>
      <c r="O221" s="47"/>
      <c r="P221" s="47"/>
      <c r="Q221" s="47"/>
      <c r="R221" s="76"/>
    </row>
    <row r="222" spans="1:18" x14ac:dyDescent="0.25">
      <c r="A222" s="59">
        <v>6136</v>
      </c>
      <c r="B222" s="60" t="s">
        <v>256</v>
      </c>
      <c r="C222" s="77" t="s">
        <v>106</v>
      </c>
      <c r="D222" s="47" t="s">
        <v>281</v>
      </c>
      <c r="E222" s="48" t="s">
        <v>281</v>
      </c>
      <c r="F222" s="47" t="s">
        <v>281</v>
      </c>
      <c r="G222" s="47" t="s">
        <v>281</v>
      </c>
      <c r="H222" s="47" t="s">
        <v>281</v>
      </c>
      <c r="I222" s="47" t="s">
        <v>281</v>
      </c>
      <c r="J222" s="47" t="s">
        <v>281</v>
      </c>
      <c r="K222" s="47" t="s">
        <v>281</v>
      </c>
      <c r="L222" s="274" t="s">
        <v>281</v>
      </c>
      <c r="N222" s="47"/>
      <c r="O222" s="47"/>
      <c r="P222" s="47"/>
      <c r="Q222" s="47"/>
      <c r="R222" s="76"/>
    </row>
    <row r="223" spans="1:18" x14ac:dyDescent="0.25">
      <c r="A223" s="59">
        <v>6153</v>
      </c>
      <c r="B223" s="60" t="s">
        <v>257</v>
      </c>
      <c r="C223" s="77" t="s">
        <v>106</v>
      </c>
      <c r="D223" s="47" t="s">
        <v>281</v>
      </c>
      <c r="E223" s="48" t="s">
        <v>281</v>
      </c>
      <c r="F223" s="47" t="s">
        <v>281</v>
      </c>
      <c r="G223" s="47" t="s">
        <v>281</v>
      </c>
      <c r="H223" s="47" t="s">
        <v>281</v>
      </c>
      <c r="I223" s="47" t="s">
        <v>281</v>
      </c>
      <c r="J223" s="47" t="s">
        <v>281</v>
      </c>
      <c r="K223" s="47" t="s">
        <v>281</v>
      </c>
      <c r="L223" s="274" t="s">
        <v>281</v>
      </c>
      <c r="N223" s="47"/>
      <c r="O223" s="47"/>
      <c r="P223" s="47"/>
      <c r="Q223" s="47"/>
      <c r="R223" s="76"/>
    </row>
    <row r="224" spans="1:18" x14ac:dyDescent="0.25">
      <c r="A224" s="59">
        <v>6248</v>
      </c>
      <c r="B224" s="60" t="s">
        <v>258</v>
      </c>
      <c r="C224" s="77" t="s">
        <v>106</v>
      </c>
      <c r="D224" s="47" t="s">
        <v>281</v>
      </c>
      <c r="E224" s="48" t="s">
        <v>281</v>
      </c>
      <c r="F224" s="47" t="s">
        <v>281</v>
      </c>
      <c r="G224" s="47" t="s">
        <v>281</v>
      </c>
      <c r="H224" s="47" t="s">
        <v>281</v>
      </c>
      <c r="I224" s="47" t="s">
        <v>281</v>
      </c>
      <c r="J224" s="47" t="s">
        <v>281</v>
      </c>
      <c r="K224" s="47" t="s">
        <v>281</v>
      </c>
      <c r="L224" s="274" t="s">
        <v>281</v>
      </c>
      <c r="N224" s="47"/>
      <c r="O224" s="47"/>
      <c r="P224" s="47"/>
      <c r="Q224" s="47"/>
      <c r="R224" s="76"/>
    </row>
    <row r="225" spans="1:18" x14ac:dyDescent="0.25">
      <c r="A225" s="59">
        <v>6266</v>
      </c>
      <c r="B225" s="60" t="s">
        <v>259</v>
      </c>
      <c r="C225" s="77" t="s">
        <v>106</v>
      </c>
      <c r="D225" s="47" t="s">
        <v>281</v>
      </c>
      <c r="E225" s="48" t="s">
        <v>281</v>
      </c>
      <c r="F225" s="47" t="s">
        <v>281</v>
      </c>
      <c r="G225" s="47" t="s">
        <v>281</v>
      </c>
      <c r="H225" s="47" t="s">
        <v>281</v>
      </c>
      <c r="I225" s="47" t="s">
        <v>281</v>
      </c>
      <c r="J225" s="47" t="s">
        <v>281</v>
      </c>
      <c r="K225" s="47" t="s">
        <v>281</v>
      </c>
      <c r="L225" s="274" t="s">
        <v>281</v>
      </c>
      <c r="N225" s="47"/>
      <c r="O225" s="47"/>
      <c r="P225" s="47"/>
      <c r="Q225" s="47"/>
      <c r="R225" s="76"/>
    </row>
    <row r="226" spans="1:18" x14ac:dyDescent="0.25">
      <c r="A226" s="59">
        <v>6297</v>
      </c>
      <c r="B226" s="60" t="s">
        <v>260</v>
      </c>
      <c r="C226" s="77" t="s">
        <v>106</v>
      </c>
      <c r="D226" s="47" t="s">
        <v>281</v>
      </c>
      <c r="E226" s="48" t="s">
        <v>281</v>
      </c>
      <c r="F226" s="47" t="s">
        <v>281</v>
      </c>
      <c r="G226" s="47" t="s">
        <v>281</v>
      </c>
      <c r="H226" s="47" t="s">
        <v>281</v>
      </c>
      <c r="I226" s="47" t="s">
        <v>281</v>
      </c>
      <c r="J226" s="47" t="s">
        <v>281</v>
      </c>
      <c r="K226" s="47" t="s">
        <v>281</v>
      </c>
      <c r="L226" s="274" t="s">
        <v>281</v>
      </c>
      <c r="N226" s="47"/>
      <c r="O226" s="47"/>
      <c r="P226" s="47"/>
      <c r="Q226" s="47"/>
      <c r="R226" s="76"/>
    </row>
    <row r="227" spans="1:18" x14ac:dyDescent="0.25">
      <c r="A227" s="59">
        <v>6300</v>
      </c>
      <c r="B227" s="60" t="s">
        <v>261</v>
      </c>
      <c r="C227" s="77" t="s">
        <v>106</v>
      </c>
      <c r="D227" s="47" t="s">
        <v>281</v>
      </c>
      <c r="E227" s="48" t="s">
        <v>281</v>
      </c>
      <c r="F227" s="47" t="s">
        <v>281</v>
      </c>
      <c r="G227" s="47" t="s">
        <v>281</v>
      </c>
      <c r="H227" s="47" t="s">
        <v>281</v>
      </c>
      <c r="I227" s="47" t="s">
        <v>281</v>
      </c>
      <c r="J227" s="47" t="s">
        <v>281</v>
      </c>
      <c r="K227" s="47" t="s">
        <v>281</v>
      </c>
      <c r="L227" s="274" t="s">
        <v>281</v>
      </c>
      <c r="N227" s="47"/>
      <c r="O227" s="47"/>
      <c r="P227" s="47"/>
      <c r="Q227" s="47"/>
      <c r="R227" s="76"/>
    </row>
    <row r="228" spans="1:18" x14ac:dyDescent="0.25">
      <c r="A228" s="59">
        <v>6421</v>
      </c>
      <c r="B228" s="60" t="s">
        <v>262</v>
      </c>
      <c r="C228" s="61" t="s">
        <v>108</v>
      </c>
      <c r="D228" s="62">
        <v>2020</v>
      </c>
      <c r="E228" s="48">
        <v>169.2</v>
      </c>
      <c r="F228" s="47">
        <v>16.7</v>
      </c>
      <c r="G228" s="47">
        <v>86.4</v>
      </c>
      <c r="H228" s="47">
        <v>48.6</v>
      </c>
      <c r="I228" s="47">
        <v>5.2</v>
      </c>
      <c r="J228" s="47">
        <v>12.2</v>
      </c>
      <c r="K228" s="47">
        <v>37204.5</v>
      </c>
      <c r="L228" s="274">
        <v>20775.8</v>
      </c>
      <c r="N228" s="47"/>
      <c r="O228" s="47"/>
      <c r="P228" s="47"/>
      <c r="Q228" s="47"/>
      <c r="R228" s="76"/>
    </row>
    <row r="229" spans="1:18" x14ac:dyDescent="0.25">
      <c r="A229" s="59">
        <v>6436</v>
      </c>
      <c r="B229" s="60" t="s">
        <v>263</v>
      </c>
      <c r="C229" s="61" t="s">
        <v>108</v>
      </c>
      <c r="D229" s="62">
        <v>2020</v>
      </c>
      <c r="E229" s="48">
        <v>251.4</v>
      </c>
      <c r="F229" s="47">
        <v>20.3</v>
      </c>
      <c r="G229" s="47">
        <v>131.69999999999999</v>
      </c>
      <c r="H229" s="47">
        <v>71.3</v>
      </c>
      <c r="I229" s="47">
        <v>8.8000000000000007</v>
      </c>
      <c r="J229" s="47">
        <v>19.2</v>
      </c>
      <c r="K229" s="47">
        <v>11005</v>
      </c>
      <c r="L229" s="274">
        <v>7216.6</v>
      </c>
      <c r="N229" s="47"/>
      <c r="O229" s="47"/>
      <c r="P229" s="47"/>
      <c r="Q229" s="47"/>
      <c r="R229" s="76"/>
    </row>
    <row r="230" spans="1:18" x14ac:dyDescent="0.25">
      <c r="A230" s="59">
        <v>6458</v>
      </c>
      <c r="B230" s="60" t="s">
        <v>107</v>
      </c>
      <c r="C230" s="61" t="s">
        <v>108</v>
      </c>
      <c r="D230" s="62">
        <v>2020</v>
      </c>
      <c r="E230" s="48">
        <v>129.69999999999999</v>
      </c>
      <c r="F230" s="47">
        <v>6.4</v>
      </c>
      <c r="G230" s="47">
        <v>71</v>
      </c>
      <c r="H230" s="47">
        <v>34</v>
      </c>
      <c r="I230" s="47">
        <v>3.9</v>
      </c>
      <c r="J230" s="47">
        <v>14.4</v>
      </c>
      <c r="K230" s="47">
        <v>44559.5</v>
      </c>
      <c r="L230" s="274">
        <v>27126.3</v>
      </c>
      <c r="N230" s="47"/>
      <c r="O230" s="47"/>
      <c r="P230" s="47"/>
      <c r="Q230" s="47"/>
      <c r="R230" s="76"/>
    </row>
    <row r="231" spans="1:18" x14ac:dyDescent="0.25">
      <c r="A231" s="59">
        <v>6513</v>
      </c>
      <c r="B231" s="60" t="s">
        <v>264</v>
      </c>
      <c r="C231" s="61" t="s">
        <v>108</v>
      </c>
      <c r="D231" s="62">
        <v>2020</v>
      </c>
      <c r="E231" s="48">
        <v>301.2</v>
      </c>
      <c r="F231" s="47">
        <v>26.3</v>
      </c>
      <c r="G231" s="47">
        <v>118.1</v>
      </c>
      <c r="H231" s="47">
        <v>79</v>
      </c>
      <c r="I231" s="47">
        <v>15.8</v>
      </c>
      <c r="J231" s="47">
        <v>62</v>
      </c>
      <c r="K231" s="47">
        <v>11300.5</v>
      </c>
      <c r="L231" s="274">
        <v>5796.9</v>
      </c>
      <c r="N231" s="47"/>
      <c r="O231" s="47"/>
      <c r="P231" s="47"/>
      <c r="Q231" s="47"/>
      <c r="R231" s="76"/>
    </row>
    <row r="232" spans="1:18" x14ac:dyDescent="0.25">
      <c r="A232" s="59">
        <v>6608</v>
      </c>
      <c r="B232" s="60" t="s">
        <v>265</v>
      </c>
      <c r="C232" s="61" t="s">
        <v>110</v>
      </c>
      <c r="D232" s="62">
        <v>2020</v>
      </c>
      <c r="E232" s="48">
        <v>53.5</v>
      </c>
      <c r="F232" s="47">
        <v>10.4</v>
      </c>
      <c r="G232" s="47">
        <v>23.7</v>
      </c>
      <c r="H232" s="47">
        <v>13.5</v>
      </c>
      <c r="I232" s="47">
        <v>1.1000000000000001</v>
      </c>
      <c r="J232" s="47">
        <v>4.7</v>
      </c>
      <c r="K232" s="47">
        <v>22578.5</v>
      </c>
      <c r="L232" s="274">
        <v>21720</v>
      </c>
      <c r="N232" s="47"/>
      <c r="O232" s="47"/>
      <c r="P232" s="47"/>
      <c r="Q232" s="47"/>
      <c r="R232" s="76"/>
    </row>
    <row r="233" spans="1:18" x14ac:dyDescent="0.25">
      <c r="A233" s="59">
        <v>6612</v>
      </c>
      <c r="B233" s="60" t="s">
        <v>266</v>
      </c>
      <c r="C233" s="61" t="s">
        <v>110</v>
      </c>
      <c r="D233" s="62">
        <v>2020</v>
      </c>
      <c r="E233" s="48">
        <v>216.5</v>
      </c>
      <c r="F233" s="47">
        <v>0.6</v>
      </c>
      <c r="G233" s="47">
        <v>175.4</v>
      </c>
      <c r="H233" s="47">
        <v>28.4</v>
      </c>
      <c r="I233" s="47">
        <v>5.4</v>
      </c>
      <c r="J233" s="47">
        <v>6.7</v>
      </c>
      <c r="K233" s="47">
        <v>12562.5</v>
      </c>
      <c r="L233" s="274">
        <v>3974.9</v>
      </c>
      <c r="N233" s="47"/>
      <c r="O233" s="47"/>
      <c r="P233" s="47"/>
      <c r="Q233" s="47"/>
      <c r="R233" s="76"/>
    </row>
    <row r="234" spans="1:18" x14ac:dyDescent="0.25">
      <c r="A234" s="59">
        <v>6621</v>
      </c>
      <c r="B234" s="60" t="s">
        <v>109</v>
      </c>
      <c r="C234" s="61" t="s">
        <v>110</v>
      </c>
      <c r="D234" s="62">
        <v>2020</v>
      </c>
      <c r="E234" s="48">
        <v>41.5</v>
      </c>
      <c r="F234" s="47">
        <v>1.3</v>
      </c>
      <c r="G234" s="47">
        <v>20.9</v>
      </c>
      <c r="H234" s="47">
        <v>11.1</v>
      </c>
      <c r="I234" s="47">
        <v>1</v>
      </c>
      <c r="J234" s="47">
        <v>7.1</v>
      </c>
      <c r="K234" s="47">
        <v>203903.5</v>
      </c>
      <c r="L234" s="274">
        <v>150884.20000000001</v>
      </c>
      <c r="N234" s="47"/>
      <c r="O234" s="47"/>
      <c r="P234" s="47"/>
      <c r="Q234" s="47"/>
      <c r="R234" s="76"/>
    </row>
    <row r="235" spans="1:18" x14ac:dyDescent="0.25">
      <c r="A235" s="59">
        <v>6623</v>
      </c>
      <c r="B235" s="60" t="s">
        <v>267</v>
      </c>
      <c r="C235" s="61" t="s">
        <v>110</v>
      </c>
      <c r="D235" s="62">
        <v>2020</v>
      </c>
      <c r="E235" s="48">
        <v>183.8</v>
      </c>
      <c r="F235" s="47">
        <v>2.2999999999999998</v>
      </c>
      <c r="G235" s="47">
        <v>72.5</v>
      </c>
      <c r="H235" s="47">
        <v>92.1</v>
      </c>
      <c r="I235" s="47">
        <v>5.9</v>
      </c>
      <c r="J235" s="47">
        <v>10.9</v>
      </c>
      <c r="K235" s="47">
        <v>12326.5</v>
      </c>
      <c r="L235" s="274">
        <v>9596.2000000000007</v>
      </c>
      <c r="M235" s="58"/>
      <c r="N235" s="47"/>
      <c r="O235" s="47"/>
      <c r="P235" s="47"/>
      <c r="Q235" s="47"/>
      <c r="R235" s="76"/>
    </row>
    <row r="236" spans="1:18" x14ac:dyDescent="0.25">
      <c r="A236" s="59">
        <v>6628</v>
      </c>
      <c r="B236" s="60" t="s">
        <v>268</v>
      </c>
      <c r="C236" s="61" t="s">
        <v>110</v>
      </c>
      <c r="D236" s="62">
        <v>2020</v>
      </c>
      <c r="E236" s="48">
        <v>81.8</v>
      </c>
      <c r="F236" s="47">
        <v>8.8000000000000007</v>
      </c>
      <c r="G236" s="47">
        <v>41.1</v>
      </c>
      <c r="H236" s="47">
        <v>21.4</v>
      </c>
      <c r="I236" s="47">
        <v>3.9</v>
      </c>
      <c r="J236" s="47">
        <v>6.6</v>
      </c>
      <c r="K236" s="47">
        <v>33683</v>
      </c>
      <c r="L236" s="274">
        <v>19643.599999999999</v>
      </c>
      <c r="M236" s="58"/>
      <c r="N236" s="47"/>
      <c r="O236" s="47"/>
      <c r="P236" s="47"/>
      <c r="Q236" s="47"/>
      <c r="R236" s="76"/>
    </row>
    <row r="237" spans="1:18" x14ac:dyDescent="0.25">
      <c r="A237" s="59">
        <v>6630</v>
      </c>
      <c r="B237" s="60" t="s">
        <v>269</v>
      </c>
      <c r="C237" s="61" t="s">
        <v>110</v>
      </c>
      <c r="D237" s="62">
        <v>2020</v>
      </c>
      <c r="E237" s="48">
        <v>144.6</v>
      </c>
      <c r="F237" s="47">
        <v>18</v>
      </c>
      <c r="G237" s="47">
        <v>49.8</v>
      </c>
      <c r="H237" s="47">
        <v>61.6</v>
      </c>
      <c r="I237" s="47">
        <v>4.5999999999999996</v>
      </c>
      <c r="J237" s="47">
        <v>10.5</v>
      </c>
      <c r="K237" s="47">
        <v>25937</v>
      </c>
      <c r="L237" s="274">
        <v>19648.2</v>
      </c>
      <c r="M237" s="58"/>
      <c r="N237" s="47"/>
      <c r="O237" s="47"/>
      <c r="P237" s="47"/>
      <c r="Q237" s="47"/>
      <c r="R237" s="76"/>
    </row>
    <row r="238" spans="1:18" x14ac:dyDescent="0.25">
      <c r="A238" s="59">
        <v>6631</v>
      </c>
      <c r="B238" s="60" t="s">
        <v>270</v>
      </c>
      <c r="C238" s="61" t="s">
        <v>110</v>
      </c>
      <c r="D238" s="62">
        <v>2020</v>
      </c>
      <c r="E238" s="48">
        <v>98.7</v>
      </c>
      <c r="F238" s="47">
        <v>0.4</v>
      </c>
      <c r="G238" s="47">
        <v>64.900000000000006</v>
      </c>
      <c r="H238" s="47">
        <v>14.9</v>
      </c>
      <c r="I238" s="47">
        <v>1.3</v>
      </c>
      <c r="J238" s="47">
        <v>17.100000000000001</v>
      </c>
      <c r="K238" s="47">
        <v>18995.5</v>
      </c>
      <c r="L238" s="274">
        <v>3809.4</v>
      </c>
      <c r="M238" s="58"/>
      <c r="N238" s="47"/>
      <c r="O238" s="47"/>
      <c r="P238" s="47"/>
      <c r="Q238" s="47"/>
      <c r="R238" s="76"/>
    </row>
    <row r="239" spans="1:18" x14ac:dyDescent="0.25">
      <c r="A239" s="59">
        <v>6633</v>
      </c>
      <c r="B239" s="60" t="s">
        <v>271</v>
      </c>
      <c r="C239" s="61" t="s">
        <v>110</v>
      </c>
      <c r="D239" s="62">
        <v>2020</v>
      </c>
      <c r="E239" s="48">
        <v>138.19999999999999</v>
      </c>
      <c r="F239" s="47">
        <v>24</v>
      </c>
      <c r="G239" s="47">
        <v>65.5</v>
      </c>
      <c r="H239" s="47">
        <v>32.1</v>
      </c>
      <c r="I239" s="47">
        <v>6.9</v>
      </c>
      <c r="J239" s="47">
        <v>9.8000000000000007</v>
      </c>
      <c r="K239" s="47">
        <v>10610.5</v>
      </c>
      <c r="L239" s="274">
        <v>13984.8</v>
      </c>
      <c r="M239" s="58"/>
      <c r="N239" s="47"/>
      <c r="O239" s="47"/>
      <c r="P239" s="47"/>
      <c r="Q239" s="47"/>
      <c r="R239" s="76"/>
    </row>
    <row r="240" spans="1:18" x14ac:dyDescent="0.25">
      <c r="A240" s="59">
        <v>6640</v>
      </c>
      <c r="B240" s="60" t="s">
        <v>272</v>
      </c>
      <c r="C240" s="61" t="s">
        <v>110</v>
      </c>
      <c r="D240" s="62">
        <v>2020</v>
      </c>
      <c r="E240" s="48">
        <v>163</v>
      </c>
      <c r="F240" s="47">
        <v>4.0999999999999996</v>
      </c>
      <c r="G240" s="47">
        <v>106.3</v>
      </c>
      <c r="H240" s="47">
        <v>22.5</v>
      </c>
      <c r="I240" s="47">
        <v>24.5</v>
      </c>
      <c r="J240" s="47">
        <v>5.6</v>
      </c>
      <c r="K240" s="47">
        <v>14377.5</v>
      </c>
      <c r="L240" s="274">
        <v>5195.7</v>
      </c>
      <c r="M240" s="58"/>
      <c r="N240" s="47"/>
      <c r="O240" s="47"/>
      <c r="P240" s="47"/>
      <c r="Q240" s="47"/>
      <c r="R240" s="76"/>
    </row>
    <row r="241" spans="1:18" x14ac:dyDescent="0.25">
      <c r="A241" s="59">
        <v>6643</v>
      </c>
      <c r="B241" s="60" t="s">
        <v>273</v>
      </c>
      <c r="C241" s="61" t="s">
        <v>110</v>
      </c>
      <c r="D241" s="62">
        <v>2020</v>
      </c>
      <c r="E241" s="48">
        <v>113.3</v>
      </c>
      <c r="F241" s="47">
        <v>15.3</v>
      </c>
      <c r="G241" s="47">
        <v>51</v>
      </c>
      <c r="H241" s="47">
        <v>24.3</v>
      </c>
      <c r="I241" s="47">
        <v>10.9</v>
      </c>
      <c r="J241" s="47">
        <v>11.9</v>
      </c>
      <c r="K241" s="47">
        <v>34928</v>
      </c>
      <c r="L241" s="274">
        <v>17388</v>
      </c>
      <c r="M241" s="58"/>
      <c r="N241" s="47"/>
      <c r="O241" s="47"/>
      <c r="P241" s="47"/>
      <c r="Q241" s="47"/>
      <c r="R241" s="76"/>
    </row>
    <row r="242" spans="1:18" x14ac:dyDescent="0.25">
      <c r="A242" s="59">
        <v>6644</v>
      </c>
      <c r="B242" s="60" t="s">
        <v>274</v>
      </c>
      <c r="C242" s="61" t="s">
        <v>110</v>
      </c>
      <c r="D242" s="62">
        <v>2020</v>
      </c>
      <c r="E242" s="48">
        <v>215.5</v>
      </c>
      <c r="F242" s="47">
        <v>7.2</v>
      </c>
      <c r="G242" s="47">
        <v>133.1</v>
      </c>
      <c r="H242" s="47">
        <v>51.9</v>
      </c>
      <c r="I242" s="47">
        <v>1.8</v>
      </c>
      <c r="J242" s="47">
        <v>21.5</v>
      </c>
      <c r="K242" s="47">
        <v>13346</v>
      </c>
      <c r="L242" s="274">
        <v>3403.1</v>
      </c>
      <c r="M242" s="58"/>
      <c r="N242" s="47"/>
      <c r="O242" s="47"/>
      <c r="P242" s="47"/>
      <c r="Q242" s="47"/>
      <c r="R242" s="76"/>
    </row>
    <row r="243" spans="1:18" x14ac:dyDescent="0.25">
      <c r="A243" s="59">
        <v>6645</v>
      </c>
      <c r="B243" s="60" t="s">
        <v>275</v>
      </c>
      <c r="C243" s="61" t="s">
        <v>110</v>
      </c>
      <c r="D243" s="62">
        <v>2020</v>
      </c>
      <c r="E243" s="48">
        <v>249.7</v>
      </c>
      <c r="F243" s="47">
        <v>3.6</v>
      </c>
      <c r="G243" s="47">
        <v>174.7</v>
      </c>
      <c r="H243" s="47">
        <v>36.799999999999997</v>
      </c>
      <c r="I243" s="47">
        <v>6.5</v>
      </c>
      <c r="J243" s="47">
        <v>28.2</v>
      </c>
      <c r="K243" s="47">
        <v>11874</v>
      </c>
      <c r="L243" s="274">
        <v>1980</v>
      </c>
      <c r="M243" s="58"/>
      <c r="N243" s="47"/>
      <c r="O243" s="47"/>
      <c r="P243" s="47"/>
      <c r="Q243" s="47"/>
      <c r="R243" s="76"/>
    </row>
    <row r="244" spans="1:18" x14ac:dyDescent="0.25">
      <c r="A244" s="59">
        <v>6711</v>
      </c>
      <c r="B244" s="60" t="s">
        <v>276</v>
      </c>
      <c r="C244" s="61" t="s">
        <v>112</v>
      </c>
      <c r="D244" s="62">
        <v>2023</v>
      </c>
      <c r="E244" s="48">
        <v>205.7</v>
      </c>
      <c r="F244" s="47">
        <v>34.799999999999997</v>
      </c>
      <c r="G244" s="47">
        <v>102.4</v>
      </c>
      <c r="H244" s="47">
        <v>49.7</v>
      </c>
      <c r="I244" s="47">
        <v>5.9</v>
      </c>
      <c r="J244" s="47">
        <v>12.7</v>
      </c>
      <c r="K244" s="47">
        <v>12687.5</v>
      </c>
      <c r="L244" s="274">
        <v>10845.1</v>
      </c>
      <c r="M244" s="58"/>
      <c r="N244" s="47"/>
      <c r="O244" s="47"/>
      <c r="P244" s="47"/>
      <c r="Q244" s="47"/>
      <c r="R244" s="76"/>
    </row>
    <row r="246" spans="1:18" x14ac:dyDescent="0.25">
      <c r="A246" s="78" t="s">
        <v>277</v>
      </c>
      <c r="D246" s="79"/>
      <c r="E246" s="80" t="s">
        <v>278</v>
      </c>
    </row>
    <row r="247" spans="1:18" x14ac:dyDescent="0.25">
      <c r="A247" s="78" t="s">
        <v>279</v>
      </c>
      <c r="D247" s="79"/>
      <c r="E247" s="80" t="s">
        <v>280</v>
      </c>
    </row>
  </sheetData>
  <hyperlinks>
    <hyperlink ref="F1" r:id="rId1" xr:uid="{79FB0A77-F901-41B3-B963-5907A9A55E04}"/>
    <hyperlink ref="F2" r:id="rId2" xr:uid="{E2157A85-D39B-4AF1-AD5A-3BA13DE5E813}"/>
    <hyperlink ref="E246" r:id="rId3" display="https://www.bfs.admin.ch/bfs/de/home/statistiken/querschnittsthemen/raeumliche-analysen/raeumliche-gliederungen/raeumliche-typologien.html" xr:uid="{4B2E8717-112A-425A-B100-99EDE034E5D7}"/>
    <hyperlink ref="E247" r:id="rId4" display="https://www.bfs.admin.ch/bfs/fr/home/statistiken/querschnittsthemen/raeumliche-analysen/raeumliche-gliederungen/raeumliche-typologien.html" xr:uid="{1FB88AEE-1865-4B42-AB3E-46226164CFD8}"/>
  </hyperlinks>
  <pageMargins left="0.78740157480314965" right="0.78740157480314965" top="0.59055118110236227" bottom="0.39370078740157483" header="0.31496062992125984" footer="0.31496062992125984"/>
  <pageSetup paperSize="9" scale="70" orientation="landscape" r:id="rId5"/>
  <headerFooter alignWithMargins="0">
    <oddHeader>&amp;L&amp;F&amp;R&amp;D</oddHeader>
    <oddFooter>&amp;C&amp;8&amp;A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12F45-4056-42C2-81AE-962EB7A2E690}">
  <sheetPr>
    <tabColor theme="4" tint="0.39997558519241921"/>
  </sheetPr>
  <dimension ref="A1:R252"/>
  <sheetViews>
    <sheetView zoomScaleNormal="100" workbookViewId="0"/>
  </sheetViews>
  <sheetFormatPr baseColWidth="10" defaultColWidth="11" defaultRowHeight="12.5" x14ac:dyDescent="0.25"/>
  <cols>
    <col min="1" max="1" width="5.75" style="9" customWidth="1"/>
    <col min="2" max="2" width="17.5" style="9" customWidth="1"/>
    <col min="3" max="3" width="7.5" style="9" customWidth="1"/>
    <col min="4" max="4" width="15.5" style="9" customWidth="1"/>
    <col min="5" max="5" width="15" style="9" customWidth="1"/>
    <col min="6" max="7" width="15.5" style="9" customWidth="1"/>
    <col min="8" max="8" width="15" style="9" customWidth="1"/>
    <col min="9" max="9" width="16.08203125" style="9" customWidth="1"/>
    <col min="10" max="10" width="14.5" style="9" customWidth="1"/>
    <col min="11" max="11" width="13.75" style="9" customWidth="1"/>
    <col min="12" max="12" width="13" style="9" customWidth="1"/>
    <col min="13" max="16384" width="11" style="9"/>
  </cols>
  <sheetData>
    <row r="1" spans="1:12" s="7" customFormat="1" ht="18" x14ac:dyDescent="0.4">
      <c r="A1" s="1" t="s">
        <v>0</v>
      </c>
      <c r="B1" s="2"/>
      <c r="C1" s="2"/>
      <c r="D1" s="3"/>
      <c r="E1" s="4"/>
      <c r="F1" s="5" t="s">
        <v>1</v>
      </c>
      <c r="G1" s="6"/>
      <c r="I1" s="8"/>
      <c r="J1" s="9"/>
      <c r="L1" s="10" t="s">
        <v>2</v>
      </c>
    </row>
    <row r="2" spans="1:12" s="7" customFormat="1" ht="18" x14ac:dyDescent="0.4">
      <c r="A2" s="11" t="s">
        <v>3</v>
      </c>
      <c r="B2" s="2"/>
      <c r="C2" s="2"/>
      <c r="D2" s="3"/>
      <c r="E2" s="4"/>
      <c r="F2" s="12" t="s">
        <v>4</v>
      </c>
      <c r="I2" s="8"/>
      <c r="J2" s="9"/>
      <c r="L2" s="10" t="s">
        <v>5</v>
      </c>
    </row>
    <row r="3" spans="1:12" s="7" customFormat="1" ht="13" x14ac:dyDescent="0.3">
      <c r="A3" s="11" t="s">
        <v>6</v>
      </c>
      <c r="B3" s="2"/>
      <c r="C3" s="2"/>
      <c r="D3" s="2"/>
      <c r="I3" s="8"/>
      <c r="J3" s="8"/>
      <c r="K3" s="8"/>
    </row>
    <row r="4" spans="1:12" s="7" customFormat="1" ht="13" x14ac:dyDescent="0.3">
      <c r="A4" s="9"/>
      <c r="B4" s="2"/>
      <c r="C4" s="2"/>
      <c r="D4" s="2"/>
      <c r="I4" s="8"/>
      <c r="J4" s="8"/>
      <c r="K4" s="8"/>
    </row>
    <row r="5" spans="1:12" ht="18" customHeight="1" x14ac:dyDescent="0.4">
      <c r="A5" s="13" t="s">
        <v>282</v>
      </c>
      <c r="B5" s="14"/>
      <c r="C5" s="13"/>
      <c r="D5" s="13"/>
      <c r="F5" s="13" t="s">
        <v>8</v>
      </c>
      <c r="H5" s="13"/>
    </row>
    <row r="6" spans="1:12" ht="18" customHeight="1" x14ac:dyDescent="0.4">
      <c r="A6" s="13" t="s">
        <v>283</v>
      </c>
      <c r="B6" s="14"/>
      <c r="C6" s="13"/>
      <c r="D6" s="13"/>
      <c r="F6" s="13" t="s">
        <v>10</v>
      </c>
      <c r="H6" s="13"/>
    </row>
    <row r="7" spans="1:12" ht="16.5" customHeight="1" x14ac:dyDescent="0.35">
      <c r="F7" s="15" t="s">
        <v>11</v>
      </c>
    </row>
    <row r="8" spans="1:12" ht="22.5" customHeight="1" x14ac:dyDescent="0.35">
      <c r="A8" s="16" t="s">
        <v>12</v>
      </c>
      <c r="F8" s="17"/>
      <c r="H8"/>
      <c r="I8"/>
    </row>
    <row r="9" spans="1:12" ht="22.5" customHeight="1" x14ac:dyDescent="0.3">
      <c r="A9" s="18" t="s">
        <v>13</v>
      </c>
      <c r="B9"/>
      <c r="C9"/>
      <c r="D9"/>
      <c r="E9"/>
      <c r="F9"/>
      <c r="G9"/>
      <c r="H9"/>
      <c r="I9"/>
      <c r="J9" s="7"/>
      <c r="K9" s="7"/>
    </row>
    <row r="10" spans="1:12" ht="15" customHeight="1" x14ac:dyDescent="0.4">
      <c r="A10" s="19" t="s">
        <v>441</v>
      </c>
      <c r="B10" s="20"/>
      <c r="C10" s="7"/>
      <c r="D10" s="7"/>
      <c r="E10" s="7"/>
      <c r="F10" s="7"/>
      <c r="G10" s="7"/>
      <c r="H10" s="7"/>
      <c r="I10" s="7"/>
      <c r="J10" s="7"/>
      <c r="K10" s="13"/>
    </row>
    <row r="11" spans="1:12" ht="12.75" customHeight="1" x14ac:dyDescent="0.25">
      <c r="A11" s="21" t="s">
        <v>284</v>
      </c>
      <c r="B11" s="22"/>
      <c r="C11" s="23"/>
      <c r="D11" s="22"/>
      <c r="E11" s="24"/>
      <c r="F11" s="25"/>
      <c r="G11" s="7"/>
      <c r="H11" s="7"/>
      <c r="I11" s="7"/>
      <c r="J11" s="7"/>
      <c r="K11" s="26"/>
    </row>
    <row r="12" spans="1:12" s="28" customFormat="1" ht="18" customHeight="1" x14ac:dyDescent="0.25">
      <c r="A12" s="27" t="s">
        <v>285</v>
      </c>
      <c r="K12" s="7"/>
      <c r="L12" s="29" t="s">
        <v>16</v>
      </c>
    </row>
    <row r="13" spans="1:12" ht="12.75" customHeight="1" x14ac:dyDescent="0.3">
      <c r="A13" s="30" t="s">
        <v>17</v>
      </c>
      <c r="B13" s="31"/>
      <c r="C13" s="31"/>
      <c r="D13" s="31"/>
      <c r="E13" s="32"/>
      <c r="F13" s="32"/>
      <c r="G13" s="32"/>
      <c r="H13" s="32"/>
      <c r="I13" s="32"/>
      <c r="J13" s="32"/>
      <c r="K13" s="32"/>
      <c r="L13" s="32"/>
    </row>
    <row r="14" spans="1:12" ht="12.75" customHeight="1" x14ac:dyDescent="0.3">
      <c r="A14" s="33" t="s">
        <v>18</v>
      </c>
      <c r="B14" s="31"/>
      <c r="C14" s="31"/>
      <c r="D14" s="31"/>
      <c r="E14" s="32"/>
      <c r="F14" s="32"/>
      <c r="G14" s="32"/>
      <c r="H14" s="32"/>
      <c r="I14" s="32"/>
      <c r="J14" s="32"/>
      <c r="K14" s="32"/>
      <c r="L14" s="32"/>
    </row>
    <row r="15" spans="1:12" ht="12.75" customHeight="1" x14ac:dyDescent="0.3">
      <c r="A15" s="33" t="s">
        <v>19</v>
      </c>
      <c r="B15" s="31"/>
      <c r="C15" s="31"/>
      <c r="D15" s="31"/>
      <c r="E15" s="32"/>
      <c r="F15" s="32"/>
      <c r="G15" s="32"/>
      <c r="H15" s="32"/>
      <c r="I15" s="32"/>
      <c r="J15" s="32"/>
      <c r="K15" s="32"/>
      <c r="L15" s="32"/>
    </row>
    <row r="16" spans="1:12" ht="12.75" customHeight="1" x14ac:dyDescent="0.3">
      <c r="A16" s="33" t="s">
        <v>20</v>
      </c>
      <c r="B16" s="31"/>
      <c r="C16" s="31"/>
      <c r="D16" s="31"/>
      <c r="E16" s="32"/>
      <c r="F16" s="32"/>
      <c r="G16" s="32"/>
      <c r="H16" s="32"/>
      <c r="I16" s="32"/>
      <c r="J16" s="32"/>
      <c r="K16" s="32"/>
      <c r="L16" s="32"/>
    </row>
    <row r="17" spans="1:12" ht="19.5" customHeight="1" x14ac:dyDescent="0.3">
      <c r="A17" s="30" t="s">
        <v>21</v>
      </c>
      <c r="B17" s="31"/>
      <c r="C17" s="31"/>
      <c r="D17" s="31"/>
      <c r="E17" s="32"/>
      <c r="F17" s="32"/>
      <c r="G17" s="32"/>
      <c r="H17" s="32"/>
      <c r="I17" s="32"/>
      <c r="J17" s="32"/>
      <c r="K17" s="32"/>
      <c r="L17" s="32"/>
    </row>
    <row r="18" spans="1:12" ht="12.75" customHeight="1" x14ac:dyDescent="0.3">
      <c r="A18" s="33" t="s">
        <v>22</v>
      </c>
      <c r="B18" s="31"/>
      <c r="C18" s="31"/>
      <c r="D18" s="31"/>
      <c r="E18" s="32"/>
      <c r="F18" s="32"/>
      <c r="G18" s="32"/>
      <c r="H18" s="32"/>
      <c r="I18" s="32"/>
      <c r="J18" s="32"/>
      <c r="K18" s="32"/>
      <c r="L18" s="32"/>
    </row>
    <row r="19" spans="1:12" ht="12.75" customHeight="1" x14ac:dyDescent="0.3">
      <c r="A19" s="33" t="s">
        <v>23</v>
      </c>
      <c r="B19" s="31"/>
      <c r="C19" s="31"/>
      <c r="D19" s="31"/>
      <c r="E19" s="32"/>
      <c r="F19" s="32"/>
      <c r="G19" s="32"/>
      <c r="H19" s="32"/>
      <c r="I19" s="32"/>
      <c r="J19" s="32"/>
      <c r="K19" s="32"/>
      <c r="L19" s="32"/>
    </row>
    <row r="20" spans="1:12" ht="12.75" customHeight="1" x14ac:dyDescent="0.3">
      <c r="A20" s="33" t="s">
        <v>24</v>
      </c>
      <c r="B20" s="31"/>
      <c r="C20" s="31"/>
      <c r="D20" s="31"/>
      <c r="E20" s="32"/>
      <c r="F20" s="32"/>
      <c r="G20" s="32"/>
      <c r="H20" s="32"/>
      <c r="I20" s="32"/>
      <c r="J20" s="32"/>
      <c r="K20" s="32"/>
      <c r="L20" s="32"/>
    </row>
    <row r="21" spans="1:12" ht="8.25" customHeight="1" x14ac:dyDescent="0.25"/>
    <row r="22" spans="1:12" s="36" customFormat="1" ht="50.25" customHeight="1" x14ac:dyDescent="0.25">
      <c r="A22" s="34" t="s">
        <v>25</v>
      </c>
      <c r="B22" s="34" t="s">
        <v>26</v>
      </c>
      <c r="C22" s="34" t="s">
        <v>27</v>
      </c>
      <c r="D22" s="34" t="s">
        <v>28</v>
      </c>
      <c r="E22" s="34" t="s">
        <v>29</v>
      </c>
      <c r="F22" s="34" t="s">
        <v>30</v>
      </c>
      <c r="G22" s="34" t="s">
        <v>31</v>
      </c>
      <c r="H22" s="34" t="s">
        <v>32</v>
      </c>
      <c r="I22" s="34" t="s">
        <v>33</v>
      </c>
      <c r="J22" s="34" t="s">
        <v>34</v>
      </c>
      <c r="K22" s="35" t="s">
        <v>35</v>
      </c>
      <c r="L22" s="35" t="s">
        <v>36</v>
      </c>
    </row>
    <row r="23" spans="1:12" s="37" customFormat="1" ht="41.25" customHeight="1" x14ac:dyDescent="0.25">
      <c r="A23" s="34" t="s">
        <v>37</v>
      </c>
      <c r="B23" s="34" t="s">
        <v>38</v>
      </c>
      <c r="C23" s="34" t="s">
        <v>39</v>
      </c>
      <c r="D23" s="35" t="s">
        <v>40</v>
      </c>
      <c r="E23" s="35" t="s">
        <v>41</v>
      </c>
      <c r="F23" s="35" t="s">
        <v>42</v>
      </c>
      <c r="G23" s="35" t="s">
        <v>43</v>
      </c>
      <c r="H23" s="35" t="s">
        <v>44</v>
      </c>
      <c r="I23" s="35" t="s">
        <v>45</v>
      </c>
      <c r="J23" s="35" t="s">
        <v>46</v>
      </c>
      <c r="K23" s="35" t="s">
        <v>47</v>
      </c>
      <c r="L23" s="35" t="s">
        <v>48</v>
      </c>
    </row>
    <row r="24" spans="1:12" s="38" customFormat="1" ht="13.5" customHeight="1" x14ac:dyDescent="0.3">
      <c r="D24" s="81" t="s">
        <v>286</v>
      </c>
      <c r="E24" s="81" t="s">
        <v>286</v>
      </c>
      <c r="F24" s="81" t="s">
        <v>286</v>
      </c>
      <c r="G24" s="81" t="s">
        <v>286</v>
      </c>
      <c r="H24" s="81" t="s">
        <v>286</v>
      </c>
      <c r="I24" s="81" t="s">
        <v>286</v>
      </c>
      <c r="J24" s="81" t="s">
        <v>286</v>
      </c>
      <c r="K24" s="81" t="s">
        <v>286</v>
      </c>
      <c r="L24" s="81" t="s">
        <v>286</v>
      </c>
    </row>
    <row r="25" spans="1:12" s="43" customFormat="1" ht="27" customHeight="1" x14ac:dyDescent="0.25">
      <c r="A25" s="40"/>
      <c r="B25" s="40"/>
      <c r="C25" s="40"/>
      <c r="D25" s="41"/>
      <c r="E25" s="42" t="s">
        <v>50</v>
      </c>
      <c r="F25" s="42" t="s">
        <v>51</v>
      </c>
      <c r="G25" s="42" t="s">
        <v>51</v>
      </c>
      <c r="H25" s="42" t="s">
        <v>51</v>
      </c>
      <c r="I25" s="42" t="s">
        <v>51</v>
      </c>
      <c r="J25" s="42" t="s">
        <v>51</v>
      </c>
      <c r="K25" s="40"/>
      <c r="L25" s="40"/>
    </row>
    <row r="26" spans="1:12" s="43" customFormat="1" x14ac:dyDescent="0.25">
      <c r="D26" s="34"/>
      <c r="E26" s="44"/>
      <c r="F26" s="44"/>
      <c r="G26" s="44"/>
      <c r="H26" s="44"/>
      <c r="I26" s="44"/>
      <c r="J26" s="44"/>
    </row>
    <row r="27" spans="1:12" s="43" customFormat="1" x14ac:dyDescent="0.25">
      <c r="B27" s="45" t="s">
        <v>52</v>
      </c>
      <c r="C27" s="46" t="s">
        <v>53</v>
      </c>
      <c r="D27" s="82" t="s">
        <v>288</v>
      </c>
      <c r="E27" s="83">
        <v>268</v>
      </c>
      <c r="F27" s="84">
        <v>20.9</v>
      </c>
      <c r="G27" s="84">
        <v>135.9</v>
      </c>
      <c r="H27" s="84">
        <v>80.5</v>
      </c>
      <c r="I27" s="84">
        <v>13.7</v>
      </c>
      <c r="J27" s="84">
        <v>17.100000000000001</v>
      </c>
      <c r="K27" s="274">
        <v>8252721.5</v>
      </c>
      <c r="L27" s="47">
        <v>3952479.8</v>
      </c>
    </row>
    <row r="28" spans="1:12" s="43" customFormat="1" x14ac:dyDescent="0.25">
      <c r="A28" s="23"/>
      <c r="B28" s="23"/>
      <c r="C28" s="85"/>
      <c r="D28" s="34"/>
      <c r="E28" s="44"/>
      <c r="F28" s="44"/>
      <c r="G28" s="44"/>
      <c r="H28" s="44"/>
      <c r="I28" s="44"/>
      <c r="J28" s="44"/>
      <c r="K28" s="275"/>
    </row>
    <row r="29" spans="1:12" s="43" customFormat="1" x14ac:dyDescent="0.25">
      <c r="A29" s="49"/>
      <c r="B29" s="45" t="s">
        <v>54</v>
      </c>
      <c r="D29" s="34"/>
      <c r="E29" s="44"/>
      <c r="F29" s="44"/>
      <c r="G29" s="44"/>
      <c r="H29" s="44"/>
      <c r="I29" s="44"/>
      <c r="J29" s="44"/>
      <c r="K29" s="275"/>
    </row>
    <row r="30" spans="1:12" s="43" customFormat="1" x14ac:dyDescent="0.25">
      <c r="A30" s="49"/>
      <c r="B30" s="49"/>
      <c r="D30" s="34"/>
      <c r="E30" s="44"/>
      <c r="F30" s="44"/>
      <c r="G30" s="44"/>
      <c r="H30" s="44"/>
      <c r="I30" s="44"/>
      <c r="J30" s="44"/>
      <c r="K30" s="275"/>
    </row>
    <row r="31" spans="1:12" s="43" customFormat="1" x14ac:dyDescent="0.25">
      <c r="A31" s="50">
        <v>1</v>
      </c>
      <c r="B31" s="50" t="s">
        <v>55</v>
      </c>
      <c r="C31" s="46">
        <v>1</v>
      </c>
      <c r="D31" s="86" t="s">
        <v>289</v>
      </c>
      <c r="E31" s="87">
        <v>274.2</v>
      </c>
      <c r="F31" s="87">
        <v>17.5</v>
      </c>
      <c r="G31" s="87">
        <v>135.69999999999999</v>
      </c>
      <c r="H31" s="87">
        <v>86.1</v>
      </c>
      <c r="I31" s="87">
        <v>15.6</v>
      </c>
      <c r="J31" s="87">
        <v>19.2</v>
      </c>
      <c r="K31" s="274">
        <v>1528585.5</v>
      </c>
      <c r="L31" s="47">
        <v>741702.6</v>
      </c>
    </row>
    <row r="32" spans="1:12" s="43" customFormat="1" x14ac:dyDescent="0.25">
      <c r="A32" s="50">
        <v>2</v>
      </c>
      <c r="B32" s="50" t="s">
        <v>56</v>
      </c>
      <c r="C32" s="46">
        <v>2</v>
      </c>
      <c r="D32" s="86" t="s">
        <v>290</v>
      </c>
      <c r="E32" s="87">
        <v>321</v>
      </c>
      <c r="F32" s="87">
        <v>24.1</v>
      </c>
      <c r="G32" s="87">
        <v>163.9</v>
      </c>
      <c r="H32" s="87">
        <v>98.5</v>
      </c>
      <c r="I32" s="87">
        <v>16.399999999999999</v>
      </c>
      <c r="J32" s="87">
        <v>18.100000000000001</v>
      </c>
      <c r="K32" s="274">
        <v>1808599</v>
      </c>
      <c r="L32" s="47">
        <v>809531.2</v>
      </c>
    </row>
    <row r="33" spans="1:12" s="43" customFormat="1" x14ac:dyDescent="0.25">
      <c r="A33" s="50">
        <v>3</v>
      </c>
      <c r="B33" s="50" t="s">
        <v>57</v>
      </c>
      <c r="C33" s="46">
        <v>3</v>
      </c>
      <c r="D33" s="86" t="s">
        <v>291</v>
      </c>
      <c r="E33" s="87">
        <v>225.8</v>
      </c>
      <c r="F33" s="87">
        <v>23</v>
      </c>
      <c r="G33" s="87">
        <v>117.5</v>
      </c>
      <c r="H33" s="87">
        <v>61</v>
      </c>
      <c r="I33" s="87">
        <v>10.8</v>
      </c>
      <c r="J33" s="87">
        <v>13.5</v>
      </c>
      <c r="K33" s="274">
        <v>1125568.5</v>
      </c>
      <c r="L33" s="47">
        <v>529043.30000000005</v>
      </c>
    </row>
    <row r="34" spans="1:12" s="43" customFormat="1" x14ac:dyDescent="0.25">
      <c r="A34" s="50">
        <v>4</v>
      </c>
      <c r="B34" s="50" t="s">
        <v>58</v>
      </c>
      <c r="C34" s="46">
        <v>4</v>
      </c>
      <c r="D34" s="86" t="s">
        <v>292</v>
      </c>
      <c r="E34" s="87">
        <v>172.6</v>
      </c>
      <c r="F34" s="87">
        <v>11.9</v>
      </c>
      <c r="G34" s="87">
        <v>90</v>
      </c>
      <c r="H34" s="87">
        <v>49.5</v>
      </c>
      <c r="I34" s="87">
        <v>6.7</v>
      </c>
      <c r="J34" s="87">
        <v>14.5</v>
      </c>
      <c r="K34" s="274">
        <v>1479650.5</v>
      </c>
      <c r="L34" s="47">
        <v>783668.8</v>
      </c>
    </row>
    <row r="35" spans="1:12" s="43" customFormat="1" x14ac:dyDescent="0.25">
      <c r="A35" s="50">
        <v>5</v>
      </c>
      <c r="B35" s="50" t="s">
        <v>59</v>
      </c>
      <c r="C35" s="46">
        <v>5</v>
      </c>
      <c r="D35" s="86" t="s">
        <v>293</v>
      </c>
      <c r="E35" s="87">
        <v>340.5</v>
      </c>
      <c r="F35" s="87">
        <v>28.7</v>
      </c>
      <c r="G35" s="87">
        <v>169.1</v>
      </c>
      <c r="H35" s="87">
        <v>105.3</v>
      </c>
      <c r="I35" s="87">
        <v>17.3</v>
      </c>
      <c r="J35" s="87">
        <v>20.100000000000001</v>
      </c>
      <c r="K35" s="274">
        <v>1165978.5</v>
      </c>
      <c r="L35" s="47">
        <v>517630.9</v>
      </c>
    </row>
    <row r="36" spans="1:12" s="43" customFormat="1" x14ac:dyDescent="0.25">
      <c r="A36" s="50">
        <v>6</v>
      </c>
      <c r="B36" s="50" t="s">
        <v>60</v>
      </c>
      <c r="C36" s="46">
        <v>6</v>
      </c>
      <c r="D36" s="86" t="s">
        <v>294</v>
      </c>
      <c r="E36" s="87">
        <v>259.7</v>
      </c>
      <c r="F36" s="87">
        <v>23.1</v>
      </c>
      <c r="G36" s="87">
        <v>129.80000000000001</v>
      </c>
      <c r="H36" s="87">
        <v>77.3</v>
      </c>
      <c r="I36" s="87">
        <v>13.3</v>
      </c>
      <c r="J36" s="87">
        <v>16.2</v>
      </c>
      <c r="K36" s="274">
        <v>792970</v>
      </c>
      <c r="L36" s="47">
        <v>379808.4</v>
      </c>
    </row>
    <row r="37" spans="1:12" s="43" customFormat="1" x14ac:dyDescent="0.25">
      <c r="A37" s="50">
        <v>7</v>
      </c>
      <c r="B37" s="50" t="s">
        <v>61</v>
      </c>
      <c r="C37" s="46">
        <v>7</v>
      </c>
      <c r="D37" s="86" t="s">
        <v>295</v>
      </c>
      <c r="E37" s="87">
        <v>305.3</v>
      </c>
      <c r="F37" s="87">
        <v>21.9</v>
      </c>
      <c r="G37" s="87">
        <v>158</v>
      </c>
      <c r="H37" s="87">
        <v>87.4</v>
      </c>
      <c r="I37" s="87">
        <v>20.100000000000001</v>
      </c>
      <c r="J37" s="87">
        <v>18</v>
      </c>
      <c r="K37" s="274">
        <v>351369.5</v>
      </c>
      <c r="L37" s="47">
        <v>191094.5</v>
      </c>
    </row>
    <row r="38" spans="1:12" s="43" customFormat="1" x14ac:dyDescent="0.25">
      <c r="D38" s="34"/>
      <c r="E38" s="44"/>
      <c r="F38" s="44"/>
      <c r="G38" s="44"/>
      <c r="H38" s="44"/>
      <c r="I38" s="44"/>
      <c r="J38" s="44"/>
      <c r="K38" s="275"/>
    </row>
    <row r="39" spans="1:12" s="43" customFormat="1" x14ac:dyDescent="0.25">
      <c r="A39" s="7"/>
      <c r="B39" s="51" t="s">
        <v>62</v>
      </c>
      <c r="C39" s="52"/>
      <c r="D39" s="44"/>
      <c r="E39" s="53"/>
      <c r="F39" s="53"/>
      <c r="G39" s="53"/>
      <c r="H39" s="53"/>
      <c r="I39" s="53"/>
      <c r="J39" s="54"/>
      <c r="K39" s="279"/>
    </row>
    <row r="40" spans="1:12" s="43" customFormat="1" x14ac:dyDescent="0.25">
      <c r="C40" s="56"/>
      <c r="D40" s="57"/>
      <c r="K40" s="280"/>
    </row>
    <row r="41" spans="1:12" s="43" customFormat="1" x14ac:dyDescent="0.25">
      <c r="A41" s="59">
        <v>1</v>
      </c>
      <c r="B41" s="60" t="s">
        <v>58</v>
      </c>
      <c r="C41" s="61" t="s">
        <v>63</v>
      </c>
      <c r="D41" s="88" t="s">
        <v>292</v>
      </c>
      <c r="E41" s="48">
        <v>172.6</v>
      </c>
      <c r="F41" s="58">
        <v>11.9</v>
      </c>
      <c r="G41" s="58">
        <v>90</v>
      </c>
      <c r="H41" s="58">
        <v>49.5</v>
      </c>
      <c r="I41" s="58">
        <v>6.7</v>
      </c>
      <c r="J41" s="58">
        <v>14.5</v>
      </c>
      <c r="K41" s="274">
        <v>1479650.5</v>
      </c>
      <c r="L41" s="47">
        <v>783668.8</v>
      </c>
    </row>
    <row r="42" spans="1:12" s="43" customFormat="1" x14ac:dyDescent="0.25">
      <c r="A42" s="59">
        <v>2</v>
      </c>
      <c r="B42" s="60" t="s">
        <v>64</v>
      </c>
      <c r="C42" s="61" t="s">
        <v>65</v>
      </c>
      <c r="D42" s="88" t="s">
        <v>290</v>
      </c>
      <c r="E42" s="48">
        <v>297.5</v>
      </c>
      <c r="F42" s="58">
        <v>21.5</v>
      </c>
      <c r="G42" s="58">
        <v>151.9</v>
      </c>
      <c r="H42" s="58">
        <v>92.7</v>
      </c>
      <c r="I42" s="58">
        <v>14.7</v>
      </c>
      <c r="J42" s="58">
        <v>16.7</v>
      </c>
      <c r="K42" s="274">
        <v>1001875.5</v>
      </c>
      <c r="L42" s="47">
        <v>473373.6</v>
      </c>
    </row>
    <row r="43" spans="1:12" s="43" customFormat="1" x14ac:dyDescent="0.25">
      <c r="A43" s="59">
        <v>3</v>
      </c>
      <c r="B43" s="60" t="s">
        <v>66</v>
      </c>
      <c r="C43" s="61" t="s">
        <v>67</v>
      </c>
      <c r="D43" s="88" t="s">
        <v>294</v>
      </c>
      <c r="E43" s="48">
        <v>263.2</v>
      </c>
      <c r="F43" s="58">
        <v>25.4</v>
      </c>
      <c r="G43" s="58">
        <v>136.30000000000001</v>
      </c>
      <c r="H43" s="58">
        <v>73.900000000000006</v>
      </c>
      <c r="I43" s="58">
        <v>11.3</v>
      </c>
      <c r="J43" s="58">
        <v>16.3</v>
      </c>
      <c r="K43" s="274">
        <v>399185</v>
      </c>
      <c r="L43" s="47">
        <v>183897.1</v>
      </c>
    </row>
    <row r="44" spans="1:12" s="43" customFormat="1" x14ac:dyDescent="0.25">
      <c r="A44" s="59">
        <v>4</v>
      </c>
      <c r="B44" s="60" t="s">
        <v>68</v>
      </c>
      <c r="C44" s="61" t="s">
        <v>69</v>
      </c>
      <c r="D44" s="88">
        <v>2016</v>
      </c>
      <c r="E44" s="48">
        <v>430.5</v>
      </c>
      <c r="F44" s="58">
        <v>33.9</v>
      </c>
      <c r="G44" s="58">
        <v>159.9</v>
      </c>
      <c r="H44" s="58">
        <v>180.5</v>
      </c>
      <c r="I44" s="58">
        <v>29.9</v>
      </c>
      <c r="J44" s="58">
        <v>26.4</v>
      </c>
      <c r="K44" s="274">
        <v>36059</v>
      </c>
      <c r="L44" s="47">
        <v>13482.8</v>
      </c>
    </row>
    <row r="45" spans="1:12" s="43" customFormat="1" x14ac:dyDescent="0.25">
      <c r="A45" s="59">
        <v>5</v>
      </c>
      <c r="B45" s="60" t="s">
        <v>70</v>
      </c>
      <c r="C45" s="61" t="s">
        <v>71</v>
      </c>
      <c r="D45" s="88">
        <v>2016</v>
      </c>
      <c r="E45" s="48">
        <v>271.8</v>
      </c>
      <c r="F45" s="58">
        <v>23.8</v>
      </c>
      <c r="G45" s="58">
        <v>134.19999999999999</v>
      </c>
      <c r="H45" s="58">
        <v>82.4</v>
      </c>
      <c r="I45" s="58">
        <v>14.8</v>
      </c>
      <c r="J45" s="58">
        <v>16.7</v>
      </c>
      <c r="K45" s="274">
        <v>154978</v>
      </c>
      <c r="L45" s="47">
        <v>61152.9</v>
      </c>
    </row>
    <row r="46" spans="1:12" s="43" customFormat="1" x14ac:dyDescent="0.25">
      <c r="A46" s="59">
        <v>6</v>
      </c>
      <c r="B46" s="60" t="s">
        <v>72</v>
      </c>
      <c r="C46" s="61" t="s">
        <v>73</v>
      </c>
      <c r="D46" s="88" t="s">
        <v>294</v>
      </c>
      <c r="E46" s="48">
        <v>370.4</v>
      </c>
      <c r="F46" s="58">
        <v>23.3</v>
      </c>
      <c r="G46" s="58">
        <v>178.2</v>
      </c>
      <c r="H46" s="58">
        <v>125</v>
      </c>
      <c r="I46" s="58">
        <v>21.5</v>
      </c>
      <c r="J46" s="58">
        <v>22.4</v>
      </c>
      <c r="K46" s="274">
        <v>37219</v>
      </c>
      <c r="L46" s="47">
        <v>16779.900000000001</v>
      </c>
    </row>
    <row r="47" spans="1:12" s="43" customFormat="1" x14ac:dyDescent="0.25">
      <c r="A47" s="59">
        <v>7</v>
      </c>
      <c r="B47" s="60" t="s">
        <v>74</v>
      </c>
      <c r="C47" s="61" t="s">
        <v>75</v>
      </c>
      <c r="D47" s="88">
        <v>2016</v>
      </c>
      <c r="E47" s="48">
        <v>259.10000000000002</v>
      </c>
      <c r="F47" s="58">
        <v>21.3</v>
      </c>
      <c r="G47" s="58">
        <v>132</v>
      </c>
      <c r="H47" s="58">
        <v>79.400000000000006</v>
      </c>
      <c r="I47" s="58">
        <v>15.3</v>
      </c>
      <c r="J47" s="58">
        <v>11.1</v>
      </c>
      <c r="K47" s="274">
        <v>42488</v>
      </c>
      <c r="L47" s="47">
        <v>17722</v>
      </c>
    </row>
    <row r="48" spans="1:12" s="43" customFormat="1" x14ac:dyDescent="0.25">
      <c r="A48" s="59">
        <v>8</v>
      </c>
      <c r="B48" s="60" t="s">
        <v>76</v>
      </c>
      <c r="C48" s="61" t="s">
        <v>77</v>
      </c>
      <c r="D48" s="88" t="s">
        <v>296</v>
      </c>
      <c r="E48" s="48">
        <v>372.1</v>
      </c>
      <c r="F48" s="58">
        <v>39.200000000000003</v>
      </c>
      <c r="G48" s="58">
        <v>165.2</v>
      </c>
      <c r="H48" s="58">
        <v>121.2</v>
      </c>
      <c r="I48" s="58">
        <v>31.4</v>
      </c>
      <c r="J48" s="58">
        <v>15.1</v>
      </c>
      <c r="K48" s="274">
        <v>40087.5</v>
      </c>
      <c r="L48" s="47">
        <v>16862.5</v>
      </c>
    </row>
    <row r="49" spans="1:12" s="43" customFormat="1" x14ac:dyDescent="0.25">
      <c r="A49" s="59">
        <v>9</v>
      </c>
      <c r="B49" s="60" t="s">
        <v>78</v>
      </c>
      <c r="C49" s="61" t="s">
        <v>79</v>
      </c>
      <c r="D49" s="88">
        <v>2016</v>
      </c>
      <c r="E49" s="48">
        <v>169</v>
      </c>
      <c r="F49" s="58">
        <v>13.6</v>
      </c>
      <c r="G49" s="58">
        <v>87.2</v>
      </c>
      <c r="H49" s="58">
        <v>44.3</v>
      </c>
      <c r="I49" s="58">
        <v>10.8</v>
      </c>
      <c r="J49" s="58">
        <v>13</v>
      </c>
      <c r="K49" s="274">
        <v>123041</v>
      </c>
      <c r="L49" s="47">
        <v>86773.7</v>
      </c>
    </row>
    <row r="50" spans="1:12" s="43" customFormat="1" x14ac:dyDescent="0.25">
      <c r="A50" s="59">
        <v>10</v>
      </c>
      <c r="B50" s="60" t="s">
        <v>80</v>
      </c>
      <c r="C50" s="61" t="s">
        <v>81</v>
      </c>
      <c r="D50" s="88">
        <v>2013</v>
      </c>
      <c r="E50" s="48">
        <v>384.9</v>
      </c>
      <c r="F50" s="58">
        <v>26.1</v>
      </c>
      <c r="G50" s="58">
        <v>203</v>
      </c>
      <c r="H50" s="58">
        <v>116.8</v>
      </c>
      <c r="I50" s="58">
        <v>19.5</v>
      </c>
      <c r="J50" s="58">
        <v>19.7</v>
      </c>
      <c r="K50" s="274">
        <v>294558</v>
      </c>
      <c r="L50" s="47">
        <v>110389.2</v>
      </c>
    </row>
    <row r="51" spans="1:12" s="43" customFormat="1" x14ac:dyDescent="0.25">
      <c r="A51" s="59">
        <v>11</v>
      </c>
      <c r="B51" s="60" t="s">
        <v>82</v>
      </c>
      <c r="C51" s="61" t="s">
        <v>83</v>
      </c>
      <c r="D51" s="88" t="s">
        <v>297</v>
      </c>
      <c r="E51" s="48">
        <v>312.8</v>
      </c>
      <c r="F51" s="58">
        <v>30.1</v>
      </c>
      <c r="G51" s="58">
        <v>163.1</v>
      </c>
      <c r="H51" s="58">
        <v>85.1</v>
      </c>
      <c r="I51" s="58">
        <v>16.600000000000001</v>
      </c>
      <c r="J51" s="58">
        <v>17.8</v>
      </c>
      <c r="K51" s="274">
        <v>263869</v>
      </c>
      <c r="L51" s="47">
        <v>107732.2</v>
      </c>
    </row>
    <row r="52" spans="1:12" x14ac:dyDescent="0.25">
      <c r="A52" s="59">
        <v>12</v>
      </c>
      <c r="B52" s="60" t="s">
        <v>84</v>
      </c>
      <c r="C52" s="61" t="s">
        <v>85</v>
      </c>
      <c r="D52" s="88">
        <v>2014</v>
      </c>
      <c r="E52" s="48">
        <v>77.400000000000006</v>
      </c>
      <c r="F52" s="58">
        <v>6.7</v>
      </c>
      <c r="G52" s="58">
        <v>38.6</v>
      </c>
      <c r="H52" s="58">
        <v>19.399999999999999</v>
      </c>
      <c r="I52" s="58">
        <v>2.6</v>
      </c>
      <c r="J52" s="58">
        <v>10.1</v>
      </c>
      <c r="K52" s="274">
        <v>189957.5</v>
      </c>
      <c r="L52" s="47">
        <v>150866.4</v>
      </c>
    </row>
    <row r="53" spans="1:12" x14ac:dyDescent="0.25">
      <c r="A53" s="59">
        <v>13</v>
      </c>
      <c r="B53" s="60" t="s">
        <v>86</v>
      </c>
      <c r="C53" s="61" t="s">
        <v>87</v>
      </c>
      <c r="D53" s="88" t="s">
        <v>297</v>
      </c>
      <c r="E53" s="48">
        <v>235.9</v>
      </c>
      <c r="F53" s="58">
        <v>24.8</v>
      </c>
      <c r="G53" s="58">
        <v>123.3</v>
      </c>
      <c r="H53" s="58">
        <v>62.4</v>
      </c>
      <c r="I53" s="58">
        <v>9.4</v>
      </c>
      <c r="J53" s="58">
        <v>16</v>
      </c>
      <c r="K53" s="274">
        <v>280755</v>
      </c>
      <c r="L53" s="47">
        <v>116781.3</v>
      </c>
    </row>
    <row r="54" spans="1:12" x14ac:dyDescent="0.25">
      <c r="A54" s="59">
        <v>14</v>
      </c>
      <c r="B54" s="60" t="s">
        <v>88</v>
      </c>
      <c r="C54" s="61" t="s">
        <v>89</v>
      </c>
      <c r="D54" s="88">
        <v>2016</v>
      </c>
      <c r="E54" s="48">
        <v>312.89999999999998</v>
      </c>
      <c r="F54" s="58">
        <v>26.2</v>
      </c>
      <c r="G54" s="58">
        <v>152</v>
      </c>
      <c r="H54" s="58">
        <v>96.3</v>
      </c>
      <c r="I54" s="58">
        <v>20</v>
      </c>
      <c r="J54" s="58">
        <v>18.399999999999999</v>
      </c>
      <c r="K54" s="274">
        <v>80302.5</v>
      </c>
      <c r="L54" s="47">
        <v>35114.6</v>
      </c>
    </row>
    <row r="55" spans="1:12" s="43" customFormat="1" x14ac:dyDescent="0.25">
      <c r="A55" s="59">
        <v>15</v>
      </c>
      <c r="B55" s="60" t="s">
        <v>90</v>
      </c>
      <c r="C55" s="61" t="s">
        <v>91</v>
      </c>
      <c r="D55" s="88">
        <v>2017</v>
      </c>
      <c r="E55" s="48">
        <v>308.39999999999998</v>
      </c>
      <c r="F55" s="58">
        <v>18.8</v>
      </c>
      <c r="G55" s="58">
        <v>190.5</v>
      </c>
      <c r="H55" s="58">
        <v>82.7</v>
      </c>
      <c r="I55" s="58">
        <v>7.4</v>
      </c>
      <c r="J55" s="58">
        <v>8.9</v>
      </c>
      <c r="K55" s="274">
        <v>55066</v>
      </c>
      <c r="L55" s="47">
        <v>20361.900000000001</v>
      </c>
    </row>
    <row r="56" spans="1:12" s="43" customFormat="1" x14ac:dyDescent="0.25">
      <c r="A56" s="59">
        <v>16</v>
      </c>
      <c r="B56" s="60" t="s">
        <v>92</v>
      </c>
      <c r="C56" s="61" t="s">
        <v>93</v>
      </c>
      <c r="D56" s="88">
        <v>2017</v>
      </c>
      <c r="E56" s="48">
        <v>382.3</v>
      </c>
      <c r="F56" s="58">
        <v>22</v>
      </c>
      <c r="G56" s="58">
        <v>220.1</v>
      </c>
      <c r="H56" s="58">
        <v>103.6</v>
      </c>
      <c r="I56" s="58">
        <v>12.3</v>
      </c>
      <c r="J56" s="58">
        <v>24.3</v>
      </c>
      <c r="K56" s="274">
        <v>16054</v>
      </c>
      <c r="L56" s="47">
        <v>6622.1</v>
      </c>
    </row>
    <row r="57" spans="1:12" s="43" customFormat="1" x14ac:dyDescent="0.25">
      <c r="A57" s="59">
        <v>17</v>
      </c>
      <c r="B57" s="60" t="s">
        <v>94</v>
      </c>
      <c r="C57" s="61" t="s">
        <v>95</v>
      </c>
      <c r="D57" s="88" t="s">
        <v>296</v>
      </c>
      <c r="E57" s="48">
        <v>278.3</v>
      </c>
      <c r="F57" s="58">
        <v>28.2</v>
      </c>
      <c r="G57" s="58">
        <v>146.1</v>
      </c>
      <c r="H57" s="58">
        <v>77.599999999999994</v>
      </c>
      <c r="I57" s="58">
        <v>10.199999999999999</v>
      </c>
      <c r="J57" s="58">
        <v>16.2</v>
      </c>
      <c r="K57" s="274">
        <v>504029</v>
      </c>
      <c r="L57" s="47">
        <v>232824.8</v>
      </c>
    </row>
    <row r="58" spans="1:12" s="43" customFormat="1" x14ac:dyDescent="0.25">
      <c r="A58" s="59">
        <v>18</v>
      </c>
      <c r="B58" s="60" t="s">
        <v>96</v>
      </c>
      <c r="C58" s="61" t="s">
        <v>97</v>
      </c>
      <c r="D58" s="88" t="s">
        <v>293</v>
      </c>
      <c r="E58" s="48">
        <v>494</v>
      </c>
      <c r="F58" s="58">
        <v>24.8</v>
      </c>
      <c r="G58" s="58">
        <v>211.1</v>
      </c>
      <c r="H58" s="58">
        <v>187</v>
      </c>
      <c r="I58" s="58">
        <v>38</v>
      </c>
      <c r="J58" s="58">
        <v>33.1</v>
      </c>
      <c r="K58" s="274">
        <v>198322.5</v>
      </c>
      <c r="L58" s="47">
        <v>100613.8</v>
      </c>
    </row>
    <row r="59" spans="1:12" s="43" customFormat="1" x14ac:dyDescent="0.25">
      <c r="A59" s="59">
        <v>19</v>
      </c>
      <c r="B59" s="60" t="s">
        <v>98</v>
      </c>
      <c r="C59" s="61" t="s">
        <v>99</v>
      </c>
      <c r="D59" s="88" t="s">
        <v>294</v>
      </c>
      <c r="E59" s="48">
        <v>276.60000000000002</v>
      </c>
      <c r="F59" s="58">
        <v>28.3</v>
      </c>
      <c r="G59" s="58">
        <v>144.30000000000001</v>
      </c>
      <c r="H59" s="58">
        <v>75.900000000000006</v>
      </c>
      <c r="I59" s="58">
        <v>14.4</v>
      </c>
      <c r="J59" s="58">
        <v>13.7</v>
      </c>
      <c r="K59" s="274">
        <v>654856</v>
      </c>
      <c r="L59" s="47">
        <v>261395.6</v>
      </c>
    </row>
    <row r="60" spans="1:12" s="43" customFormat="1" x14ac:dyDescent="0.25">
      <c r="A60" s="59">
        <v>20</v>
      </c>
      <c r="B60" s="60" t="s">
        <v>100</v>
      </c>
      <c r="C60" s="61" t="s">
        <v>101</v>
      </c>
      <c r="D60" s="88" t="s">
        <v>292</v>
      </c>
      <c r="E60" s="48">
        <v>347.9</v>
      </c>
      <c r="F60" s="58">
        <v>34.4</v>
      </c>
      <c r="G60" s="58">
        <v>179.3</v>
      </c>
      <c r="H60" s="58">
        <v>99.5</v>
      </c>
      <c r="I60" s="58">
        <v>14.2</v>
      </c>
      <c r="J60" s="58">
        <v>20.5</v>
      </c>
      <c r="K60" s="274">
        <v>272117</v>
      </c>
      <c r="L60" s="47">
        <v>105231.2</v>
      </c>
    </row>
    <row r="61" spans="1:12" s="43" customFormat="1" x14ac:dyDescent="0.25">
      <c r="A61" s="59">
        <v>21</v>
      </c>
      <c r="B61" s="60" t="s">
        <v>61</v>
      </c>
      <c r="C61" s="61" t="s">
        <v>102</v>
      </c>
      <c r="D61" s="88" t="s">
        <v>295</v>
      </c>
      <c r="E61" s="48">
        <v>305.3</v>
      </c>
      <c r="F61" s="58">
        <v>21.9</v>
      </c>
      <c r="G61" s="58">
        <v>158</v>
      </c>
      <c r="H61" s="58">
        <v>87.4</v>
      </c>
      <c r="I61" s="58">
        <v>20.100000000000001</v>
      </c>
      <c r="J61" s="58">
        <v>18</v>
      </c>
      <c r="K61" s="274">
        <v>351369.5</v>
      </c>
      <c r="L61" s="47">
        <v>191094.5</v>
      </c>
    </row>
    <row r="62" spans="1:12" s="43" customFormat="1" x14ac:dyDescent="0.25">
      <c r="A62" s="59">
        <v>22</v>
      </c>
      <c r="B62" s="60" t="s">
        <v>103</v>
      </c>
      <c r="C62" s="61" t="s">
        <v>104</v>
      </c>
      <c r="D62" s="88" t="s">
        <v>298</v>
      </c>
      <c r="E62" s="48">
        <v>298.89999999999998</v>
      </c>
      <c r="F62" s="58">
        <v>18.399999999999999</v>
      </c>
      <c r="G62" s="58">
        <v>149.30000000000001</v>
      </c>
      <c r="H62" s="58">
        <v>96.4</v>
      </c>
      <c r="I62" s="58">
        <v>13.6</v>
      </c>
      <c r="J62" s="58">
        <v>21.2</v>
      </c>
      <c r="K62" s="274">
        <v>740157</v>
      </c>
      <c r="L62" s="47">
        <v>334313.59999999998</v>
      </c>
    </row>
    <row r="63" spans="1:12" s="43" customFormat="1" x14ac:dyDescent="0.25">
      <c r="A63" s="59">
        <v>23</v>
      </c>
      <c r="B63" s="60" t="s">
        <v>105</v>
      </c>
      <c r="C63" s="61" t="s">
        <v>106</v>
      </c>
      <c r="D63" s="88" t="s">
        <v>299</v>
      </c>
      <c r="E63" s="48">
        <v>441.9</v>
      </c>
      <c r="F63" s="58">
        <v>30.4</v>
      </c>
      <c r="G63" s="58">
        <v>202.3</v>
      </c>
      <c r="H63" s="58">
        <v>147.80000000000001</v>
      </c>
      <c r="I63" s="58">
        <v>36.1</v>
      </c>
      <c r="J63" s="58">
        <v>25.3</v>
      </c>
      <c r="K63" s="274">
        <v>326611</v>
      </c>
      <c r="L63" s="47">
        <v>132094.9</v>
      </c>
    </row>
    <row r="64" spans="1:12" s="43" customFormat="1" x14ac:dyDescent="0.25">
      <c r="A64" s="59">
        <v>24</v>
      </c>
      <c r="B64" s="60" t="s">
        <v>107</v>
      </c>
      <c r="C64" s="61" t="s">
        <v>108</v>
      </c>
      <c r="D64" s="88" t="s">
        <v>300</v>
      </c>
      <c r="E64" s="48">
        <v>270.2</v>
      </c>
      <c r="F64" s="58">
        <v>21.3</v>
      </c>
      <c r="G64" s="58">
        <v>131.4</v>
      </c>
      <c r="H64" s="58">
        <v>83.4</v>
      </c>
      <c r="I64" s="58">
        <v>13.3</v>
      </c>
      <c r="J64" s="58">
        <v>20.7</v>
      </c>
      <c r="K64" s="274">
        <v>176222.5</v>
      </c>
      <c r="L64" s="47">
        <v>84541.7</v>
      </c>
    </row>
    <row r="65" spans="1:18" s="43" customFormat="1" x14ac:dyDescent="0.25">
      <c r="A65" s="59">
        <v>25</v>
      </c>
      <c r="B65" s="60" t="s">
        <v>109</v>
      </c>
      <c r="C65" s="61" t="s">
        <v>110</v>
      </c>
      <c r="D65" s="88">
        <v>2012</v>
      </c>
      <c r="E65" s="48">
        <v>133.9</v>
      </c>
      <c r="F65" s="58">
        <v>8.1999999999999993</v>
      </c>
      <c r="G65" s="58">
        <v>74.599999999999994</v>
      </c>
      <c r="H65" s="58">
        <v>32.9</v>
      </c>
      <c r="I65" s="58">
        <v>5.9</v>
      </c>
      <c r="J65" s="58">
        <v>12.4</v>
      </c>
      <c r="K65" s="274">
        <v>461817.5</v>
      </c>
      <c r="L65" s="47">
        <v>275294.09999999998</v>
      </c>
    </row>
    <row r="66" spans="1:18" s="43" customFormat="1" x14ac:dyDescent="0.25">
      <c r="A66" s="59">
        <v>26</v>
      </c>
      <c r="B66" s="60" t="s">
        <v>111</v>
      </c>
      <c r="C66" s="61" t="s">
        <v>112</v>
      </c>
      <c r="D66" s="88">
        <v>2014</v>
      </c>
      <c r="E66" s="48">
        <v>559.4</v>
      </c>
      <c r="F66" s="58">
        <v>38</v>
      </c>
      <c r="G66" s="58">
        <v>265.8</v>
      </c>
      <c r="H66" s="58">
        <v>195.4</v>
      </c>
      <c r="I66" s="58">
        <v>34.200000000000003</v>
      </c>
      <c r="J66" s="58">
        <v>26</v>
      </c>
      <c r="K66" s="274">
        <v>72074</v>
      </c>
      <c r="L66" s="47">
        <v>33494.5</v>
      </c>
    </row>
    <row r="67" spans="1:18" x14ac:dyDescent="0.25">
      <c r="A67" s="65"/>
      <c r="B67" s="65"/>
      <c r="C67" s="66"/>
      <c r="D67" s="66"/>
      <c r="E67" s="66"/>
      <c r="F67" s="66"/>
      <c r="G67" s="66"/>
      <c r="H67" s="66"/>
      <c r="I67" s="66"/>
      <c r="J67" s="66"/>
      <c r="K67" s="276"/>
      <c r="L67" s="67"/>
      <c r="N67" s="63"/>
    </row>
    <row r="68" spans="1:18" x14ac:dyDescent="0.25">
      <c r="A68" s="68"/>
      <c r="B68" s="68"/>
      <c r="C68" s="69"/>
      <c r="D68" s="69"/>
      <c r="E68" s="69"/>
      <c r="F68" s="69"/>
      <c r="G68" s="69"/>
      <c r="H68" s="69"/>
      <c r="I68" s="69"/>
      <c r="J68" s="69"/>
      <c r="K68" s="277"/>
      <c r="L68" s="70"/>
      <c r="N68" s="63"/>
    </row>
    <row r="69" spans="1:18" x14ac:dyDescent="0.25">
      <c r="A69" s="68"/>
      <c r="B69" s="51" t="s">
        <v>113</v>
      </c>
      <c r="C69" s="71"/>
      <c r="D69" s="71"/>
      <c r="E69" s="71"/>
      <c r="F69" s="71"/>
      <c r="G69" s="71"/>
      <c r="H69" s="71"/>
      <c r="I69" s="71"/>
      <c r="J69" s="71"/>
      <c r="K69" s="281"/>
      <c r="L69" s="73"/>
      <c r="N69" s="63"/>
    </row>
    <row r="70" spans="1:18" x14ac:dyDescent="0.25">
      <c r="A70" s="7"/>
      <c r="B70" s="51"/>
      <c r="C70" s="52"/>
      <c r="D70" s="44"/>
      <c r="E70" s="53"/>
      <c r="F70" s="53"/>
      <c r="G70" s="53"/>
      <c r="H70" s="53"/>
      <c r="I70" s="53"/>
      <c r="J70" s="54"/>
      <c r="K70" s="279"/>
      <c r="L70" s="75"/>
      <c r="N70" s="63"/>
    </row>
    <row r="71" spans="1:18" x14ac:dyDescent="0.25">
      <c r="A71" s="59">
        <v>2</v>
      </c>
      <c r="B71" s="60" t="s">
        <v>114</v>
      </c>
      <c r="C71" s="46" t="s">
        <v>63</v>
      </c>
      <c r="D71" s="88">
        <v>2016</v>
      </c>
      <c r="E71" s="48">
        <v>192.4</v>
      </c>
      <c r="F71" s="58">
        <v>17.399999999999999</v>
      </c>
      <c r="G71" s="58">
        <v>106.4</v>
      </c>
      <c r="H71" s="58">
        <v>48.7</v>
      </c>
      <c r="I71" s="58">
        <v>6</v>
      </c>
      <c r="J71" s="58">
        <v>13.8</v>
      </c>
      <c r="K71" s="274">
        <v>11804</v>
      </c>
      <c r="L71" s="47">
        <v>4828.3999999999996</v>
      </c>
      <c r="M71" s="58"/>
      <c r="O71" s="47"/>
      <c r="P71" s="47"/>
      <c r="Q71" s="47"/>
      <c r="R71" s="76"/>
    </row>
    <row r="72" spans="1:18" x14ac:dyDescent="0.25">
      <c r="A72" s="59">
        <v>52</v>
      </c>
      <c r="B72" s="60" t="s">
        <v>115</v>
      </c>
      <c r="C72" s="46" t="s">
        <v>63</v>
      </c>
      <c r="D72" s="88">
        <v>2016</v>
      </c>
      <c r="E72" s="48">
        <v>189.9</v>
      </c>
      <c r="F72" s="58">
        <v>17.3</v>
      </c>
      <c r="G72" s="58">
        <v>97.3</v>
      </c>
      <c r="H72" s="58">
        <v>52.6</v>
      </c>
      <c r="I72" s="58">
        <v>6.7</v>
      </c>
      <c r="J72" s="58">
        <v>16</v>
      </c>
      <c r="K72" s="274">
        <v>11598</v>
      </c>
      <c r="L72" s="47">
        <v>3412.8</v>
      </c>
      <c r="M72" s="58"/>
      <c r="O72" s="47"/>
      <c r="P72" s="47"/>
      <c r="Q72" s="47"/>
      <c r="R72" s="76"/>
    </row>
    <row r="73" spans="1:18" x14ac:dyDescent="0.25">
      <c r="A73" s="59">
        <v>53</v>
      </c>
      <c r="B73" s="60" t="s">
        <v>116</v>
      </c>
      <c r="C73" s="46" t="s">
        <v>63</v>
      </c>
      <c r="D73" s="88">
        <v>2016</v>
      </c>
      <c r="E73" s="48">
        <v>181</v>
      </c>
      <c r="F73" s="58">
        <v>16.100000000000001</v>
      </c>
      <c r="G73" s="58">
        <v>86.1</v>
      </c>
      <c r="H73" s="58">
        <v>55.1</v>
      </c>
      <c r="I73" s="58">
        <v>15</v>
      </c>
      <c r="J73" s="58">
        <v>8.8000000000000007</v>
      </c>
      <c r="K73" s="274">
        <v>19502</v>
      </c>
      <c r="L73" s="47">
        <v>7905</v>
      </c>
      <c r="M73" s="58"/>
      <c r="O73" s="47"/>
      <c r="P73" s="47"/>
      <c r="Q73" s="47"/>
      <c r="R73" s="76"/>
    </row>
    <row r="74" spans="1:18" x14ac:dyDescent="0.25">
      <c r="A74" s="59">
        <v>62</v>
      </c>
      <c r="B74" s="60" t="s">
        <v>117</v>
      </c>
      <c r="C74" s="46" t="s">
        <v>63</v>
      </c>
      <c r="D74" s="88">
        <v>2016</v>
      </c>
      <c r="E74" s="48">
        <v>176.4</v>
      </c>
      <c r="F74" s="58">
        <v>9.3000000000000007</v>
      </c>
      <c r="G74" s="58">
        <v>47.5</v>
      </c>
      <c r="H74" s="58">
        <v>107.7</v>
      </c>
      <c r="I74" s="58">
        <v>2.9</v>
      </c>
      <c r="J74" s="58">
        <v>9</v>
      </c>
      <c r="K74" s="274">
        <v>18769</v>
      </c>
      <c r="L74" s="47">
        <v>29877.200000000001</v>
      </c>
      <c r="M74" s="58"/>
      <c r="O74" s="47"/>
      <c r="P74" s="47"/>
      <c r="Q74" s="47"/>
      <c r="R74" s="76"/>
    </row>
    <row r="75" spans="1:18" x14ac:dyDescent="0.25">
      <c r="A75" s="59">
        <v>66</v>
      </c>
      <c r="B75" s="60" t="s">
        <v>118</v>
      </c>
      <c r="C75" s="46" t="s">
        <v>63</v>
      </c>
      <c r="D75" s="88">
        <v>2016</v>
      </c>
      <c r="E75" s="48">
        <v>106.8</v>
      </c>
      <c r="F75" s="58">
        <v>6.1</v>
      </c>
      <c r="G75" s="58">
        <v>49.8</v>
      </c>
      <c r="H75" s="58">
        <v>34.299999999999997</v>
      </c>
      <c r="I75" s="58">
        <v>4.7</v>
      </c>
      <c r="J75" s="58">
        <v>11.9</v>
      </c>
      <c r="K75" s="274">
        <v>19108</v>
      </c>
      <c r="L75" s="47">
        <v>15249.7</v>
      </c>
      <c r="M75" s="58"/>
      <c r="O75" s="47"/>
      <c r="P75" s="47"/>
      <c r="Q75" s="47"/>
      <c r="R75" s="76"/>
    </row>
    <row r="76" spans="1:18" x14ac:dyDescent="0.25">
      <c r="A76" s="59">
        <v>69</v>
      </c>
      <c r="B76" s="60" t="s">
        <v>119</v>
      </c>
      <c r="C76" s="46" t="s">
        <v>63</v>
      </c>
      <c r="D76" s="88">
        <v>2016</v>
      </c>
      <c r="E76" s="48">
        <v>114.6</v>
      </c>
      <c r="F76" s="58">
        <v>9.1999999999999993</v>
      </c>
      <c r="G76" s="58">
        <v>54.7</v>
      </c>
      <c r="H76" s="58">
        <v>43</v>
      </c>
      <c r="I76" s="58">
        <v>2.2000000000000002</v>
      </c>
      <c r="J76" s="58">
        <v>5.5</v>
      </c>
      <c r="K76" s="274">
        <v>15798</v>
      </c>
      <c r="L76" s="47">
        <v>16758.8</v>
      </c>
      <c r="M76" s="58"/>
      <c r="O76" s="47"/>
      <c r="P76" s="47"/>
      <c r="Q76" s="47"/>
      <c r="R76" s="76"/>
    </row>
    <row r="77" spans="1:18" x14ac:dyDescent="0.25">
      <c r="A77" s="59">
        <v>96</v>
      </c>
      <c r="B77" s="60" t="s">
        <v>120</v>
      </c>
      <c r="C77" s="46" t="s">
        <v>63</v>
      </c>
      <c r="D77" s="88">
        <v>2016</v>
      </c>
      <c r="E77" s="48">
        <v>183.2</v>
      </c>
      <c r="F77" s="58">
        <v>36.6</v>
      </c>
      <c r="G77" s="58">
        <v>82.8</v>
      </c>
      <c r="H77" s="58">
        <v>45.1</v>
      </c>
      <c r="I77" s="58">
        <v>7.1</v>
      </c>
      <c r="J77" s="58">
        <v>11.6</v>
      </c>
      <c r="K77" s="274">
        <v>18113.5</v>
      </c>
      <c r="L77" s="47">
        <v>8694.9</v>
      </c>
      <c r="M77" s="58"/>
      <c r="O77" s="47"/>
      <c r="P77" s="47"/>
      <c r="Q77" s="47"/>
      <c r="R77" s="76"/>
    </row>
    <row r="78" spans="1:18" x14ac:dyDescent="0.25">
      <c r="A78" s="59">
        <v>97</v>
      </c>
      <c r="B78" s="60" t="s">
        <v>121</v>
      </c>
      <c r="C78" s="46" t="s">
        <v>63</v>
      </c>
      <c r="D78" s="88">
        <v>2016</v>
      </c>
      <c r="E78" s="48">
        <v>307.89999999999998</v>
      </c>
      <c r="F78" s="58">
        <v>48.6</v>
      </c>
      <c r="G78" s="58">
        <v>86.4</v>
      </c>
      <c r="H78" s="58">
        <v>144.30000000000001</v>
      </c>
      <c r="I78" s="58">
        <v>15.4</v>
      </c>
      <c r="J78" s="58">
        <v>13.1</v>
      </c>
      <c r="K78" s="274">
        <v>7900</v>
      </c>
      <c r="L78" s="47">
        <v>5058.3</v>
      </c>
      <c r="M78" s="58"/>
      <c r="O78" s="47"/>
      <c r="P78" s="47"/>
      <c r="Q78" s="47"/>
      <c r="R78" s="76"/>
    </row>
    <row r="79" spans="1:18" x14ac:dyDescent="0.25">
      <c r="A79" s="59">
        <v>117</v>
      </c>
      <c r="B79" s="60" t="s">
        <v>122</v>
      </c>
      <c r="C79" s="46" t="s">
        <v>63</v>
      </c>
      <c r="D79" s="88">
        <v>2016</v>
      </c>
      <c r="E79" s="48">
        <v>277</v>
      </c>
      <c r="F79" s="58">
        <v>45</v>
      </c>
      <c r="G79" s="58">
        <v>121.1</v>
      </c>
      <c r="H79" s="58">
        <v>94.7</v>
      </c>
      <c r="I79" s="58">
        <v>7.2</v>
      </c>
      <c r="J79" s="58">
        <v>9</v>
      </c>
      <c r="K79" s="274">
        <v>10971.5</v>
      </c>
      <c r="L79" s="47">
        <v>5707.2</v>
      </c>
      <c r="M79" s="58"/>
      <c r="O79" s="47"/>
      <c r="P79" s="47"/>
      <c r="Q79" s="47"/>
      <c r="R79" s="76"/>
    </row>
    <row r="80" spans="1:18" x14ac:dyDescent="0.25">
      <c r="A80" s="59">
        <v>118</v>
      </c>
      <c r="B80" s="60" t="s">
        <v>123</v>
      </c>
      <c r="C80" s="46" t="s">
        <v>63</v>
      </c>
      <c r="D80" s="88">
        <v>2016</v>
      </c>
      <c r="E80" s="48">
        <v>192.1</v>
      </c>
      <c r="F80" s="58">
        <v>12.8</v>
      </c>
      <c r="G80" s="58">
        <v>113.4</v>
      </c>
      <c r="H80" s="58">
        <v>50.6</v>
      </c>
      <c r="I80" s="58">
        <v>2.6</v>
      </c>
      <c r="J80" s="58">
        <v>12.8</v>
      </c>
      <c r="K80" s="274">
        <v>12066.5</v>
      </c>
      <c r="L80" s="47">
        <v>3546.7</v>
      </c>
      <c r="M80" s="58"/>
      <c r="O80" s="47"/>
      <c r="P80" s="47"/>
      <c r="Q80" s="47"/>
      <c r="R80" s="76"/>
    </row>
    <row r="81" spans="1:18" x14ac:dyDescent="0.25">
      <c r="A81" s="59">
        <v>121</v>
      </c>
      <c r="B81" s="60" t="s">
        <v>124</v>
      </c>
      <c r="C81" s="46" t="s">
        <v>63</v>
      </c>
      <c r="D81" s="88">
        <v>2016</v>
      </c>
      <c r="E81" s="48">
        <v>156.1</v>
      </c>
      <c r="F81" s="58">
        <v>22.1</v>
      </c>
      <c r="G81" s="58">
        <v>90.8</v>
      </c>
      <c r="H81" s="58">
        <v>32.799999999999997</v>
      </c>
      <c r="I81" s="58">
        <v>2.2999999999999998</v>
      </c>
      <c r="J81" s="58">
        <v>8</v>
      </c>
      <c r="K81" s="274">
        <v>24523.5</v>
      </c>
      <c r="L81" s="47">
        <v>10266.200000000001</v>
      </c>
      <c r="M81" s="58"/>
      <c r="O81" s="47"/>
      <c r="P81" s="47"/>
      <c r="Q81" s="47"/>
      <c r="R81" s="76"/>
    </row>
    <row r="82" spans="1:18" x14ac:dyDescent="0.25">
      <c r="A82" s="59">
        <v>131</v>
      </c>
      <c r="B82" s="60" t="s">
        <v>125</v>
      </c>
      <c r="C82" s="46" t="s">
        <v>63</v>
      </c>
      <c r="D82" s="88">
        <v>2016</v>
      </c>
      <c r="E82" s="48">
        <v>142.5</v>
      </c>
      <c r="F82" s="58">
        <v>5.9</v>
      </c>
      <c r="G82" s="58">
        <v>87.7</v>
      </c>
      <c r="H82" s="58">
        <v>29.7</v>
      </c>
      <c r="I82" s="58">
        <v>3.5</v>
      </c>
      <c r="J82" s="58">
        <v>15.7</v>
      </c>
      <c r="K82" s="274">
        <v>18673.5</v>
      </c>
      <c r="L82" s="47">
        <v>6874.1</v>
      </c>
      <c r="M82" s="58"/>
      <c r="O82" s="47"/>
      <c r="P82" s="47"/>
      <c r="Q82" s="47"/>
      <c r="R82" s="76"/>
    </row>
    <row r="83" spans="1:18" x14ac:dyDescent="0.25">
      <c r="A83" s="59">
        <v>138</v>
      </c>
      <c r="B83" s="60" t="s">
        <v>126</v>
      </c>
      <c r="C83" s="46" t="s">
        <v>63</v>
      </c>
      <c r="D83" s="88">
        <v>2016</v>
      </c>
      <c r="E83" s="48">
        <v>195.4</v>
      </c>
      <c r="F83" s="58">
        <v>12.1</v>
      </c>
      <c r="G83" s="58">
        <v>115.6</v>
      </c>
      <c r="H83" s="58">
        <v>49.6</v>
      </c>
      <c r="I83" s="58">
        <v>3.6</v>
      </c>
      <c r="J83" s="58">
        <v>14.5</v>
      </c>
      <c r="K83" s="274">
        <v>13275</v>
      </c>
      <c r="L83" s="47">
        <v>3252.5</v>
      </c>
      <c r="M83" s="58"/>
      <c r="O83" s="47"/>
      <c r="P83" s="47"/>
      <c r="Q83" s="47"/>
      <c r="R83" s="76"/>
    </row>
    <row r="84" spans="1:18" x14ac:dyDescent="0.25">
      <c r="A84" s="59">
        <v>141</v>
      </c>
      <c r="B84" s="60" t="s">
        <v>127</v>
      </c>
      <c r="C84" s="46" t="s">
        <v>63</v>
      </c>
      <c r="D84" s="88">
        <v>2016</v>
      </c>
      <c r="E84" s="48">
        <v>149.1</v>
      </c>
      <c r="F84" s="58">
        <v>7.5</v>
      </c>
      <c r="G84" s="58">
        <v>93.6</v>
      </c>
      <c r="H84" s="58">
        <v>35.9</v>
      </c>
      <c r="I84" s="58">
        <v>1.3</v>
      </c>
      <c r="J84" s="58">
        <v>10.6</v>
      </c>
      <c r="K84" s="274">
        <v>17768</v>
      </c>
      <c r="L84" s="47">
        <v>4773.5</v>
      </c>
      <c r="M84" s="58"/>
      <c r="O84" s="47"/>
      <c r="P84" s="47"/>
      <c r="Q84" s="47"/>
      <c r="R84" s="76"/>
    </row>
    <row r="85" spans="1:18" x14ac:dyDescent="0.25">
      <c r="A85" s="59">
        <v>154</v>
      </c>
      <c r="B85" s="60" t="s">
        <v>128</v>
      </c>
      <c r="C85" s="46" t="s">
        <v>63</v>
      </c>
      <c r="D85" s="88">
        <v>2016</v>
      </c>
      <c r="E85" s="48">
        <v>227.7</v>
      </c>
      <c r="F85" s="58">
        <v>1.6</v>
      </c>
      <c r="G85" s="58">
        <v>166.2</v>
      </c>
      <c r="H85" s="58">
        <v>40.299999999999997</v>
      </c>
      <c r="I85" s="58">
        <v>3.7</v>
      </c>
      <c r="J85" s="58">
        <v>15.9</v>
      </c>
      <c r="K85" s="274">
        <v>14011</v>
      </c>
      <c r="L85" s="47">
        <v>4826.1000000000004</v>
      </c>
      <c r="M85" s="58"/>
      <c r="O85" s="47"/>
      <c r="P85" s="47"/>
      <c r="Q85" s="47"/>
      <c r="R85" s="76"/>
    </row>
    <row r="86" spans="1:18" x14ac:dyDescent="0.25">
      <c r="A86" s="59">
        <v>155</v>
      </c>
      <c r="B86" s="60" t="s">
        <v>129</v>
      </c>
      <c r="C86" s="46" t="s">
        <v>63</v>
      </c>
      <c r="D86" s="88">
        <v>2016</v>
      </c>
      <c r="E86" s="48">
        <v>162.19999999999999</v>
      </c>
      <c r="F86" s="58">
        <v>3.5</v>
      </c>
      <c r="G86" s="58">
        <v>104.2</v>
      </c>
      <c r="H86" s="58">
        <v>38</v>
      </c>
      <c r="I86" s="58">
        <v>3.5</v>
      </c>
      <c r="J86" s="58">
        <v>13.1</v>
      </c>
      <c r="K86" s="274">
        <v>10711.5</v>
      </c>
      <c r="L86" s="47">
        <v>3779.9</v>
      </c>
      <c r="M86" s="58"/>
      <c r="O86" s="47"/>
      <c r="P86" s="47"/>
      <c r="Q86" s="47"/>
      <c r="R86" s="76"/>
    </row>
    <row r="87" spans="1:18" x14ac:dyDescent="0.25">
      <c r="A87" s="59">
        <v>156</v>
      </c>
      <c r="B87" s="60" t="s">
        <v>130</v>
      </c>
      <c r="C87" s="46" t="s">
        <v>63</v>
      </c>
      <c r="D87" s="88">
        <v>2016</v>
      </c>
      <c r="E87" s="48">
        <v>199</v>
      </c>
      <c r="F87" s="58">
        <v>6.1</v>
      </c>
      <c r="G87" s="58">
        <v>132.9</v>
      </c>
      <c r="H87" s="58">
        <v>39.700000000000003</v>
      </c>
      <c r="I87" s="58">
        <v>5</v>
      </c>
      <c r="J87" s="58">
        <v>15.4</v>
      </c>
      <c r="K87" s="274">
        <v>13646.5</v>
      </c>
      <c r="L87" s="47">
        <v>4492.5</v>
      </c>
      <c r="M87" s="58"/>
      <c r="O87" s="47"/>
      <c r="P87" s="47"/>
      <c r="Q87" s="47"/>
      <c r="R87" s="76"/>
    </row>
    <row r="88" spans="1:18" x14ac:dyDescent="0.25">
      <c r="A88" s="59">
        <v>158</v>
      </c>
      <c r="B88" s="60" t="s">
        <v>131</v>
      </c>
      <c r="C88" s="46" t="s">
        <v>63</v>
      </c>
      <c r="D88" s="88">
        <v>2016</v>
      </c>
      <c r="E88" s="48">
        <v>182.6</v>
      </c>
      <c r="F88" s="58">
        <v>10</v>
      </c>
      <c r="G88" s="58">
        <v>119.8</v>
      </c>
      <c r="H88" s="58">
        <v>35.4</v>
      </c>
      <c r="I88" s="58">
        <v>3.7</v>
      </c>
      <c r="J88" s="58">
        <v>13.7</v>
      </c>
      <c r="K88" s="274">
        <v>14234.5</v>
      </c>
      <c r="L88" s="47">
        <v>4709.8999999999996</v>
      </c>
      <c r="M88" s="58"/>
      <c r="O88" s="47"/>
      <c r="P88" s="47"/>
      <c r="Q88" s="47"/>
      <c r="R88" s="76"/>
    </row>
    <row r="89" spans="1:18" x14ac:dyDescent="0.25">
      <c r="A89" s="59">
        <v>161</v>
      </c>
      <c r="B89" s="60" t="s">
        <v>132</v>
      </c>
      <c r="C89" s="46" t="s">
        <v>63</v>
      </c>
      <c r="D89" s="88">
        <v>2016</v>
      </c>
      <c r="E89" s="48">
        <v>191.4</v>
      </c>
      <c r="F89" s="58">
        <v>2.9</v>
      </c>
      <c r="G89" s="58">
        <v>136.30000000000001</v>
      </c>
      <c r="H89" s="58">
        <v>31.9</v>
      </c>
      <c r="I89" s="58">
        <v>1.2</v>
      </c>
      <c r="J89" s="58">
        <v>19.100000000000001</v>
      </c>
      <c r="K89" s="274">
        <v>12772</v>
      </c>
      <c r="L89" s="47">
        <v>4473.3</v>
      </c>
      <c r="M89" s="58"/>
      <c r="O89" s="47"/>
      <c r="P89" s="47"/>
      <c r="Q89" s="47"/>
      <c r="R89" s="76"/>
    </row>
    <row r="90" spans="1:18" x14ac:dyDescent="0.25">
      <c r="A90" s="59">
        <v>177</v>
      </c>
      <c r="B90" s="60" t="s">
        <v>133</v>
      </c>
      <c r="C90" s="46" t="s">
        <v>63</v>
      </c>
      <c r="D90" s="88">
        <v>2016</v>
      </c>
      <c r="E90" s="48">
        <v>230</v>
      </c>
      <c r="F90" s="58">
        <v>21</v>
      </c>
      <c r="G90" s="58">
        <v>135.69999999999999</v>
      </c>
      <c r="H90" s="58">
        <v>54.2</v>
      </c>
      <c r="I90" s="58">
        <v>4.5</v>
      </c>
      <c r="J90" s="58">
        <v>14.7</v>
      </c>
      <c r="K90" s="274">
        <v>11614</v>
      </c>
      <c r="L90" s="47">
        <v>4079.4</v>
      </c>
      <c r="M90" s="58"/>
      <c r="O90" s="47"/>
      <c r="P90" s="47"/>
      <c r="Q90" s="47"/>
      <c r="R90" s="76"/>
    </row>
    <row r="91" spans="1:18" x14ac:dyDescent="0.25">
      <c r="A91" s="59">
        <v>191</v>
      </c>
      <c r="B91" s="60" t="s">
        <v>134</v>
      </c>
      <c r="C91" s="46" t="s">
        <v>63</v>
      </c>
      <c r="D91" s="88">
        <v>2016</v>
      </c>
      <c r="E91" s="48">
        <v>140.5</v>
      </c>
      <c r="F91" s="58">
        <v>9.1999999999999993</v>
      </c>
      <c r="G91" s="58">
        <v>79.400000000000006</v>
      </c>
      <c r="H91" s="58">
        <v>37.799999999999997</v>
      </c>
      <c r="I91" s="58">
        <v>4.5999999999999996</v>
      </c>
      <c r="J91" s="58">
        <v>9.5</v>
      </c>
      <c r="K91" s="274">
        <v>27266.5</v>
      </c>
      <c r="L91" s="47">
        <v>16070.7</v>
      </c>
      <c r="M91" s="58"/>
      <c r="O91" s="47"/>
      <c r="P91" s="47"/>
      <c r="Q91" s="47"/>
      <c r="R91" s="76"/>
    </row>
    <row r="92" spans="1:18" x14ac:dyDescent="0.25">
      <c r="A92" s="59">
        <v>198</v>
      </c>
      <c r="B92" s="60" t="s">
        <v>135</v>
      </c>
      <c r="C92" s="46" t="s">
        <v>63</v>
      </c>
      <c r="D92" s="88">
        <v>2016</v>
      </c>
      <c r="E92" s="48">
        <v>176.7</v>
      </c>
      <c r="F92" s="58">
        <v>14.8</v>
      </c>
      <c r="G92" s="58">
        <v>91</v>
      </c>
      <c r="H92" s="58">
        <v>51.2</v>
      </c>
      <c r="I92" s="58">
        <v>6.4</v>
      </c>
      <c r="J92" s="58">
        <v>13.3</v>
      </c>
      <c r="K92" s="274">
        <v>34102.5</v>
      </c>
      <c r="L92" s="47">
        <v>12582.8</v>
      </c>
      <c r="M92" s="58"/>
      <c r="O92" s="47"/>
      <c r="P92" s="47"/>
      <c r="Q92" s="47"/>
      <c r="R92" s="76"/>
    </row>
    <row r="93" spans="1:18" x14ac:dyDescent="0.25">
      <c r="A93" s="59">
        <v>199</v>
      </c>
      <c r="B93" s="60" t="s">
        <v>136</v>
      </c>
      <c r="C93" s="46" t="s">
        <v>63</v>
      </c>
      <c r="D93" s="88">
        <v>2016</v>
      </c>
      <c r="E93" s="48">
        <v>191.2</v>
      </c>
      <c r="F93" s="58">
        <v>38.299999999999997</v>
      </c>
      <c r="G93" s="58">
        <v>82.8</v>
      </c>
      <c r="H93" s="58">
        <v>48.2</v>
      </c>
      <c r="I93" s="58">
        <v>8</v>
      </c>
      <c r="J93" s="58">
        <v>13.9</v>
      </c>
      <c r="K93" s="274">
        <v>18559</v>
      </c>
      <c r="L93" s="47">
        <v>8853.5</v>
      </c>
      <c r="M93" s="58"/>
      <c r="O93" s="47"/>
      <c r="P93" s="47"/>
      <c r="Q93" s="47"/>
      <c r="R93" s="76"/>
    </row>
    <row r="94" spans="1:18" x14ac:dyDescent="0.25">
      <c r="A94" s="59">
        <v>230</v>
      </c>
      <c r="B94" s="60" t="s">
        <v>137</v>
      </c>
      <c r="C94" s="46" t="s">
        <v>63</v>
      </c>
      <c r="D94" s="88">
        <v>2017</v>
      </c>
      <c r="E94" s="48">
        <v>143.1</v>
      </c>
      <c r="F94" s="58">
        <v>12.6</v>
      </c>
      <c r="G94" s="58">
        <v>70.5</v>
      </c>
      <c r="H94" s="58">
        <v>37.700000000000003</v>
      </c>
      <c r="I94" s="58">
        <v>4.5999999999999996</v>
      </c>
      <c r="J94" s="58">
        <v>17.7</v>
      </c>
      <c r="K94" s="274">
        <v>110343.5</v>
      </c>
      <c r="L94" s="47">
        <v>54260.2</v>
      </c>
      <c r="M94" s="58"/>
      <c r="O94" s="47"/>
      <c r="P94" s="47"/>
      <c r="Q94" s="47"/>
      <c r="R94" s="76"/>
    </row>
    <row r="95" spans="1:18" x14ac:dyDescent="0.25">
      <c r="A95" s="59">
        <v>243</v>
      </c>
      <c r="B95" s="60" t="s">
        <v>138</v>
      </c>
      <c r="C95" s="46" t="s">
        <v>63</v>
      </c>
      <c r="D95" s="88">
        <v>2016</v>
      </c>
      <c r="E95" s="48">
        <v>116.2</v>
      </c>
      <c r="F95" s="58">
        <v>18.399999999999999</v>
      </c>
      <c r="G95" s="58">
        <v>49.4</v>
      </c>
      <c r="H95" s="58">
        <v>34.6</v>
      </c>
      <c r="I95" s="58">
        <v>3.1</v>
      </c>
      <c r="J95" s="58">
        <v>10.7</v>
      </c>
      <c r="K95" s="274">
        <v>26893.5</v>
      </c>
      <c r="L95" s="47">
        <v>14408.9</v>
      </c>
      <c r="M95" s="58"/>
      <c r="O95" s="47"/>
      <c r="P95" s="47"/>
      <c r="Q95" s="47"/>
      <c r="R95" s="76"/>
    </row>
    <row r="96" spans="1:18" x14ac:dyDescent="0.25">
      <c r="A96" s="59">
        <v>247</v>
      </c>
      <c r="B96" s="60" t="s">
        <v>139</v>
      </c>
      <c r="C96" s="46" t="s">
        <v>63</v>
      </c>
      <c r="D96" s="88">
        <v>2016</v>
      </c>
      <c r="E96" s="48">
        <v>106.3</v>
      </c>
      <c r="F96" s="58">
        <v>24.5</v>
      </c>
      <c r="G96" s="58">
        <v>45</v>
      </c>
      <c r="H96" s="58">
        <v>21.4</v>
      </c>
      <c r="I96" s="58">
        <v>4.5</v>
      </c>
      <c r="J96" s="58">
        <v>10.9</v>
      </c>
      <c r="K96" s="274">
        <v>18601</v>
      </c>
      <c r="L96" s="47">
        <v>14526.5</v>
      </c>
      <c r="M96" s="58"/>
      <c r="O96" s="47"/>
      <c r="P96" s="47"/>
      <c r="Q96" s="47"/>
      <c r="R96" s="76"/>
    </row>
    <row r="97" spans="1:18" x14ac:dyDescent="0.25">
      <c r="A97" s="59">
        <v>250</v>
      </c>
      <c r="B97" s="60" t="s">
        <v>140</v>
      </c>
      <c r="C97" s="46" t="s">
        <v>63</v>
      </c>
      <c r="D97" s="88">
        <v>2016</v>
      </c>
      <c r="E97" s="48">
        <v>181.4</v>
      </c>
      <c r="F97" s="58">
        <v>28</v>
      </c>
      <c r="G97" s="58">
        <v>97.5</v>
      </c>
      <c r="H97" s="58">
        <v>43</v>
      </c>
      <c r="I97" s="58">
        <v>1.4</v>
      </c>
      <c r="J97" s="58">
        <v>11.6</v>
      </c>
      <c r="K97" s="274">
        <v>9672.5</v>
      </c>
      <c r="L97" s="47">
        <v>4990.3999999999996</v>
      </c>
      <c r="M97" s="58"/>
      <c r="O97" s="47"/>
      <c r="P97" s="47"/>
      <c r="Q97" s="47"/>
      <c r="R97" s="76"/>
    </row>
    <row r="98" spans="1:18" x14ac:dyDescent="0.25">
      <c r="A98" s="59">
        <v>261</v>
      </c>
      <c r="B98" s="60" t="s">
        <v>58</v>
      </c>
      <c r="C98" s="46" t="s">
        <v>63</v>
      </c>
      <c r="D98" s="88">
        <v>2016</v>
      </c>
      <c r="E98" s="48">
        <v>71.900000000000006</v>
      </c>
      <c r="F98" s="58">
        <v>2.4</v>
      </c>
      <c r="G98" s="58">
        <v>39.700000000000003</v>
      </c>
      <c r="H98" s="58">
        <v>16.8</v>
      </c>
      <c r="I98" s="58">
        <v>2.5</v>
      </c>
      <c r="J98" s="58">
        <v>10.4</v>
      </c>
      <c r="K98" s="274">
        <v>399858.5</v>
      </c>
      <c r="L98" s="47">
        <v>362923.9</v>
      </c>
      <c r="M98" s="58"/>
      <c r="O98" s="47"/>
      <c r="P98" s="47"/>
      <c r="Q98" s="47"/>
      <c r="R98" s="76"/>
    </row>
    <row r="99" spans="1:18" x14ac:dyDescent="0.25">
      <c r="A99" s="59">
        <v>293</v>
      </c>
      <c r="B99" s="60" t="s">
        <v>141</v>
      </c>
      <c r="C99" s="46" t="s">
        <v>63</v>
      </c>
      <c r="D99" s="88">
        <v>2016</v>
      </c>
      <c r="E99" s="48">
        <v>227.2</v>
      </c>
      <c r="F99" s="58">
        <v>12.3</v>
      </c>
      <c r="G99" s="58">
        <v>124.2</v>
      </c>
      <c r="H99" s="58">
        <v>62.1</v>
      </c>
      <c r="I99" s="58">
        <v>4.7</v>
      </c>
      <c r="J99" s="58">
        <v>24</v>
      </c>
      <c r="K99" s="274">
        <v>24464.5</v>
      </c>
      <c r="L99" s="47">
        <v>7263.2</v>
      </c>
      <c r="M99" s="58"/>
      <c r="O99" s="47"/>
      <c r="P99" s="47"/>
      <c r="Q99" s="47"/>
      <c r="R99" s="76"/>
    </row>
    <row r="100" spans="1:18" x14ac:dyDescent="0.25">
      <c r="A100" s="59">
        <v>295</v>
      </c>
      <c r="B100" s="60" t="s">
        <v>142</v>
      </c>
      <c r="C100" s="46" t="s">
        <v>63</v>
      </c>
      <c r="D100" s="88">
        <v>2016</v>
      </c>
      <c r="E100" s="48">
        <v>191.2</v>
      </c>
      <c r="F100" s="58">
        <v>8.6</v>
      </c>
      <c r="G100" s="58">
        <v>100</v>
      </c>
      <c r="H100" s="58">
        <v>63.8</v>
      </c>
      <c r="I100" s="58">
        <v>5.6</v>
      </c>
      <c r="J100" s="58">
        <v>13.2</v>
      </c>
      <c r="K100" s="274">
        <v>22415.5</v>
      </c>
      <c r="L100" s="47">
        <v>7971.9</v>
      </c>
      <c r="M100" s="58"/>
      <c r="O100" s="47"/>
      <c r="P100" s="47"/>
      <c r="Q100" s="47"/>
      <c r="R100" s="76"/>
    </row>
    <row r="101" spans="1:18" x14ac:dyDescent="0.25">
      <c r="A101" s="59">
        <v>296</v>
      </c>
      <c r="B101" s="60" t="s">
        <v>143</v>
      </c>
      <c r="C101" s="46" t="s">
        <v>63</v>
      </c>
      <c r="D101" s="88">
        <v>2016</v>
      </c>
      <c r="E101" s="48">
        <v>229.7</v>
      </c>
      <c r="F101" s="58">
        <v>15.1</v>
      </c>
      <c r="G101" s="58">
        <v>114.6</v>
      </c>
      <c r="H101" s="58">
        <v>77.599999999999994</v>
      </c>
      <c r="I101" s="58">
        <v>5.9</v>
      </c>
      <c r="J101" s="58">
        <v>16.399999999999999</v>
      </c>
      <c r="K101" s="274">
        <v>16765</v>
      </c>
      <c r="L101" s="47">
        <v>5131.3</v>
      </c>
      <c r="M101" s="58"/>
      <c r="O101" s="47"/>
      <c r="P101" s="47"/>
      <c r="Q101" s="47"/>
      <c r="R101" s="76"/>
    </row>
    <row r="102" spans="1:18" x14ac:dyDescent="0.25">
      <c r="A102" s="59">
        <v>306</v>
      </c>
      <c r="B102" s="60" t="s">
        <v>144</v>
      </c>
      <c r="C102" s="46" t="s">
        <v>65</v>
      </c>
      <c r="D102" s="88">
        <v>2014</v>
      </c>
      <c r="E102" s="48">
        <v>250.6</v>
      </c>
      <c r="F102" s="58">
        <v>40.4</v>
      </c>
      <c r="G102" s="58">
        <v>102.2</v>
      </c>
      <c r="H102" s="58">
        <v>67.599999999999994</v>
      </c>
      <c r="I102" s="58">
        <v>20.9</v>
      </c>
      <c r="J102" s="58">
        <v>19.5</v>
      </c>
      <c r="K102" s="274">
        <v>14191.5</v>
      </c>
      <c r="L102" s="47">
        <v>6355.5</v>
      </c>
      <c r="M102" s="58"/>
      <c r="O102" s="47"/>
      <c r="P102" s="47"/>
      <c r="Q102" s="47"/>
      <c r="R102" s="76"/>
    </row>
    <row r="103" spans="1:18" x14ac:dyDescent="0.25">
      <c r="A103" s="59">
        <v>329</v>
      </c>
      <c r="B103" s="60" t="s">
        <v>145</v>
      </c>
      <c r="C103" s="46" t="s">
        <v>65</v>
      </c>
      <c r="D103" s="88">
        <v>2015</v>
      </c>
      <c r="E103" s="48">
        <v>217.5</v>
      </c>
      <c r="F103" s="58">
        <v>33.700000000000003</v>
      </c>
      <c r="G103" s="58">
        <v>110.9</v>
      </c>
      <c r="H103" s="58">
        <v>52</v>
      </c>
      <c r="I103" s="58">
        <v>3.9</v>
      </c>
      <c r="J103" s="58">
        <v>17.100000000000001</v>
      </c>
      <c r="K103" s="274">
        <v>15795.5</v>
      </c>
      <c r="L103" s="47">
        <v>9998.2999999999993</v>
      </c>
      <c r="M103" s="58"/>
      <c r="O103" s="47"/>
      <c r="P103" s="47"/>
      <c r="Q103" s="47"/>
      <c r="R103" s="76"/>
    </row>
    <row r="104" spans="1:18" x14ac:dyDescent="0.25">
      <c r="A104" s="59">
        <v>351</v>
      </c>
      <c r="B104" s="60" t="s">
        <v>146</v>
      </c>
      <c r="C104" s="46" t="s">
        <v>65</v>
      </c>
      <c r="D104" s="88">
        <v>2013</v>
      </c>
      <c r="E104" s="48">
        <v>89.1</v>
      </c>
      <c r="F104" s="58">
        <v>6.1</v>
      </c>
      <c r="G104" s="58">
        <v>43.1</v>
      </c>
      <c r="H104" s="58">
        <v>25</v>
      </c>
      <c r="I104" s="58">
        <v>2.2999999999999998</v>
      </c>
      <c r="J104" s="58">
        <v>12.5</v>
      </c>
      <c r="K104" s="274">
        <v>128181.5</v>
      </c>
      <c r="L104" s="47">
        <v>138628.6</v>
      </c>
      <c r="M104" s="58"/>
      <c r="O104" s="47"/>
      <c r="P104" s="47"/>
      <c r="Q104" s="47"/>
      <c r="R104" s="76"/>
    </row>
    <row r="105" spans="1:18" x14ac:dyDescent="0.25">
      <c r="A105" s="59">
        <v>355</v>
      </c>
      <c r="B105" s="60" t="s">
        <v>147</v>
      </c>
      <c r="C105" s="46" t="s">
        <v>65</v>
      </c>
      <c r="D105" s="88">
        <v>2013</v>
      </c>
      <c r="E105" s="48">
        <v>172.6</v>
      </c>
      <c r="F105" s="58">
        <v>10.9</v>
      </c>
      <c r="G105" s="58">
        <v>103.8</v>
      </c>
      <c r="H105" s="58">
        <v>41.8</v>
      </c>
      <c r="I105" s="58">
        <v>6.7</v>
      </c>
      <c r="J105" s="58">
        <v>9.4</v>
      </c>
      <c r="K105" s="274">
        <v>39584.5</v>
      </c>
      <c r="L105" s="47">
        <v>17075.400000000001</v>
      </c>
      <c r="M105" s="58"/>
      <c r="O105" s="47"/>
      <c r="P105" s="47"/>
      <c r="Q105" s="47"/>
      <c r="R105" s="76"/>
    </row>
    <row r="106" spans="1:18" x14ac:dyDescent="0.25">
      <c r="A106" s="59">
        <v>356</v>
      </c>
      <c r="B106" s="60" t="s">
        <v>148</v>
      </c>
      <c r="C106" s="46" t="s">
        <v>65</v>
      </c>
      <c r="D106" s="88">
        <v>2013</v>
      </c>
      <c r="E106" s="48">
        <v>192</v>
      </c>
      <c r="F106" s="58">
        <v>10.9</v>
      </c>
      <c r="G106" s="58">
        <v>127.5</v>
      </c>
      <c r="H106" s="58">
        <v>44.2</v>
      </c>
      <c r="I106" s="58">
        <v>0.5</v>
      </c>
      <c r="J106" s="58">
        <v>8.9</v>
      </c>
      <c r="K106" s="274">
        <v>12788</v>
      </c>
      <c r="L106" s="47">
        <v>7366.8</v>
      </c>
      <c r="M106" s="58"/>
      <c r="O106" s="47"/>
      <c r="P106" s="47"/>
      <c r="Q106" s="47"/>
      <c r="R106" s="76"/>
    </row>
    <row r="107" spans="1:18" x14ac:dyDescent="0.25">
      <c r="A107" s="59">
        <v>361</v>
      </c>
      <c r="B107" s="60" t="s">
        <v>149</v>
      </c>
      <c r="C107" s="46" t="s">
        <v>65</v>
      </c>
      <c r="D107" s="88">
        <v>2013</v>
      </c>
      <c r="E107" s="48">
        <v>149.9</v>
      </c>
      <c r="F107" s="58">
        <v>12.9</v>
      </c>
      <c r="G107" s="58">
        <v>99.5</v>
      </c>
      <c r="H107" s="58">
        <v>27.8</v>
      </c>
      <c r="I107" s="58">
        <v>1.9</v>
      </c>
      <c r="J107" s="58">
        <v>7.8</v>
      </c>
      <c r="K107" s="274">
        <v>10009</v>
      </c>
      <c r="L107" s="47">
        <v>5470.3</v>
      </c>
      <c r="M107" s="58"/>
      <c r="O107" s="47"/>
      <c r="P107" s="47"/>
      <c r="Q107" s="47"/>
      <c r="R107" s="76"/>
    </row>
    <row r="108" spans="1:18" x14ac:dyDescent="0.25">
      <c r="A108" s="59">
        <v>362</v>
      </c>
      <c r="B108" s="60" t="s">
        <v>150</v>
      </c>
      <c r="C108" s="46" t="s">
        <v>65</v>
      </c>
      <c r="D108" s="88">
        <v>2013</v>
      </c>
      <c r="E108" s="48">
        <v>132.30000000000001</v>
      </c>
      <c r="F108" s="58">
        <v>11</v>
      </c>
      <c r="G108" s="58">
        <v>75.7</v>
      </c>
      <c r="H108" s="58">
        <v>37.6</v>
      </c>
      <c r="I108" s="58">
        <v>4</v>
      </c>
      <c r="J108" s="58">
        <v>4</v>
      </c>
      <c r="K108" s="274">
        <v>11032</v>
      </c>
      <c r="L108" s="47">
        <v>8926.4</v>
      </c>
      <c r="M108" s="58"/>
      <c r="O108" s="47"/>
      <c r="P108" s="47"/>
      <c r="Q108" s="47"/>
      <c r="R108" s="76"/>
    </row>
    <row r="109" spans="1:18" x14ac:dyDescent="0.25">
      <c r="A109" s="59">
        <v>363</v>
      </c>
      <c r="B109" s="60" t="s">
        <v>151</v>
      </c>
      <c r="C109" s="46" t="s">
        <v>65</v>
      </c>
      <c r="D109" s="88">
        <v>2013</v>
      </c>
      <c r="E109" s="48">
        <v>125.1</v>
      </c>
      <c r="F109" s="58">
        <v>9.6999999999999993</v>
      </c>
      <c r="G109" s="58">
        <v>75</v>
      </c>
      <c r="H109" s="58">
        <v>23</v>
      </c>
      <c r="I109" s="58">
        <v>10.6</v>
      </c>
      <c r="J109" s="58">
        <v>6.9</v>
      </c>
      <c r="K109" s="274">
        <v>16028</v>
      </c>
      <c r="L109" s="47">
        <v>5711</v>
      </c>
      <c r="M109" s="58"/>
      <c r="O109" s="47"/>
      <c r="P109" s="47"/>
      <c r="Q109" s="47"/>
      <c r="R109" s="76"/>
    </row>
    <row r="110" spans="1:18" x14ac:dyDescent="0.25">
      <c r="A110" s="59">
        <v>371</v>
      </c>
      <c r="B110" s="60" t="s">
        <v>152</v>
      </c>
      <c r="C110" s="46" t="s">
        <v>65</v>
      </c>
      <c r="D110" s="88">
        <v>2014</v>
      </c>
      <c r="E110" s="48">
        <v>119.7</v>
      </c>
      <c r="F110" s="58">
        <v>14.4</v>
      </c>
      <c r="G110" s="58">
        <v>55.3</v>
      </c>
      <c r="H110" s="58">
        <v>32.700000000000003</v>
      </c>
      <c r="I110" s="58">
        <v>7.1</v>
      </c>
      <c r="J110" s="58">
        <v>10.1</v>
      </c>
      <c r="K110" s="274">
        <v>53349</v>
      </c>
      <c r="L110" s="47">
        <v>30673.200000000001</v>
      </c>
      <c r="M110" s="58"/>
      <c r="O110" s="47"/>
      <c r="P110" s="47"/>
      <c r="Q110" s="47"/>
      <c r="R110" s="76"/>
    </row>
    <row r="111" spans="1:18" x14ac:dyDescent="0.25">
      <c r="A111" s="59">
        <v>404</v>
      </c>
      <c r="B111" s="60" t="s">
        <v>153</v>
      </c>
      <c r="C111" s="46" t="s">
        <v>65</v>
      </c>
      <c r="D111" s="88">
        <v>2014</v>
      </c>
      <c r="E111" s="48">
        <v>190.9</v>
      </c>
      <c r="F111" s="58">
        <v>36.4</v>
      </c>
      <c r="G111" s="58">
        <v>91.9</v>
      </c>
      <c r="H111" s="58">
        <v>44</v>
      </c>
      <c r="I111" s="58">
        <v>5.7</v>
      </c>
      <c r="J111" s="58">
        <v>12.9</v>
      </c>
      <c r="K111" s="274">
        <v>15952.5</v>
      </c>
      <c r="L111" s="47">
        <v>10394.299999999999</v>
      </c>
      <c r="M111" s="58"/>
      <c r="O111" s="47"/>
      <c r="P111" s="47"/>
      <c r="Q111" s="47"/>
      <c r="R111" s="76"/>
    </row>
    <row r="112" spans="1:18" x14ac:dyDescent="0.25">
      <c r="A112" s="59">
        <v>546</v>
      </c>
      <c r="B112" s="60" t="s">
        <v>154</v>
      </c>
      <c r="C112" s="46" t="s">
        <v>65</v>
      </c>
      <c r="D112" s="88">
        <v>2014</v>
      </c>
      <c r="E112" s="48">
        <v>228.3</v>
      </c>
      <c r="F112" s="58">
        <v>28.3</v>
      </c>
      <c r="G112" s="58">
        <v>94</v>
      </c>
      <c r="H112" s="58">
        <v>53</v>
      </c>
      <c r="I112" s="58">
        <v>7.8</v>
      </c>
      <c r="J112" s="58">
        <v>45.2</v>
      </c>
      <c r="K112" s="274">
        <v>10055.5</v>
      </c>
      <c r="L112" s="47">
        <v>4091.3</v>
      </c>
      <c r="M112" s="58"/>
      <c r="O112" s="47"/>
      <c r="P112" s="47"/>
      <c r="Q112" s="47"/>
      <c r="R112" s="76"/>
    </row>
    <row r="113" spans="1:18" x14ac:dyDescent="0.25">
      <c r="A113" s="59">
        <v>581</v>
      </c>
      <c r="B113" s="60" t="s">
        <v>155</v>
      </c>
      <c r="C113" s="46" t="s">
        <v>65</v>
      </c>
      <c r="D113" s="88">
        <v>2015</v>
      </c>
      <c r="E113" s="48">
        <v>193.4</v>
      </c>
      <c r="F113" s="58">
        <v>25.5</v>
      </c>
      <c r="G113" s="58">
        <v>88.5</v>
      </c>
      <c r="H113" s="58">
        <v>59.3</v>
      </c>
      <c r="I113" s="58">
        <v>3.6</v>
      </c>
      <c r="J113" s="58">
        <v>16.399999999999999</v>
      </c>
      <c r="K113" s="274">
        <v>5687.5</v>
      </c>
      <c r="L113" s="47">
        <v>5276.3</v>
      </c>
      <c r="M113" s="58"/>
      <c r="O113" s="47"/>
      <c r="P113" s="47"/>
      <c r="Q113" s="47"/>
      <c r="R113" s="76"/>
    </row>
    <row r="114" spans="1:18" x14ac:dyDescent="0.25">
      <c r="A114" s="59">
        <v>616</v>
      </c>
      <c r="B114" s="60" t="s">
        <v>156</v>
      </c>
      <c r="C114" s="46" t="s">
        <v>65</v>
      </c>
      <c r="D114" s="88">
        <v>2013</v>
      </c>
      <c r="E114" s="48">
        <v>205.8</v>
      </c>
      <c r="F114" s="58">
        <v>12.9</v>
      </c>
      <c r="G114" s="58">
        <v>122</v>
      </c>
      <c r="H114" s="58">
        <v>51</v>
      </c>
      <c r="I114" s="58">
        <v>3.5</v>
      </c>
      <c r="J114" s="58">
        <v>16.399999999999999</v>
      </c>
      <c r="K114" s="274">
        <v>12017.5</v>
      </c>
      <c r="L114" s="47">
        <v>5035.7</v>
      </c>
      <c r="M114" s="58"/>
      <c r="O114" s="47"/>
      <c r="P114" s="47"/>
      <c r="Q114" s="47"/>
      <c r="R114" s="76"/>
    </row>
    <row r="115" spans="1:18" x14ac:dyDescent="0.25">
      <c r="A115" s="59">
        <v>768</v>
      </c>
      <c r="B115" s="60" t="s">
        <v>157</v>
      </c>
      <c r="C115" s="46" t="s">
        <v>65</v>
      </c>
      <c r="D115" s="88">
        <v>2013</v>
      </c>
      <c r="E115" s="48">
        <v>326.39999999999998</v>
      </c>
      <c r="F115" s="58">
        <v>28.4</v>
      </c>
      <c r="G115" s="58">
        <v>176.2</v>
      </c>
      <c r="H115" s="58">
        <v>98.9</v>
      </c>
      <c r="I115" s="58">
        <v>7.8</v>
      </c>
      <c r="J115" s="58">
        <v>15.1</v>
      </c>
      <c r="K115" s="274">
        <v>12563</v>
      </c>
      <c r="L115" s="47">
        <v>4012.8</v>
      </c>
      <c r="M115" s="58"/>
      <c r="O115" s="47"/>
      <c r="P115" s="47"/>
      <c r="Q115" s="47"/>
      <c r="R115" s="76"/>
    </row>
    <row r="116" spans="1:18" x14ac:dyDescent="0.25">
      <c r="A116" s="59">
        <v>861</v>
      </c>
      <c r="B116" s="60" t="s">
        <v>158</v>
      </c>
      <c r="C116" s="46" t="s">
        <v>65</v>
      </c>
      <c r="D116" s="88">
        <v>2013</v>
      </c>
      <c r="E116" s="48">
        <v>240.2</v>
      </c>
      <c r="F116" s="58">
        <v>17.8</v>
      </c>
      <c r="G116" s="58">
        <v>122.1</v>
      </c>
      <c r="H116" s="58">
        <v>82.5</v>
      </c>
      <c r="I116" s="58">
        <v>7.3</v>
      </c>
      <c r="J116" s="58">
        <v>10.6</v>
      </c>
      <c r="K116" s="274">
        <v>11227</v>
      </c>
      <c r="L116" s="47">
        <v>3926.1</v>
      </c>
      <c r="M116" s="58"/>
      <c r="O116" s="47"/>
      <c r="P116" s="47"/>
      <c r="Q116" s="47"/>
      <c r="R116" s="76"/>
    </row>
    <row r="117" spans="1:18" x14ac:dyDescent="0.25">
      <c r="A117" s="59">
        <v>939</v>
      </c>
      <c r="B117" s="60" t="s">
        <v>159</v>
      </c>
      <c r="C117" s="46" t="s">
        <v>65</v>
      </c>
      <c r="D117" s="88">
        <v>2013</v>
      </c>
      <c r="E117" s="48">
        <v>190.9</v>
      </c>
      <c r="F117" s="58">
        <v>19.899999999999999</v>
      </c>
      <c r="G117" s="58">
        <v>122.4</v>
      </c>
      <c r="H117" s="58">
        <v>41.3</v>
      </c>
      <c r="I117" s="58">
        <v>1</v>
      </c>
      <c r="J117" s="58">
        <v>6.3</v>
      </c>
      <c r="K117" s="274">
        <v>15799</v>
      </c>
      <c r="L117" s="47">
        <v>4787.6000000000004</v>
      </c>
      <c r="M117" s="58"/>
      <c r="O117" s="47"/>
      <c r="P117" s="47"/>
      <c r="Q117" s="47"/>
      <c r="R117" s="76"/>
    </row>
    <row r="118" spans="1:18" x14ac:dyDescent="0.25">
      <c r="A118" s="59">
        <v>942</v>
      </c>
      <c r="B118" s="60" t="s">
        <v>160</v>
      </c>
      <c r="C118" s="46" t="s">
        <v>65</v>
      </c>
      <c r="D118" s="88">
        <v>2013</v>
      </c>
      <c r="E118" s="48">
        <v>173.7</v>
      </c>
      <c r="F118" s="58">
        <v>19.2</v>
      </c>
      <c r="G118" s="58">
        <v>95.2</v>
      </c>
      <c r="H118" s="58">
        <v>41.3</v>
      </c>
      <c r="I118" s="58">
        <v>2.9</v>
      </c>
      <c r="J118" s="58">
        <v>15</v>
      </c>
      <c r="K118" s="274">
        <v>42832</v>
      </c>
      <c r="L118" s="47">
        <v>21754.6</v>
      </c>
      <c r="M118" s="58"/>
      <c r="O118" s="47"/>
      <c r="P118" s="47"/>
      <c r="Q118" s="47"/>
      <c r="R118" s="76"/>
    </row>
    <row r="119" spans="1:18" x14ac:dyDescent="0.25">
      <c r="A119" s="59">
        <v>1024</v>
      </c>
      <c r="B119" s="60" t="s">
        <v>161</v>
      </c>
      <c r="C119" s="46" t="s">
        <v>67</v>
      </c>
      <c r="D119" s="88">
        <v>2016</v>
      </c>
      <c r="E119" s="48">
        <v>188.1</v>
      </c>
      <c r="F119" s="58">
        <v>31.2</v>
      </c>
      <c r="G119" s="58">
        <v>80.2</v>
      </c>
      <c r="H119" s="58">
        <v>54.9</v>
      </c>
      <c r="I119" s="58">
        <v>8.9</v>
      </c>
      <c r="J119" s="58">
        <v>12.9</v>
      </c>
      <c r="K119" s="274">
        <v>29975.5</v>
      </c>
      <c r="L119" s="47">
        <v>12667.1</v>
      </c>
      <c r="M119" s="58"/>
      <c r="O119" s="47"/>
      <c r="P119" s="47"/>
      <c r="Q119" s="47"/>
      <c r="R119" s="76"/>
    </row>
    <row r="120" spans="1:18" x14ac:dyDescent="0.25">
      <c r="A120" s="59">
        <v>1031</v>
      </c>
      <c r="B120" s="60" t="s">
        <v>162</v>
      </c>
      <c r="C120" s="46" t="s">
        <v>67</v>
      </c>
      <c r="D120" s="88">
        <v>2016</v>
      </c>
      <c r="E120" s="48">
        <v>200.6</v>
      </c>
      <c r="F120" s="58">
        <v>35.700000000000003</v>
      </c>
      <c r="G120" s="58">
        <v>107.9</v>
      </c>
      <c r="H120" s="58">
        <v>39.4</v>
      </c>
      <c r="I120" s="58">
        <v>5.8</v>
      </c>
      <c r="J120" s="58">
        <v>11.7</v>
      </c>
      <c r="K120" s="274">
        <v>9769.5</v>
      </c>
      <c r="L120" s="47">
        <v>3942.5</v>
      </c>
      <c r="M120" s="58"/>
      <c r="O120" s="47"/>
      <c r="P120" s="47"/>
      <c r="Q120" s="47"/>
      <c r="R120" s="76"/>
    </row>
    <row r="121" spans="1:18" x14ac:dyDescent="0.25">
      <c r="A121" s="59">
        <v>1054</v>
      </c>
      <c r="B121" s="60" t="s">
        <v>163</v>
      </c>
      <c r="C121" s="46" t="s">
        <v>67</v>
      </c>
      <c r="D121" s="88">
        <v>2016</v>
      </c>
      <c r="E121" s="48">
        <v>190</v>
      </c>
      <c r="F121" s="58">
        <v>13.6</v>
      </c>
      <c r="G121" s="58">
        <v>105.6</v>
      </c>
      <c r="H121" s="58">
        <v>57.7</v>
      </c>
      <c r="I121" s="58">
        <v>6</v>
      </c>
      <c r="J121" s="58">
        <v>7.1</v>
      </c>
      <c r="K121" s="274">
        <v>13209.5</v>
      </c>
      <c r="L121" s="47">
        <v>5157.2</v>
      </c>
      <c r="M121" s="58"/>
      <c r="O121" s="47"/>
      <c r="P121" s="47"/>
      <c r="Q121" s="47"/>
      <c r="R121" s="76"/>
    </row>
    <row r="122" spans="1:18" x14ac:dyDescent="0.25">
      <c r="A122" s="59">
        <v>1058</v>
      </c>
      <c r="B122" s="60" t="s">
        <v>164</v>
      </c>
      <c r="C122" s="46" t="s">
        <v>67</v>
      </c>
      <c r="D122" s="88">
        <v>2016</v>
      </c>
      <c r="E122" s="48">
        <v>208.3</v>
      </c>
      <c r="F122" s="58">
        <v>8</v>
      </c>
      <c r="G122" s="58">
        <v>132.69999999999999</v>
      </c>
      <c r="H122" s="58">
        <v>43.5</v>
      </c>
      <c r="I122" s="58">
        <v>9.6999999999999993</v>
      </c>
      <c r="J122" s="58">
        <v>14.3</v>
      </c>
      <c r="K122" s="274">
        <v>13836</v>
      </c>
      <c r="L122" s="47">
        <v>3642.5</v>
      </c>
      <c r="M122" s="58"/>
      <c r="O122" s="47"/>
      <c r="P122" s="47"/>
      <c r="Q122" s="47"/>
      <c r="R122" s="76"/>
    </row>
    <row r="123" spans="1:18" x14ac:dyDescent="0.25">
      <c r="A123" s="59">
        <v>1059</v>
      </c>
      <c r="B123" s="60" t="s">
        <v>165</v>
      </c>
      <c r="C123" s="46" t="s">
        <v>67</v>
      </c>
      <c r="D123" s="88">
        <v>2016</v>
      </c>
      <c r="E123" s="48">
        <v>156.4</v>
      </c>
      <c r="F123" s="58">
        <v>16.399999999999999</v>
      </c>
      <c r="G123" s="58">
        <v>86.1</v>
      </c>
      <c r="H123" s="58">
        <v>35</v>
      </c>
      <c r="I123" s="58">
        <v>8.3000000000000007</v>
      </c>
      <c r="J123" s="58">
        <v>10.6</v>
      </c>
      <c r="K123" s="274">
        <v>27078</v>
      </c>
      <c r="L123" s="47">
        <v>8929.6</v>
      </c>
      <c r="M123" s="58"/>
      <c r="O123" s="47"/>
      <c r="P123" s="47"/>
      <c r="Q123" s="47"/>
      <c r="R123" s="76"/>
    </row>
    <row r="124" spans="1:18" x14ac:dyDescent="0.25">
      <c r="A124" s="59">
        <v>1061</v>
      </c>
      <c r="B124" s="60" t="s">
        <v>66</v>
      </c>
      <c r="C124" s="46" t="s">
        <v>67</v>
      </c>
      <c r="D124" s="88">
        <v>2016</v>
      </c>
      <c r="E124" s="48">
        <v>100.6</v>
      </c>
      <c r="F124" s="58">
        <v>6.8</v>
      </c>
      <c r="G124" s="58">
        <v>52.9</v>
      </c>
      <c r="H124" s="58">
        <v>23.3</v>
      </c>
      <c r="I124" s="58">
        <v>4.0999999999999996</v>
      </c>
      <c r="J124" s="58">
        <v>13.5</v>
      </c>
      <c r="K124" s="274">
        <v>81443.5</v>
      </c>
      <c r="L124" s="47">
        <v>59159</v>
      </c>
      <c r="M124" s="58"/>
      <c r="O124" s="47"/>
      <c r="P124" s="47"/>
      <c r="Q124" s="47"/>
      <c r="R124" s="76"/>
    </row>
    <row r="125" spans="1:18" x14ac:dyDescent="0.25">
      <c r="A125" s="59">
        <v>1103</v>
      </c>
      <c r="B125" s="60" t="s">
        <v>166</v>
      </c>
      <c r="C125" s="46" t="s">
        <v>67</v>
      </c>
      <c r="D125" s="88">
        <v>2015</v>
      </c>
      <c r="E125" s="48">
        <v>167.3</v>
      </c>
      <c r="F125" s="58">
        <v>39</v>
      </c>
      <c r="G125" s="58">
        <v>64.7</v>
      </c>
      <c r="H125" s="58">
        <v>45.7</v>
      </c>
      <c r="I125" s="58">
        <v>4.5999999999999996</v>
      </c>
      <c r="J125" s="58">
        <v>13.3</v>
      </c>
      <c r="K125" s="274">
        <v>9440</v>
      </c>
      <c r="L125" s="47">
        <v>10043.799999999999</v>
      </c>
      <c r="M125" s="58"/>
      <c r="O125" s="47"/>
      <c r="P125" s="47"/>
      <c r="Q125" s="47"/>
      <c r="R125" s="76"/>
    </row>
    <row r="126" spans="1:18" x14ac:dyDescent="0.25">
      <c r="A126" s="59">
        <v>1201</v>
      </c>
      <c r="B126" s="60" t="s">
        <v>167</v>
      </c>
      <c r="C126" s="46" t="s">
        <v>69</v>
      </c>
      <c r="D126" s="88">
        <v>2016</v>
      </c>
      <c r="E126" s="48">
        <v>181.3</v>
      </c>
      <c r="F126" s="58">
        <v>17.600000000000001</v>
      </c>
      <c r="G126" s="58">
        <v>94.5</v>
      </c>
      <c r="H126" s="58">
        <v>52.2</v>
      </c>
      <c r="I126" s="58">
        <v>5.6</v>
      </c>
      <c r="J126" s="58">
        <v>11.3</v>
      </c>
      <c r="K126" s="274">
        <v>9207</v>
      </c>
      <c r="L126" s="47">
        <v>4966.3999999999996</v>
      </c>
      <c r="M126" s="58"/>
      <c r="O126" s="47"/>
      <c r="P126" s="47"/>
      <c r="Q126" s="47"/>
      <c r="R126" s="76"/>
    </row>
    <row r="127" spans="1:18" x14ac:dyDescent="0.25">
      <c r="A127" s="59">
        <v>1301</v>
      </c>
      <c r="B127" s="60" t="s">
        <v>168</v>
      </c>
      <c r="C127" s="46" t="s">
        <v>71</v>
      </c>
      <c r="D127" s="88">
        <v>2016</v>
      </c>
      <c r="E127" s="48">
        <v>319.8</v>
      </c>
      <c r="F127" s="58">
        <v>26.4</v>
      </c>
      <c r="G127" s="58">
        <v>161.6</v>
      </c>
      <c r="H127" s="58">
        <v>96.3</v>
      </c>
      <c r="I127" s="58">
        <v>19</v>
      </c>
      <c r="J127" s="58">
        <v>16.5</v>
      </c>
      <c r="K127" s="274">
        <v>15219</v>
      </c>
      <c r="L127" s="47">
        <v>4826.6000000000004</v>
      </c>
      <c r="M127" s="58"/>
      <c r="O127" s="47"/>
      <c r="P127" s="47"/>
      <c r="Q127" s="47"/>
      <c r="R127" s="76"/>
    </row>
    <row r="128" spans="1:18" x14ac:dyDescent="0.25">
      <c r="A128" s="59">
        <v>1322</v>
      </c>
      <c r="B128" s="60" t="s">
        <v>169</v>
      </c>
      <c r="C128" s="46" t="s">
        <v>71</v>
      </c>
      <c r="D128" s="88">
        <v>2016</v>
      </c>
      <c r="E128" s="48">
        <v>174.7</v>
      </c>
      <c r="F128" s="58">
        <v>19.8</v>
      </c>
      <c r="G128" s="58">
        <v>91.8</v>
      </c>
      <c r="H128" s="58">
        <v>52.1</v>
      </c>
      <c r="I128" s="58">
        <v>3.7</v>
      </c>
      <c r="J128" s="58">
        <v>7.3</v>
      </c>
      <c r="K128" s="274">
        <v>16116.5</v>
      </c>
      <c r="L128" s="47">
        <v>11125.7</v>
      </c>
      <c r="M128" s="58"/>
      <c r="O128" s="47"/>
      <c r="P128" s="47"/>
      <c r="Q128" s="47"/>
      <c r="R128" s="76"/>
    </row>
    <row r="129" spans="1:18" x14ac:dyDescent="0.25">
      <c r="A129" s="59">
        <v>1331</v>
      </c>
      <c r="B129" s="60" t="s">
        <v>170</v>
      </c>
      <c r="C129" s="46" t="s">
        <v>71</v>
      </c>
      <c r="D129" s="88">
        <v>2016</v>
      </c>
      <c r="E129" s="48">
        <v>288.5</v>
      </c>
      <c r="F129" s="58">
        <v>29.5</v>
      </c>
      <c r="G129" s="58">
        <v>134.5</v>
      </c>
      <c r="H129" s="58">
        <v>80.599999999999994</v>
      </c>
      <c r="I129" s="58">
        <v>11.1</v>
      </c>
      <c r="J129" s="58">
        <v>32.799999999999997</v>
      </c>
      <c r="K129" s="274">
        <v>12467.5</v>
      </c>
      <c r="L129" s="47">
        <v>5524.8</v>
      </c>
      <c r="M129" s="58"/>
      <c r="O129" s="47"/>
      <c r="P129" s="47"/>
      <c r="Q129" s="47"/>
      <c r="R129" s="76"/>
    </row>
    <row r="130" spans="1:18" x14ac:dyDescent="0.25">
      <c r="A130" s="59">
        <v>1344</v>
      </c>
      <c r="B130" s="60" t="s">
        <v>171</v>
      </c>
      <c r="C130" s="46" t="s">
        <v>71</v>
      </c>
      <c r="D130" s="88">
        <v>2016</v>
      </c>
      <c r="E130" s="48">
        <v>131.80000000000001</v>
      </c>
      <c r="F130" s="58">
        <v>12.1</v>
      </c>
      <c r="G130" s="58">
        <v>78</v>
      </c>
      <c r="H130" s="58">
        <v>26.5</v>
      </c>
      <c r="I130" s="58">
        <v>2.4</v>
      </c>
      <c r="J130" s="58">
        <v>12.9</v>
      </c>
      <c r="K130" s="274">
        <v>8539.5</v>
      </c>
      <c r="L130" s="47">
        <v>3902.6</v>
      </c>
      <c r="M130" s="58"/>
      <c r="O130" s="47"/>
      <c r="P130" s="47"/>
      <c r="Q130" s="47"/>
      <c r="R130" s="76"/>
    </row>
    <row r="131" spans="1:18" x14ac:dyDescent="0.25">
      <c r="A131" s="59">
        <v>1362</v>
      </c>
      <c r="B131" s="60" t="s">
        <v>172</v>
      </c>
      <c r="C131" s="46" t="s">
        <v>71</v>
      </c>
      <c r="D131" s="88">
        <v>2016</v>
      </c>
      <c r="E131" s="48">
        <v>291.7</v>
      </c>
      <c r="F131" s="58">
        <v>20.5</v>
      </c>
      <c r="G131" s="58">
        <v>128</v>
      </c>
      <c r="H131" s="58">
        <v>113.7</v>
      </c>
      <c r="I131" s="58">
        <v>6.2</v>
      </c>
      <c r="J131" s="58">
        <v>23.3</v>
      </c>
      <c r="K131" s="274">
        <v>11666</v>
      </c>
      <c r="L131" s="47">
        <v>2938.1</v>
      </c>
      <c r="M131" s="58"/>
      <c r="O131" s="47"/>
      <c r="P131" s="47"/>
      <c r="Q131" s="47"/>
      <c r="R131" s="76"/>
    </row>
    <row r="132" spans="1:18" x14ac:dyDescent="0.25">
      <c r="A132" s="59">
        <v>1372</v>
      </c>
      <c r="B132" s="60" t="s">
        <v>70</v>
      </c>
      <c r="C132" s="46" t="s">
        <v>71</v>
      </c>
      <c r="D132" s="88">
        <v>2016</v>
      </c>
      <c r="E132" s="48">
        <v>220.8</v>
      </c>
      <c r="F132" s="58">
        <v>28.3</v>
      </c>
      <c r="G132" s="58">
        <v>105.3</v>
      </c>
      <c r="H132" s="58">
        <v>62.3</v>
      </c>
      <c r="I132" s="58">
        <v>15.2</v>
      </c>
      <c r="J132" s="58">
        <v>9.8000000000000007</v>
      </c>
      <c r="K132" s="274">
        <v>14870.5</v>
      </c>
      <c r="L132" s="47">
        <v>9538.7000000000007</v>
      </c>
      <c r="M132" s="58"/>
      <c r="O132" s="47"/>
      <c r="P132" s="47"/>
      <c r="Q132" s="47"/>
      <c r="R132" s="76"/>
    </row>
    <row r="133" spans="1:18" x14ac:dyDescent="0.25">
      <c r="A133" s="59">
        <v>1407</v>
      </c>
      <c r="B133" s="60" t="s">
        <v>173</v>
      </c>
      <c r="C133" s="46" t="s">
        <v>73</v>
      </c>
      <c r="D133" s="88">
        <v>2016</v>
      </c>
      <c r="E133" s="48">
        <v>285.10000000000002</v>
      </c>
      <c r="F133" s="58">
        <v>24.9</v>
      </c>
      <c r="G133" s="58">
        <v>148.9</v>
      </c>
      <c r="H133" s="58">
        <v>89.4</v>
      </c>
      <c r="I133" s="58">
        <v>9.6999999999999993</v>
      </c>
      <c r="J133" s="58">
        <v>12.2</v>
      </c>
      <c r="K133" s="274">
        <v>10231</v>
      </c>
      <c r="L133" s="47">
        <v>6219.1</v>
      </c>
      <c r="M133" s="58"/>
      <c r="O133" s="47"/>
      <c r="P133" s="47"/>
      <c r="Q133" s="47"/>
      <c r="R133" s="76"/>
    </row>
    <row r="134" spans="1:18" x14ac:dyDescent="0.25">
      <c r="A134" s="59">
        <v>1509</v>
      </c>
      <c r="B134" s="60" t="s">
        <v>174</v>
      </c>
      <c r="C134" s="46" t="s">
        <v>75</v>
      </c>
      <c r="D134" s="88">
        <v>2016</v>
      </c>
      <c r="E134" s="48">
        <v>146.80000000000001</v>
      </c>
      <c r="F134" s="58">
        <v>27.4</v>
      </c>
      <c r="G134" s="58">
        <v>75.3</v>
      </c>
      <c r="H134" s="58">
        <v>32.4</v>
      </c>
      <c r="I134" s="58">
        <v>3.7</v>
      </c>
      <c r="J134" s="58">
        <v>8.1</v>
      </c>
      <c r="K134" s="274">
        <v>8305</v>
      </c>
      <c r="L134" s="47">
        <v>7767.7</v>
      </c>
      <c r="M134" s="58"/>
      <c r="O134" s="47"/>
      <c r="P134" s="47"/>
      <c r="Q134" s="47"/>
      <c r="R134" s="76"/>
    </row>
    <row r="135" spans="1:18" x14ac:dyDescent="0.25">
      <c r="A135" s="59">
        <v>1630</v>
      </c>
      <c r="B135" s="60" t="s">
        <v>175</v>
      </c>
      <c r="C135" s="46" t="s">
        <v>77</v>
      </c>
      <c r="D135" s="88">
        <v>2016</v>
      </c>
      <c r="E135" s="48">
        <v>376</v>
      </c>
      <c r="F135" s="58">
        <v>44.6</v>
      </c>
      <c r="G135" s="58">
        <v>162.5</v>
      </c>
      <c r="H135" s="58">
        <v>132.1</v>
      </c>
      <c r="I135" s="58">
        <v>20.7</v>
      </c>
      <c r="J135" s="58">
        <v>16.2</v>
      </c>
      <c r="K135" s="274">
        <v>17927</v>
      </c>
      <c r="L135" s="47">
        <v>6752.8</v>
      </c>
      <c r="M135" s="58"/>
      <c r="O135" s="47"/>
      <c r="P135" s="47"/>
      <c r="Q135" s="47"/>
      <c r="R135" s="76"/>
    </row>
    <row r="136" spans="1:18" x14ac:dyDescent="0.25">
      <c r="A136" s="59">
        <v>1632</v>
      </c>
      <c r="B136" s="60" t="s">
        <v>76</v>
      </c>
      <c r="C136" s="46" t="s">
        <v>77</v>
      </c>
      <c r="D136" s="88">
        <v>2016</v>
      </c>
      <c r="E136" s="48">
        <v>234.3</v>
      </c>
      <c r="F136" s="58">
        <v>29.5</v>
      </c>
      <c r="G136" s="58">
        <v>111.6</v>
      </c>
      <c r="H136" s="58">
        <v>59</v>
      </c>
      <c r="I136" s="58">
        <v>17.399999999999999</v>
      </c>
      <c r="J136" s="58">
        <v>16.899999999999999</v>
      </c>
      <c r="K136" s="274">
        <v>12542.5</v>
      </c>
      <c r="L136" s="47">
        <v>6447.9</v>
      </c>
      <c r="M136" s="58"/>
      <c r="O136" s="47"/>
      <c r="P136" s="47"/>
      <c r="Q136" s="47"/>
      <c r="R136" s="76"/>
    </row>
    <row r="137" spans="1:18" x14ac:dyDescent="0.25">
      <c r="A137" s="59">
        <v>1701</v>
      </c>
      <c r="B137" s="60" t="s">
        <v>176</v>
      </c>
      <c r="C137" s="46" t="s">
        <v>79</v>
      </c>
      <c r="D137" s="88">
        <v>2016</v>
      </c>
      <c r="E137" s="48">
        <v>132.6</v>
      </c>
      <c r="F137" s="58">
        <v>17.3</v>
      </c>
      <c r="G137" s="58">
        <v>63.9</v>
      </c>
      <c r="H137" s="58">
        <v>35.6</v>
      </c>
      <c r="I137" s="58">
        <v>9.8000000000000007</v>
      </c>
      <c r="J137" s="58">
        <v>6.1</v>
      </c>
      <c r="K137" s="274">
        <v>23845</v>
      </c>
      <c r="L137" s="47">
        <v>18909.3</v>
      </c>
      <c r="M137" s="58"/>
      <c r="O137" s="47"/>
      <c r="P137" s="47"/>
      <c r="Q137" s="47"/>
      <c r="R137" s="76"/>
    </row>
    <row r="138" spans="1:18" x14ac:dyDescent="0.25">
      <c r="A138" s="59">
        <v>1702</v>
      </c>
      <c r="B138" s="60" t="s">
        <v>177</v>
      </c>
      <c r="C138" s="46" t="s">
        <v>79</v>
      </c>
      <c r="D138" s="88">
        <v>2016</v>
      </c>
      <c r="E138" s="48">
        <v>199.8</v>
      </c>
      <c r="F138" s="58">
        <v>17.2</v>
      </c>
      <c r="G138" s="58">
        <v>89.6</v>
      </c>
      <c r="H138" s="58">
        <v>61.2</v>
      </c>
      <c r="I138" s="58">
        <v>20.100000000000001</v>
      </c>
      <c r="J138" s="58">
        <v>11.7</v>
      </c>
      <c r="K138" s="274">
        <v>16085</v>
      </c>
      <c r="L138" s="47">
        <v>7789.2</v>
      </c>
      <c r="M138" s="58"/>
      <c r="O138" s="47"/>
      <c r="P138" s="47"/>
      <c r="Q138" s="47"/>
      <c r="R138" s="76"/>
    </row>
    <row r="139" spans="1:18" x14ac:dyDescent="0.25">
      <c r="A139" s="59">
        <v>1707</v>
      </c>
      <c r="B139" s="60" t="s">
        <v>178</v>
      </c>
      <c r="C139" s="46" t="s">
        <v>79</v>
      </c>
      <c r="D139" s="88">
        <v>2016</v>
      </c>
      <c r="E139" s="48">
        <v>238.2</v>
      </c>
      <c r="F139" s="58">
        <v>20.7</v>
      </c>
      <c r="G139" s="58">
        <v>95.1</v>
      </c>
      <c r="H139" s="58">
        <v>60.2</v>
      </c>
      <c r="I139" s="58">
        <v>14.2</v>
      </c>
      <c r="J139" s="58">
        <v>48</v>
      </c>
      <c r="K139" s="274">
        <v>10313.5</v>
      </c>
      <c r="L139" s="47">
        <v>9458.7999999999993</v>
      </c>
      <c r="M139" s="58"/>
      <c r="O139" s="47"/>
      <c r="P139" s="47"/>
      <c r="Q139" s="47"/>
      <c r="R139" s="76"/>
    </row>
    <row r="140" spans="1:18" x14ac:dyDescent="0.25">
      <c r="A140" s="59">
        <v>1708</v>
      </c>
      <c r="B140" s="60" t="s">
        <v>179</v>
      </c>
      <c r="C140" s="46" t="s">
        <v>79</v>
      </c>
      <c r="D140" s="88">
        <v>2016</v>
      </c>
      <c r="E140" s="48">
        <v>123.7</v>
      </c>
      <c r="F140" s="58">
        <v>18.7</v>
      </c>
      <c r="G140" s="58">
        <v>64</v>
      </c>
      <c r="H140" s="58">
        <v>29.6</v>
      </c>
      <c r="I140" s="58">
        <v>4.2</v>
      </c>
      <c r="J140" s="58">
        <v>7.2</v>
      </c>
      <c r="K140" s="274">
        <v>9639</v>
      </c>
      <c r="L140" s="47">
        <v>6936.4</v>
      </c>
      <c r="M140" s="58"/>
      <c r="O140" s="47"/>
      <c r="P140" s="47"/>
      <c r="Q140" s="47"/>
      <c r="R140" s="76"/>
    </row>
    <row r="141" spans="1:18" x14ac:dyDescent="0.25">
      <c r="A141" s="59">
        <v>1711</v>
      </c>
      <c r="B141" s="60" t="s">
        <v>78</v>
      </c>
      <c r="C141" s="46" t="s">
        <v>79</v>
      </c>
      <c r="D141" s="88">
        <v>2016</v>
      </c>
      <c r="E141" s="48">
        <v>97.6</v>
      </c>
      <c r="F141" s="58">
        <v>6.5</v>
      </c>
      <c r="G141" s="58">
        <v>53.7</v>
      </c>
      <c r="H141" s="58">
        <v>26.5</v>
      </c>
      <c r="I141" s="58">
        <v>2</v>
      </c>
      <c r="J141" s="58">
        <v>8.9</v>
      </c>
      <c r="K141" s="274">
        <v>29530</v>
      </c>
      <c r="L141" s="47">
        <v>31966.400000000001</v>
      </c>
      <c r="M141" s="58"/>
      <c r="O141" s="47"/>
      <c r="P141" s="47"/>
      <c r="Q141" s="47"/>
      <c r="R141" s="76"/>
    </row>
    <row r="142" spans="1:18" x14ac:dyDescent="0.25">
      <c r="A142" s="59">
        <v>2125</v>
      </c>
      <c r="B142" s="60" t="s">
        <v>180</v>
      </c>
      <c r="C142" s="46" t="s">
        <v>81</v>
      </c>
      <c r="D142" s="88">
        <v>2013</v>
      </c>
      <c r="E142" s="48">
        <v>192.6</v>
      </c>
      <c r="F142" s="58">
        <v>30.3</v>
      </c>
      <c r="G142" s="58">
        <v>92.3</v>
      </c>
      <c r="H142" s="58">
        <v>51.8</v>
      </c>
      <c r="I142" s="58">
        <v>9.3000000000000007</v>
      </c>
      <c r="J142" s="58">
        <v>8.9</v>
      </c>
      <c r="K142" s="274">
        <v>20500.5</v>
      </c>
      <c r="L142" s="47">
        <v>10802.2</v>
      </c>
      <c r="M142" s="58"/>
      <c r="O142" s="47"/>
      <c r="P142" s="47"/>
      <c r="Q142" s="47"/>
      <c r="R142" s="76"/>
    </row>
    <row r="143" spans="1:18" x14ac:dyDescent="0.25">
      <c r="A143" s="59">
        <v>2196</v>
      </c>
      <c r="B143" s="60" t="s">
        <v>181</v>
      </c>
      <c r="C143" s="46" t="s">
        <v>81</v>
      </c>
      <c r="D143" s="88">
        <v>2013</v>
      </c>
      <c r="E143" s="48">
        <v>99.8</v>
      </c>
      <c r="F143" s="58">
        <v>5.6</v>
      </c>
      <c r="G143" s="58">
        <v>56.2</v>
      </c>
      <c r="H143" s="58">
        <v>22.8</v>
      </c>
      <c r="I143" s="58">
        <v>4.5999999999999996</v>
      </c>
      <c r="J143" s="58">
        <v>10.4</v>
      </c>
      <c r="K143" s="274">
        <v>37059</v>
      </c>
      <c r="L143" s="47">
        <v>23386.1</v>
      </c>
      <c r="M143" s="58"/>
      <c r="O143" s="47"/>
      <c r="P143" s="47"/>
      <c r="Q143" s="47"/>
      <c r="R143" s="76"/>
    </row>
    <row r="144" spans="1:18" x14ac:dyDescent="0.25">
      <c r="A144" s="59">
        <v>2228</v>
      </c>
      <c r="B144" s="60" t="s">
        <v>182</v>
      </c>
      <c r="C144" s="46" t="s">
        <v>81</v>
      </c>
      <c r="D144" s="88">
        <v>2013</v>
      </c>
      <c r="E144" s="48">
        <v>155.30000000000001</v>
      </c>
      <c r="F144" s="58">
        <v>15.5</v>
      </c>
      <c r="G144" s="58">
        <v>89.5</v>
      </c>
      <c r="H144" s="58">
        <v>39.799999999999997</v>
      </c>
      <c r="I144" s="58">
        <v>3.6</v>
      </c>
      <c r="J144" s="58">
        <v>6.7</v>
      </c>
      <c r="K144" s="274">
        <v>12016</v>
      </c>
      <c r="L144" s="47">
        <v>7306.8</v>
      </c>
      <c r="M144" s="58"/>
      <c r="O144" s="47"/>
      <c r="P144" s="47"/>
      <c r="Q144" s="47"/>
      <c r="R144" s="76"/>
    </row>
    <row r="145" spans="1:18" x14ac:dyDescent="0.25">
      <c r="A145" s="59">
        <v>2534</v>
      </c>
      <c r="B145" s="60" t="s">
        <v>183</v>
      </c>
      <c r="C145" s="46" t="s">
        <v>83</v>
      </c>
      <c r="D145" s="88">
        <v>2014</v>
      </c>
      <c r="E145" s="48">
        <v>189.4</v>
      </c>
      <c r="F145" s="58">
        <v>29.8</v>
      </c>
      <c r="G145" s="58">
        <v>81.7</v>
      </c>
      <c r="H145" s="58">
        <v>49.6</v>
      </c>
      <c r="I145" s="58">
        <v>8.4</v>
      </c>
      <c r="J145" s="58">
        <v>19.899999999999999</v>
      </c>
      <c r="K145" s="274">
        <v>8757.5</v>
      </c>
      <c r="L145" s="47">
        <v>4336.8999999999996</v>
      </c>
      <c r="M145" s="58"/>
      <c r="O145" s="47"/>
      <c r="P145" s="47"/>
      <c r="Q145" s="47"/>
      <c r="R145" s="76"/>
    </row>
    <row r="146" spans="1:18" ht="12" customHeight="1" x14ac:dyDescent="0.25">
      <c r="A146" s="59">
        <v>2546</v>
      </c>
      <c r="B146" s="60" t="s">
        <v>184</v>
      </c>
      <c r="C146" s="46" t="s">
        <v>83</v>
      </c>
      <c r="D146" s="88">
        <v>2014</v>
      </c>
      <c r="E146" s="48">
        <v>222.4</v>
      </c>
      <c r="F146" s="58">
        <v>24.3</v>
      </c>
      <c r="G146" s="58">
        <v>103.4</v>
      </c>
      <c r="H146" s="58">
        <v>70.5</v>
      </c>
      <c r="I146" s="58">
        <v>9.4</v>
      </c>
      <c r="J146" s="58">
        <v>14.9</v>
      </c>
      <c r="K146" s="274">
        <v>16440.5</v>
      </c>
      <c r="L146" s="47">
        <v>9099.4</v>
      </c>
      <c r="M146" s="58"/>
      <c r="O146" s="47"/>
      <c r="P146" s="47"/>
      <c r="Q146" s="47"/>
      <c r="R146" s="76"/>
    </row>
    <row r="147" spans="1:18" x14ac:dyDescent="0.25">
      <c r="A147" s="59">
        <v>2581</v>
      </c>
      <c r="B147" s="60" t="s">
        <v>185</v>
      </c>
      <c r="C147" s="46" t="s">
        <v>83</v>
      </c>
      <c r="D147" s="88">
        <v>2015</v>
      </c>
      <c r="E147" s="48">
        <v>144.6</v>
      </c>
      <c r="F147" s="58">
        <v>19.600000000000001</v>
      </c>
      <c r="G147" s="58">
        <v>54.5</v>
      </c>
      <c r="H147" s="58">
        <v>42.7</v>
      </c>
      <c r="I147" s="58">
        <v>17.5</v>
      </c>
      <c r="J147" s="58">
        <v>10.4</v>
      </c>
      <c r="K147" s="274">
        <v>17591.5</v>
      </c>
      <c r="L147" s="47">
        <v>16158.8</v>
      </c>
      <c r="M147" s="58"/>
      <c r="O147" s="47"/>
      <c r="P147" s="47"/>
      <c r="Q147" s="47"/>
      <c r="R147" s="76"/>
    </row>
    <row r="148" spans="1:18" x14ac:dyDescent="0.25">
      <c r="A148" s="59">
        <v>2601</v>
      </c>
      <c r="B148" s="60" t="s">
        <v>82</v>
      </c>
      <c r="C148" s="46" t="s">
        <v>83</v>
      </c>
      <c r="D148" s="88">
        <v>2014</v>
      </c>
      <c r="E148" s="48">
        <v>142.19999999999999</v>
      </c>
      <c r="F148" s="58">
        <v>7.9</v>
      </c>
      <c r="G148" s="58">
        <v>81</v>
      </c>
      <c r="H148" s="58">
        <v>36.9</v>
      </c>
      <c r="I148" s="58">
        <v>2.2000000000000002</v>
      </c>
      <c r="J148" s="58">
        <v>14.2</v>
      </c>
      <c r="K148" s="274">
        <v>16572</v>
      </c>
      <c r="L148" s="47">
        <v>15153.8</v>
      </c>
      <c r="M148" s="58"/>
      <c r="O148" s="47"/>
      <c r="P148" s="47"/>
      <c r="Q148" s="47"/>
      <c r="R148" s="76"/>
    </row>
    <row r="149" spans="1:18" x14ac:dyDescent="0.25">
      <c r="A149" s="59">
        <v>2701</v>
      </c>
      <c r="B149" s="60" t="s">
        <v>186</v>
      </c>
      <c r="C149" s="46" t="s">
        <v>85</v>
      </c>
      <c r="D149" s="88">
        <v>2014</v>
      </c>
      <c r="E149" s="48">
        <v>65.599999999999994</v>
      </c>
      <c r="F149" s="58">
        <v>7.2</v>
      </c>
      <c r="G149" s="58">
        <v>30.8</v>
      </c>
      <c r="H149" s="58">
        <v>18.2</v>
      </c>
      <c r="I149" s="58">
        <v>2.6</v>
      </c>
      <c r="J149" s="58">
        <v>6.8</v>
      </c>
      <c r="K149" s="274">
        <v>168003</v>
      </c>
      <c r="L149" s="47">
        <v>147094.29999999999</v>
      </c>
      <c r="M149" s="58"/>
      <c r="O149" s="47"/>
      <c r="P149" s="47"/>
      <c r="Q149" s="47"/>
      <c r="R149" s="76"/>
    </row>
    <row r="150" spans="1:18" x14ac:dyDescent="0.25">
      <c r="A150" s="59">
        <v>2703</v>
      </c>
      <c r="B150" s="60" t="s">
        <v>187</v>
      </c>
      <c r="C150" s="46" t="s">
        <v>85</v>
      </c>
      <c r="D150" s="88">
        <v>2014</v>
      </c>
      <c r="E150" s="48">
        <v>218</v>
      </c>
      <c r="F150" s="58">
        <v>0.8</v>
      </c>
      <c r="G150" s="58">
        <v>128.4</v>
      </c>
      <c r="H150" s="58">
        <v>34.299999999999997</v>
      </c>
      <c r="I150" s="58">
        <v>2.9</v>
      </c>
      <c r="J150" s="58">
        <v>51.6</v>
      </c>
      <c r="K150" s="274">
        <v>20786.5</v>
      </c>
      <c r="L150" s="47">
        <v>3434.7</v>
      </c>
      <c r="M150" s="58"/>
      <c r="O150" s="47"/>
      <c r="P150" s="47"/>
      <c r="Q150" s="47"/>
      <c r="R150" s="76"/>
    </row>
    <row r="151" spans="1:18" x14ac:dyDescent="0.25">
      <c r="A151" s="59">
        <v>2761</v>
      </c>
      <c r="B151" s="60" t="s">
        <v>188</v>
      </c>
      <c r="C151" s="46" t="s">
        <v>87</v>
      </c>
      <c r="D151" s="88">
        <v>2014</v>
      </c>
      <c r="E151" s="48">
        <v>190.7</v>
      </c>
      <c r="F151" s="58">
        <v>30.6</v>
      </c>
      <c r="G151" s="58">
        <v>96.7</v>
      </c>
      <c r="H151" s="58">
        <v>44.3</v>
      </c>
      <c r="I151" s="58">
        <v>5.4</v>
      </c>
      <c r="J151" s="58">
        <v>13.6</v>
      </c>
      <c r="K151" s="274">
        <v>10183</v>
      </c>
      <c r="L151" s="47">
        <v>4499.8</v>
      </c>
      <c r="M151" s="58"/>
      <c r="O151" s="47"/>
      <c r="P151" s="47"/>
      <c r="Q151" s="47"/>
      <c r="R151" s="76"/>
    </row>
    <row r="152" spans="1:18" x14ac:dyDescent="0.25">
      <c r="A152" s="59">
        <v>2762</v>
      </c>
      <c r="B152" s="60" t="s">
        <v>189</v>
      </c>
      <c r="C152" s="46" t="s">
        <v>87</v>
      </c>
      <c r="D152" s="88">
        <v>2014</v>
      </c>
      <c r="E152" s="48">
        <v>135</v>
      </c>
      <c r="F152" s="58">
        <v>14.9</v>
      </c>
      <c r="G152" s="58">
        <v>69.8</v>
      </c>
      <c r="H152" s="58">
        <v>25.9</v>
      </c>
      <c r="I152" s="58">
        <v>5.9</v>
      </c>
      <c r="J152" s="58">
        <v>18.7</v>
      </c>
      <c r="K152" s="274">
        <v>20330</v>
      </c>
      <c r="L152" s="47">
        <v>8622.2999999999993</v>
      </c>
      <c r="M152" s="58"/>
      <c r="O152" s="47"/>
      <c r="P152" s="47"/>
      <c r="Q152" s="47"/>
      <c r="R152" s="76"/>
    </row>
    <row r="153" spans="1:18" x14ac:dyDescent="0.25">
      <c r="A153" s="59">
        <v>2763</v>
      </c>
      <c r="B153" s="60" t="s">
        <v>190</v>
      </c>
      <c r="C153" s="46" t="s">
        <v>87</v>
      </c>
      <c r="D153" s="88">
        <v>2014</v>
      </c>
      <c r="E153" s="48">
        <v>192.7</v>
      </c>
      <c r="F153" s="58">
        <v>24.9</v>
      </c>
      <c r="G153" s="58">
        <v>120.9</v>
      </c>
      <c r="H153" s="58">
        <v>33.4</v>
      </c>
      <c r="I153" s="58">
        <v>2.8</v>
      </c>
      <c r="J153" s="58">
        <v>10.7</v>
      </c>
      <c r="K153" s="274">
        <v>9125.5</v>
      </c>
      <c r="L153" s="47">
        <v>4938.8999999999996</v>
      </c>
      <c r="M153" s="58"/>
      <c r="O153" s="47"/>
      <c r="P153" s="47"/>
      <c r="Q153" s="47"/>
      <c r="R153" s="76"/>
    </row>
    <row r="154" spans="1:18" x14ac:dyDescent="0.25">
      <c r="A154" s="59">
        <v>2765</v>
      </c>
      <c r="B154" s="60" t="s">
        <v>191</v>
      </c>
      <c r="C154" s="46" t="s">
        <v>87</v>
      </c>
      <c r="D154" s="88">
        <v>2014</v>
      </c>
      <c r="E154" s="48">
        <v>162.9</v>
      </c>
      <c r="F154" s="58">
        <v>1.5</v>
      </c>
      <c r="G154" s="58">
        <v>121.3</v>
      </c>
      <c r="H154" s="58">
        <v>21.8</v>
      </c>
      <c r="I154" s="58">
        <v>2</v>
      </c>
      <c r="J154" s="58">
        <v>16.2</v>
      </c>
      <c r="K154" s="274">
        <v>14998.5</v>
      </c>
      <c r="L154" s="47">
        <v>4711.8999999999996</v>
      </c>
      <c r="M154" s="58"/>
      <c r="O154" s="47"/>
      <c r="P154" s="47"/>
      <c r="Q154" s="47"/>
      <c r="R154" s="76"/>
    </row>
    <row r="155" spans="1:18" x14ac:dyDescent="0.25">
      <c r="A155" s="59">
        <v>2766</v>
      </c>
      <c r="B155" s="60" t="s">
        <v>192</v>
      </c>
      <c r="C155" s="46" t="s">
        <v>87</v>
      </c>
      <c r="D155" s="88">
        <v>2014</v>
      </c>
      <c r="E155" s="48">
        <v>147.6</v>
      </c>
      <c r="F155" s="58">
        <v>38.700000000000003</v>
      </c>
      <c r="G155" s="58">
        <v>49.7</v>
      </c>
      <c r="H155" s="58">
        <v>24.8</v>
      </c>
      <c r="I155" s="58">
        <v>7.3</v>
      </c>
      <c r="J155" s="58">
        <v>27</v>
      </c>
      <c r="K155" s="274">
        <v>10273.5</v>
      </c>
      <c r="L155" s="47">
        <v>3409</v>
      </c>
      <c r="M155" s="58"/>
      <c r="O155" s="47"/>
      <c r="P155" s="47"/>
      <c r="Q155" s="47"/>
      <c r="R155" s="76"/>
    </row>
    <row r="156" spans="1:18" x14ac:dyDescent="0.25">
      <c r="A156" s="59">
        <v>2769</v>
      </c>
      <c r="B156" s="60" t="s">
        <v>193</v>
      </c>
      <c r="C156" s="46" t="s">
        <v>87</v>
      </c>
      <c r="D156" s="88">
        <v>2014</v>
      </c>
      <c r="E156" s="48">
        <v>209.4</v>
      </c>
      <c r="F156" s="58">
        <v>26.9</v>
      </c>
      <c r="G156" s="58">
        <v>88.5</v>
      </c>
      <c r="H156" s="58">
        <v>44.8</v>
      </c>
      <c r="I156" s="58">
        <v>3</v>
      </c>
      <c r="J156" s="58">
        <v>46.2</v>
      </c>
      <c r="K156" s="274">
        <v>11785</v>
      </c>
      <c r="L156" s="47">
        <v>8324.1</v>
      </c>
      <c r="M156" s="58"/>
      <c r="O156" s="47"/>
      <c r="P156" s="47"/>
      <c r="Q156" s="47"/>
      <c r="R156" s="76"/>
    </row>
    <row r="157" spans="1:18" x14ac:dyDescent="0.25">
      <c r="A157" s="59">
        <v>2770</v>
      </c>
      <c r="B157" s="60" t="s">
        <v>194</v>
      </c>
      <c r="C157" s="46" t="s">
        <v>87</v>
      </c>
      <c r="D157" s="88">
        <v>2014</v>
      </c>
      <c r="E157" s="48">
        <v>241.1</v>
      </c>
      <c r="F157" s="58">
        <v>44.2</v>
      </c>
      <c r="G157" s="58">
        <v>86</v>
      </c>
      <c r="H157" s="58">
        <v>88.8</v>
      </c>
      <c r="I157" s="58">
        <v>9.5</v>
      </c>
      <c r="J157" s="58">
        <v>12.6</v>
      </c>
      <c r="K157" s="274">
        <v>17454</v>
      </c>
      <c r="L157" s="47">
        <v>11041.1</v>
      </c>
      <c r="M157" s="58"/>
      <c r="O157" s="47"/>
      <c r="P157" s="47"/>
      <c r="Q157" s="47"/>
      <c r="R157" s="76"/>
    </row>
    <row r="158" spans="1:18" x14ac:dyDescent="0.25">
      <c r="A158" s="59">
        <v>2771</v>
      </c>
      <c r="B158" s="60" t="s">
        <v>195</v>
      </c>
      <c r="C158" s="46" t="s">
        <v>87</v>
      </c>
      <c r="D158" s="88">
        <v>2014</v>
      </c>
      <c r="E158" s="48">
        <v>208</v>
      </c>
      <c r="F158" s="58">
        <v>11</v>
      </c>
      <c r="G158" s="58">
        <v>133</v>
      </c>
      <c r="H158" s="58">
        <v>41.9</v>
      </c>
      <c r="I158" s="58">
        <v>2.2000000000000002</v>
      </c>
      <c r="J158" s="58">
        <v>19.8</v>
      </c>
      <c r="K158" s="274">
        <v>10846</v>
      </c>
      <c r="L158" s="47">
        <v>2759.7</v>
      </c>
      <c r="M158" s="58"/>
      <c r="O158" s="47"/>
      <c r="P158" s="47"/>
      <c r="Q158" s="47"/>
      <c r="R158" s="76"/>
    </row>
    <row r="159" spans="1:18" x14ac:dyDescent="0.25">
      <c r="A159" s="59">
        <v>2773</v>
      </c>
      <c r="B159" s="60" t="s">
        <v>196</v>
      </c>
      <c r="C159" s="46" t="s">
        <v>87</v>
      </c>
      <c r="D159" s="88">
        <v>2014</v>
      </c>
      <c r="E159" s="48">
        <v>133.19999999999999</v>
      </c>
      <c r="F159" s="58">
        <v>10</v>
      </c>
      <c r="G159" s="58">
        <v>81.3</v>
      </c>
      <c r="H159" s="58">
        <v>27.7</v>
      </c>
      <c r="I159" s="58">
        <v>3.5</v>
      </c>
      <c r="J159" s="58">
        <v>10.7</v>
      </c>
      <c r="K159" s="274">
        <v>18824.5</v>
      </c>
      <c r="L159" s="47">
        <v>10072.200000000001</v>
      </c>
      <c r="M159" s="58"/>
      <c r="O159" s="47"/>
      <c r="P159" s="47"/>
      <c r="Q159" s="47"/>
      <c r="R159" s="76"/>
    </row>
    <row r="160" spans="1:18" x14ac:dyDescent="0.25">
      <c r="A160" s="59">
        <v>2829</v>
      </c>
      <c r="B160" s="60" t="s">
        <v>197</v>
      </c>
      <c r="C160" s="46" t="s">
        <v>87</v>
      </c>
      <c r="D160" s="88">
        <v>2015</v>
      </c>
      <c r="E160" s="48">
        <v>169.7</v>
      </c>
      <c r="F160" s="58">
        <v>15.1</v>
      </c>
      <c r="G160" s="58">
        <v>89.6</v>
      </c>
      <c r="H160" s="58">
        <v>41.8</v>
      </c>
      <c r="I160" s="58">
        <v>9.4</v>
      </c>
      <c r="J160" s="58">
        <v>13.9</v>
      </c>
      <c r="K160" s="274">
        <v>14017.5</v>
      </c>
      <c r="L160" s="47">
        <v>12558</v>
      </c>
      <c r="M160" s="58"/>
      <c r="O160" s="47"/>
      <c r="P160" s="47"/>
      <c r="Q160" s="47"/>
      <c r="R160" s="76"/>
    </row>
    <row r="161" spans="1:18" x14ac:dyDescent="0.25">
      <c r="A161" s="59">
        <v>2831</v>
      </c>
      <c r="B161" s="60" t="s">
        <v>198</v>
      </c>
      <c r="C161" s="46" t="s">
        <v>87</v>
      </c>
      <c r="D161" s="88">
        <v>2014</v>
      </c>
      <c r="E161" s="48">
        <v>185.6</v>
      </c>
      <c r="F161" s="58">
        <v>47</v>
      </c>
      <c r="G161" s="58">
        <v>60.5</v>
      </c>
      <c r="H161" s="58">
        <v>50.8</v>
      </c>
      <c r="I161" s="58">
        <v>14.6</v>
      </c>
      <c r="J161" s="58">
        <v>12.7</v>
      </c>
      <c r="K161" s="274">
        <v>15462</v>
      </c>
      <c r="L161" s="47">
        <v>11318.6</v>
      </c>
      <c r="M161" s="58"/>
      <c r="O161" s="47"/>
      <c r="P161" s="47"/>
      <c r="Q161" s="47"/>
      <c r="R161" s="76"/>
    </row>
    <row r="162" spans="1:18" x14ac:dyDescent="0.25">
      <c r="A162" s="59">
        <v>2937</v>
      </c>
      <c r="B162" s="60" t="s">
        <v>199</v>
      </c>
      <c r="C162" s="46" t="s">
        <v>89</v>
      </c>
      <c r="D162" s="88">
        <v>2016</v>
      </c>
      <c r="E162" s="48">
        <v>178.5</v>
      </c>
      <c r="F162" s="58">
        <v>22.1</v>
      </c>
      <c r="G162" s="58">
        <v>86.9</v>
      </c>
      <c r="H162" s="58">
        <v>49.5</v>
      </c>
      <c r="I162" s="58">
        <v>6</v>
      </c>
      <c r="J162" s="58">
        <v>14</v>
      </c>
      <c r="K162" s="274">
        <v>10361.5</v>
      </c>
      <c r="L162" s="47">
        <v>4594.1000000000004</v>
      </c>
      <c r="M162" s="58"/>
      <c r="O162" s="47"/>
      <c r="P162" s="47"/>
      <c r="Q162" s="47"/>
      <c r="R162" s="76"/>
    </row>
    <row r="163" spans="1:18" x14ac:dyDescent="0.25">
      <c r="A163" s="59">
        <v>2939</v>
      </c>
      <c r="B163" s="60" t="s">
        <v>88</v>
      </c>
      <c r="C163" s="46" t="s">
        <v>89</v>
      </c>
      <c r="D163" s="88">
        <v>2016</v>
      </c>
      <c r="E163" s="48">
        <v>189.3</v>
      </c>
      <c r="F163" s="58">
        <v>20.2</v>
      </c>
      <c r="G163" s="58">
        <v>96.8</v>
      </c>
      <c r="H163" s="58">
        <v>45</v>
      </c>
      <c r="I163" s="58">
        <v>9</v>
      </c>
      <c r="J163" s="58">
        <v>18.3</v>
      </c>
      <c r="K163" s="274">
        <v>36048</v>
      </c>
      <c r="L163" s="47">
        <v>20360.099999999999</v>
      </c>
      <c r="M163" s="58"/>
      <c r="O163" s="47"/>
      <c r="P163" s="47"/>
      <c r="Q163" s="47"/>
      <c r="R163" s="76"/>
    </row>
    <row r="164" spans="1:18" x14ac:dyDescent="0.25">
      <c r="A164" s="59">
        <v>3001</v>
      </c>
      <c r="B164" s="60" t="s">
        <v>200</v>
      </c>
      <c r="C164" s="46" t="s">
        <v>91</v>
      </c>
      <c r="D164" s="88">
        <v>2017</v>
      </c>
      <c r="E164" s="48">
        <v>193.1</v>
      </c>
      <c r="F164" s="58">
        <v>21.3</v>
      </c>
      <c r="G164" s="58">
        <v>113.8</v>
      </c>
      <c r="H164" s="58">
        <v>47.7</v>
      </c>
      <c r="I164" s="58">
        <v>3.4</v>
      </c>
      <c r="J164" s="58">
        <v>6.8</v>
      </c>
      <c r="K164" s="274">
        <v>15755</v>
      </c>
      <c r="L164" s="47">
        <v>7706.5</v>
      </c>
      <c r="M164" s="58"/>
      <c r="O164" s="47"/>
      <c r="P164" s="47"/>
      <c r="Q164" s="47"/>
      <c r="R164" s="76"/>
    </row>
    <row r="165" spans="1:18" x14ac:dyDescent="0.25">
      <c r="A165" s="59">
        <v>3203</v>
      </c>
      <c r="B165" s="60" t="s">
        <v>94</v>
      </c>
      <c r="C165" s="46" t="s">
        <v>95</v>
      </c>
      <c r="D165" s="88">
        <v>2017</v>
      </c>
      <c r="E165" s="48">
        <v>120.7</v>
      </c>
      <c r="F165" s="58">
        <v>11.4</v>
      </c>
      <c r="G165" s="58">
        <v>65.599999999999994</v>
      </c>
      <c r="H165" s="58">
        <v>29.5</v>
      </c>
      <c r="I165" s="58">
        <v>3.1</v>
      </c>
      <c r="J165" s="58">
        <v>11.1</v>
      </c>
      <c r="K165" s="274">
        <v>75501.5</v>
      </c>
      <c r="L165" s="47">
        <v>61753.599999999999</v>
      </c>
      <c r="M165" s="58"/>
      <c r="O165" s="47"/>
      <c r="P165" s="47"/>
      <c r="Q165" s="47"/>
      <c r="R165" s="76"/>
    </row>
    <row r="166" spans="1:18" x14ac:dyDescent="0.25">
      <c r="A166" s="59">
        <v>3215</v>
      </c>
      <c r="B166" s="60" t="s">
        <v>201</v>
      </c>
      <c r="C166" s="46" t="s">
        <v>95</v>
      </c>
      <c r="D166" s="88">
        <v>2017</v>
      </c>
      <c r="E166" s="48">
        <v>124</v>
      </c>
      <c r="F166" s="58">
        <v>9</v>
      </c>
      <c r="G166" s="58">
        <v>65.7</v>
      </c>
      <c r="H166" s="58">
        <v>35.1</v>
      </c>
      <c r="I166" s="58">
        <v>0.7</v>
      </c>
      <c r="J166" s="58">
        <v>13.4</v>
      </c>
      <c r="K166" s="274">
        <v>9413</v>
      </c>
      <c r="L166" s="47">
        <v>3976</v>
      </c>
      <c r="M166" s="58"/>
      <c r="O166" s="47"/>
      <c r="P166" s="47"/>
      <c r="Q166" s="47"/>
      <c r="R166" s="76"/>
    </row>
    <row r="167" spans="1:18" x14ac:dyDescent="0.25">
      <c r="A167" s="59">
        <v>3238</v>
      </c>
      <c r="B167" s="60" t="s">
        <v>202</v>
      </c>
      <c r="C167" s="46" t="s">
        <v>95</v>
      </c>
      <c r="D167" s="88">
        <v>2017</v>
      </c>
      <c r="E167" s="48">
        <v>217.2</v>
      </c>
      <c r="F167" s="58">
        <v>30.1</v>
      </c>
      <c r="G167" s="58">
        <v>129.1</v>
      </c>
      <c r="H167" s="58">
        <v>38.200000000000003</v>
      </c>
      <c r="I167" s="58">
        <v>7.3</v>
      </c>
      <c r="J167" s="58">
        <v>12.5</v>
      </c>
      <c r="K167" s="274">
        <v>9533</v>
      </c>
      <c r="L167" s="47">
        <v>4095.8</v>
      </c>
      <c r="M167" s="58"/>
      <c r="O167" s="47"/>
      <c r="P167" s="47"/>
      <c r="Q167" s="47"/>
      <c r="R167" s="76"/>
    </row>
    <row r="168" spans="1:18" x14ac:dyDescent="0.25">
      <c r="A168" s="59">
        <v>3251</v>
      </c>
      <c r="B168" s="60" t="s">
        <v>203</v>
      </c>
      <c r="C168" s="46" t="s">
        <v>95</v>
      </c>
      <c r="D168" s="88">
        <v>2017</v>
      </c>
      <c r="E168" s="48">
        <v>330.6</v>
      </c>
      <c r="F168" s="58">
        <v>52.5</v>
      </c>
      <c r="G168" s="58">
        <v>169.1</v>
      </c>
      <c r="H168" s="58">
        <v>86.9</v>
      </c>
      <c r="I168" s="58">
        <v>7</v>
      </c>
      <c r="J168" s="58">
        <v>15.2</v>
      </c>
      <c r="K168" s="274">
        <v>11493.5</v>
      </c>
      <c r="L168" s="47">
        <v>5656.7</v>
      </c>
      <c r="M168" s="58"/>
      <c r="O168" s="47"/>
      <c r="P168" s="47"/>
      <c r="Q168" s="47"/>
      <c r="R168" s="76"/>
    </row>
    <row r="169" spans="1:18" x14ac:dyDescent="0.25">
      <c r="A169" s="59">
        <v>3271</v>
      </c>
      <c r="B169" s="60" t="s">
        <v>204</v>
      </c>
      <c r="C169" s="46" t="s">
        <v>95</v>
      </c>
      <c r="D169" s="88">
        <v>2019</v>
      </c>
      <c r="E169" s="48">
        <v>235.1</v>
      </c>
      <c r="F169" s="58">
        <v>30.5</v>
      </c>
      <c r="G169" s="58">
        <v>103.4</v>
      </c>
      <c r="H169" s="58">
        <v>75</v>
      </c>
      <c r="I169" s="58">
        <v>10.7</v>
      </c>
      <c r="J169" s="58">
        <v>15.5</v>
      </c>
      <c r="K169" s="274">
        <v>12761</v>
      </c>
      <c r="L169" s="47">
        <v>5911.7</v>
      </c>
      <c r="M169" s="58"/>
      <c r="O169" s="47"/>
      <c r="P169" s="47"/>
      <c r="Q169" s="47"/>
      <c r="R169" s="76"/>
    </row>
    <row r="170" spans="1:18" x14ac:dyDescent="0.25">
      <c r="A170" s="59">
        <v>3340</v>
      </c>
      <c r="B170" s="60" t="s">
        <v>205</v>
      </c>
      <c r="C170" s="46" t="s">
        <v>95</v>
      </c>
      <c r="D170" s="88">
        <v>2016</v>
      </c>
      <c r="E170" s="48">
        <v>185.1</v>
      </c>
      <c r="F170" s="58">
        <v>14.3</v>
      </c>
      <c r="G170" s="58">
        <v>101.2</v>
      </c>
      <c r="H170" s="58">
        <v>48.5</v>
      </c>
      <c r="I170" s="58">
        <v>5</v>
      </c>
      <c r="J170" s="58">
        <v>16.100000000000001</v>
      </c>
      <c r="K170" s="274">
        <v>26918.5</v>
      </c>
      <c r="L170" s="47">
        <v>12903.3</v>
      </c>
      <c r="M170" s="58"/>
      <c r="O170" s="47"/>
      <c r="P170" s="47"/>
      <c r="Q170" s="47"/>
      <c r="R170" s="76"/>
    </row>
    <row r="171" spans="1:18" x14ac:dyDescent="0.25">
      <c r="A171" s="59">
        <v>3402</v>
      </c>
      <c r="B171" s="60" t="s">
        <v>206</v>
      </c>
      <c r="C171" s="46" t="s">
        <v>95</v>
      </c>
      <c r="D171" s="88">
        <v>2017</v>
      </c>
      <c r="E171" s="48">
        <v>218.6</v>
      </c>
      <c r="F171" s="58">
        <v>28.8</v>
      </c>
      <c r="G171" s="58">
        <v>128</v>
      </c>
      <c r="H171" s="58">
        <v>43.9</v>
      </c>
      <c r="I171" s="58">
        <v>7.9</v>
      </c>
      <c r="J171" s="58">
        <v>10.1</v>
      </c>
      <c r="K171" s="274">
        <v>10528</v>
      </c>
      <c r="L171" s="47">
        <v>3380.8</v>
      </c>
      <c r="M171" s="58"/>
      <c r="O171" s="47"/>
      <c r="P171" s="47"/>
      <c r="Q171" s="47"/>
      <c r="R171" s="76"/>
    </row>
    <row r="172" spans="1:18" x14ac:dyDescent="0.25">
      <c r="A172" s="59">
        <v>3408</v>
      </c>
      <c r="B172" s="60" t="s">
        <v>207</v>
      </c>
      <c r="C172" s="46" t="s">
        <v>95</v>
      </c>
      <c r="D172" s="88">
        <v>2017</v>
      </c>
      <c r="E172" s="48">
        <v>235.3</v>
      </c>
      <c r="F172" s="58">
        <v>25.8</v>
      </c>
      <c r="G172" s="58">
        <v>116.9</v>
      </c>
      <c r="H172" s="58">
        <v>66.8</v>
      </c>
      <c r="I172" s="58">
        <v>13.5</v>
      </c>
      <c r="J172" s="58">
        <v>12.4</v>
      </c>
      <c r="K172" s="274">
        <v>12832.5</v>
      </c>
      <c r="L172" s="47">
        <v>5736.9</v>
      </c>
      <c r="M172" s="58"/>
      <c r="O172" s="47"/>
      <c r="P172" s="47"/>
      <c r="Q172" s="47"/>
      <c r="R172" s="76"/>
    </row>
    <row r="173" spans="1:18" x14ac:dyDescent="0.25">
      <c r="A173" s="59">
        <v>3427</v>
      </c>
      <c r="B173" s="60" t="s">
        <v>208</v>
      </c>
      <c r="C173" s="46" t="s">
        <v>95</v>
      </c>
      <c r="D173" s="88">
        <v>2017</v>
      </c>
      <c r="E173" s="48">
        <v>185.2</v>
      </c>
      <c r="F173" s="58">
        <v>23.8</v>
      </c>
      <c r="G173" s="58">
        <v>106</v>
      </c>
      <c r="H173" s="58">
        <v>41</v>
      </c>
      <c r="I173" s="58">
        <v>2.5</v>
      </c>
      <c r="J173" s="58">
        <v>11.8</v>
      </c>
      <c r="K173" s="274">
        <v>23759.5</v>
      </c>
      <c r="L173" s="47">
        <v>11885</v>
      </c>
      <c r="M173" s="58"/>
      <c r="O173" s="47"/>
      <c r="P173" s="47"/>
      <c r="Q173" s="47"/>
      <c r="R173" s="76"/>
    </row>
    <row r="174" spans="1:18" x14ac:dyDescent="0.25">
      <c r="A174" s="59">
        <v>3443</v>
      </c>
      <c r="B174" s="60" t="s">
        <v>209</v>
      </c>
      <c r="C174" s="46" t="s">
        <v>95</v>
      </c>
      <c r="D174" s="88">
        <v>2017</v>
      </c>
      <c r="E174" s="48">
        <v>218.8</v>
      </c>
      <c r="F174" s="58">
        <v>36.200000000000003</v>
      </c>
      <c r="G174" s="58">
        <v>104.9</v>
      </c>
      <c r="H174" s="58">
        <v>60.6</v>
      </c>
      <c r="I174" s="58">
        <v>5.9</v>
      </c>
      <c r="J174" s="58">
        <v>11.1</v>
      </c>
      <c r="K174" s="274">
        <v>18113</v>
      </c>
      <c r="L174" s="47">
        <v>10588.3</v>
      </c>
      <c r="M174" s="58"/>
      <c r="O174" s="47"/>
      <c r="P174" s="47"/>
      <c r="Q174" s="47"/>
      <c r="R174" s="76"/>
    </row>
    <row r="175" spans="1:18" x14ac:dyDescent="0.25">
      <c r="A175" s="59">
        <v>3787</v>
      </c>
      <c r="B175" s="60" t="s">
        <v>210</v>
      </c>
      <c r="C175" s="46" t="s">
        <v>97</v>
      </c>
      <c r="D175" s="88">
        <v>2019</v>
      </c>
      <c r="E175" s="48">
        <v>243</v>
      </c>
      <c r="F175" s="58">
        <v>6.3</v>
      </c>
      <c r="G175" s="58">
        <v>138.69999999999999</v>
      </c>
      <c r="H175" s="58">
        <v>54.4</v>
      </c>
      <c r="I175" s="58">
        <v>6.3</v>
      </c>
      <c r="J175" s="58">
        <v>37.200000000000003</v>
      </c>
      <c r="K175" s="274">
        <v>4905</v>
      </c>
      <c r="L175" s="47">
        <v>6124.7</v>
      </c>
      <c r="M175" s="58"/>
      <c r="O175" s="47"/>
      <c r="P175" s="47"/>
      <c r="Q175" s="47"/>
      <c r="R175" s="76"/>
    </row>
    <row r="176" spans="1:18" x14ac:dyDescent="0.25">
      <c r="A176" s="59">
        <v>3851</v>
      </c>
      <c r="B176" s="60" t="s">
        <v>211</v>
      </c>
      <c r="C176" s="46" t="s">
        <v>97</v>
      </c>
      <c r="D176" s="88">
        <v>2019</v>
      </c>
      <c r="E176" s="48">
        <v>375</v>
      </c>
      <c r="F176" s="58">
        <v>12.9</v>
      </c>
      <c r="G176" s="58">
        <v>182.7</v>
      </c>
      <c r="H176" s="58">
        <v>124.1</v>
      </c>
      <c r="I176" s="58">
        <v>18.399999999999999</v>
      </c>
      <c r="J176" s="58">
        <v>36.9</v>
      </c>
      <c r="K176" s="274">
        <v>10880.5</v>
      </c>
      <c r="L176" s="47">
        <v>7013.3</v>
      </c>
      <c r="M176" s="58"/>
      <c r="O176" s="47"/>
      <c r="P176" s="47"/>
      <c r="Q176" s="47"/>
      <c r="R176" s="76"/>
    </row>
    <row r="177" spans="1:18" x14ac:dyDescent="0.25">
      <c r="A177" s="59">
        <v>3901</v>
      </c>
      <c r="B177" s="60" t="s">
        <v>212</v>
      </c>
      <c r="C177" s="46" t="s">
        <v>97</v>
      </c>
      <c r="D177" s="88">
        <v>2019</v>
      </c>
      <c r="E177" s="48">
        <v>144.19999999999999</v>
      </c>
      <c r="F177" s="58">
        <v>14.6</v>
      </c>
      <c r="G177" s="58">
        <v>73.3</v>
      </c>
      <c r="H177" s="58">
        <v>39.5</v>
      </c>
      <c r="I177" s="58">
        <v>7.8</v>
      </c>
      <c r="J177" s="58">
        <v>9</v>
      </c>
      <c r="K177" s="274">
        <v>37312</v>
      </c>
      <c r="L177" s="47">
        <v>25152.6</v>
      </c>
      <c r="M177" s="58"/>
      <c r="O177" s="47"/>
      <c r="P177" s="47"/>
      <c r="Q177" s="47"/>
      <c r="R177" s="76"/>
    </row>
    <row r="178" spans="1:18" x14ac:dyDescent="0.25">
      <c r="A178" s="59">
        <v>3955</v>
      </c>
      <c r="B178" s="60" t="s">
        <v>213</v>
      </c>
      <c r="C178" s="46" t="s">
        <v>97</v>
      </c>
      <c r="D178" s="88">
        <v>2019</v>
      </c>
      <c r="E178" s="48">
        <v>220.6</v>
      </c>
      <c r="F178" s="58">
        <v>46.7</v>
      </c>
      <c r="G178" s="58">
        <v>106.4</v>
      </c>
      <c r="H178" s="58">
        <v>51.7</v>
      </c>
      <c r="I178" s="58">
        <v>6.5</v>
      </c>
      <c r="J178" s="58">
        <v>9.3000000000000007</v>
      </c>
      <c r="K178" s="274">
        <v>8907.5</v>
      </c>
      <c r="L178" s="47">
        <v>5008.1000000000004</v>
      </c>
      <c r="M178" s="58"/>
      <c r="O178" s="47"/>
      <c r="P178" s="47"/>
      <c r="Q178" s="47"/>
      <c r="R178" s="76"/>
    </row>
    <row r="179" spans="1:18" x14ac:dyDescent="0.25">
      <c r="A179" s="59">
        <v>4001</v>
      </c>
      <c r="B179" s="60" t="s">
        <v>214</v>
      </c>
      <c r="C179" s="46" t="s">
        <v>99</v>
      </c>
      <c r="D179" s="88">
        <v>2015</v>
      </c>
      <c r="E179" s="48">
        <v>135</v>
      </c>
      <c r="F179" s="58">
        <v>9</v>
      </c>
      <c r="G179" s="58">
        <v>75.3</v>
      </c>
      <c r="H179" s="58">
        <v>29.3</v>
      </c>
      <c r="I179" s="58">
        <v>5.0999999999999996</v>
      </c>
      <c r="J179" s="58">
        <v>16.3</v>
      </c>
      <c r="K179" s="274">
        <v>20577.5</v>
      </c>
      <c r="L179" s="47">
        <v>24814.2</v>
      </c>
      <c r="M179" s="58"/>
      <c r="O179" s="47"/>
      <c r="P179" s="47"/>
      <c r="Q179" s="47"/>
      <c r="R179" s="76"/>
    </row>
    <row r="180" spans="1:18" x14ac:dyDescent="0.25">
      <c r="A180" s="59">
        <v>4012</v>
      </c>
      <c r="B180" s="60" t="s">
        <v>215</v>
      </c>
      <c r="C180" s="46" t="s">
        <v>99</v>
      </c>
      <c r="D180" s="88">
        <v>2015</v>
      </c>
      <c r="E180" s="48">
        <v>210.7</v>
      </c>
      <c r="F180" s="58">
        <v>23.7</v>
      </c>
      <c r="G180" s="58">
        <v>102.8</v>
      </c>
      <c r="H180" s="58">
        <v>67.599999999999994</v>
      </c>
      <c r="I180" s="58">
        <v>5.8</v>
      </c>
      <c r="J180" s="58">
        <v>10.8</v>
      </c>
      <c r="K180" s="274">
        <v>9845.5</v>
      </c>
      <c r="L180" s="47">
        <v>4061.5</v>
      </c>
      <c r="M180" s="58"/>
      <c r="O180" s="47"/>
      <c r="P180" s="47"/>
      <c r="Q180" s="47"/>
      <c r="R180" s="76"/>
    </row>
    <row r="181" spans="1:18" x14ac:dyDescent="0.25">
      <c r="A181" s="59">
        <v>4021</v>
      </c>
      <c r="B181" s="60" t="s">
        <v>216</v>
      </c>
      <c r="C181" s="46" t="s">
        <v>99</v>
      </c>
      <c r="D181" s="88">
        <v>2016</v>
      </c>
      <c r="E181" s="48">
        <v>115.6</v>
      </c>
      <c r="F181" s="58">
        <v>10.6</v>
      </c>
      <c r="G181" s="58">
        <v>60</v>
      </c>
      <c r="H181" s="58">
        <v>32.4</v>
      </c>
      <c r="I181" s="58">
        <v>3.7</v>
      </c>
      <c r="J181" s="58">
        <v>8.9</v>
      </c>
      <c r="K181" s="274">
        <v>22126.5</v>
      </c>
      <c r="L181" s="47">
        <v>23895.9</v>
      </c>
      <c r="M181" s="58"/>
      <c r="O181" s="47"/>
      <c r="P181" s="47"/>
      <c r="Q181" s="47"/>
      <c r="R181" s="76"/>
    </row>
    <row r="182" spans="1:18" x14ac:dyDescent="0.25">
      <c r="A182" s="59">
        <v>4040</v>
      </c>
      <c r="B182" s="60" t="s">
        <v>217</v>
      </c>
      <c r="C182" s="46" t="s">
        <v>99</v>
      </c>
      <c r="D182" s="88">
        <v>2016</v>
      </c>
      <c r="E182" s="48">
        <v>184.2</v>
      </c>
      <c r="F182" s="58">
        <v>37.1</v>
      </c>
      <c r="G182" s="58">
        <v>46.3</v>
      </c>
      <c r="H182" s="58">
        <v>82.8</v>
      </c>
      <c r="I182" s="58">
        <v>6.5</v>
      </c>
      <c r="J182" s="58">
        <v>11.4</v>
      </c>
      <c r="K182" s="274">
        <v>11392</v>
      </c>
      <c r="L182" s="47">
        <v>6954.4</v>
      </c>
      <c r="M182" s="58"/>
      <c r="O182" s="47"/>
      <c r="P182" s="47"/>
      <c r="Q182" s="47"/>
      <c r="R182" s="76"/>
    </row>
    <row r="183" spans="1:18" x14ac:dyDescent="0.25">
      <c r="A183" s="59">
        <v>4045</v>
      </c>
      <c r="B183" s="60" t="s">
        <v>218</v>
      </c>
      <c r="C183" s="46" t="s">
        <v>99</v>
      </c>
      <c r="D183" s="88">
        <v>2016</v>
      </c>
      <c r="E183" s="48">
        <v>156.6</v>
      </c>
      <c r="F183" s="58">
        <v>10.7</v>
      </c>
      <c r="G183" s="58">
        <v>86.3</v>
      </c>
      <c r="H183" s="58">
        <v>40</v>
      </c>
      <c r="I183" s="58">
        <v>5.9</v>
      </c>
      <c r="J183" s="58">
        <v>13.7</v>
      </c>
      <c r="K183" s="274">
        <v>20416.5</v>
      </c>
      <c r="L183" s="47">
        <v>6595.8</v>
      </c>
      <c r="M183" s="58"/>
      <c r="O183" s="47"/>
      <c r="P183" s="47"/>
      <c r="Q183" s="47"/>
      <c r="R183" s="76"/>
    </row>
    <row r="184" spans="1:18" x14ac:dyDescent="0.25">
      <c r="A184" s="59">
        <v>4082</v>
      </c>
      <c r="B184" s="60" t="s">
        <v>219</v>
      </c>
      <c r="C184" s="46" t="s">
        <v>99</v>
      </c>
      <c r="D184" s="88">
        <v>2016</v>
      </c>
      <c r="E184" s="48">
        <v>200.5</v>
      </c>
      <c r="F184" s="58">
        <v>25.4</v>
      </c>
      <c r="G184" s="58">
        <v>109.2</v>
      </c>
      <c r="H184" s="58">
        <v>46.1</v>
      </c>
      <c r="I184" s="58">
        <v>7.4</v>
      </c>
      <c r="J184" s="58">
        <v>12.4</v>
      </c>
      <c r="K184" s="274">
        <v>15712</v>
      </c>
      <c r="L184" s="47">
        <v>5983.4</v>
      </c>
      <c r="M184" s="58"/>
      <c r="O184" s="47"/>
      <c r="P184" s="47"/>
      <c r="Q184" s="47"/>
      <c r="R184" s="76"/>
    </row>
    <row r="185" spans="1:18" x14ac:dyDescent="0.25">
      <c r="A185" s="59">
        <v>4095</v>
      </c>
      <c r="B185" s="60" t="s">
        <v>220</v>
      </c>
      <c r="C185" s="46" t="s">
        <v>99</v>
      </c>
      <c r="D185" s="88">
        <v>2016</v>
      </c>
      <c r="E185" s="48">
        <v>213.4</v>
      </c>
      <c r="F185" s="58">
        <v>28.6</v>
      </c>
      <c r="G185" s="58">
        <v>95.2</v>
      </c>
      <c r="H185" s="58">
        <v>62.6</v>
      </c>
      <c r="I185" s="58">
        <v>4.5</v>
      </c>
      <c r="J185" s="58">
        <v>22.5</v>
      </c>
      <c r="K185" s="274">
        <v>12494.5</v>
      </c>
      <c r="L185" s="47">
        <v>7467.6</v>
      </c>
      <c r="M185" s="58"/>
      <c r="O185" s="47"/>
      <c r="P185" s="47"/>
      <c r="Q185" s="47"/>
      <c r="R185" s="76"/>
    </row>
    <row r="186" spans="1:18" x14ac:dyDescent="0.25">
      <c r="A186" s="59">
        <v>4201</v>
      </c>
      <c r="B186" s="60" t="s">
        <v>221</v>
      </c>
      <c r="C186" s="46" t="s">
        <v>99</v>
      </c>
      <c r="D186" s="88">
        <v>2016</v>
      </c>
      <c r="E186" s="48">
        <v>216</v>
      </c>
      <c r="F186" s="58">
        <v>29.4</v>
      </c>
      <c r="G186" s="58">
        <v>97.2</v>
      </c>
      <c r="H186" s="58">
        <v>55.2</v>
      </c>
      <c r="I186" s="58">
        <v>16.8</v>
      </c>
      <c r="J186" s="58">
        <v>17.399999999999999</v>
      </c>
      <c r="K186" s="274">
        <v>9332.5</v>
      </c>
      <c r="L186" s="47">
        <v>7337.5</v>
      </c>
      <c r="M186" s="58"/>
      <c r="O186" s="47"/>
      <c r="P186" s="47"/>
      <c r="Q186" s="47"/>
      <c r="R186" s="76"/>
    </row>
    <row r="187" spans="1:18" x14ac:dyDescent="0.25">
      <c r="A187" s="59">
        <v>4254</v>
      </c>
      <c r="B187" s="60" t="s">
        <v>222</v>
      </c>
      <c r="C187" s="46" t="s">
        <v>99</v>
      </c>
      <c r="D187" s="88">
        <v>2015</v>
      </c>
      <c r="E187" s="48">
        <v>253.1</v>
      </c>
      <c r="F187" s="58">
        <v>41.4</v>
      </c>
      <c r="G187" s="58">
        <v>135.30000000000001</v>
      </c>
      <c r="H187" s="58">
        <v>59.6</v>
      </c>
      <c r="I187" s="58">
        <v>4.2</v>
      </c>
      <c r="J187" s="58">
        <v>12.6</v>
      </c>
      <c r="K187" s="274">
        <v>10799.5</v>
      </c>
      <c r="L187" s="47">
        <v>3461.4</v>
      </c>
      <c r="M187" s="58"/>
      <c r="O187" s="47"/>
      <c r="P187" s="47"/>
      <c r="Q187" s="47"/>
      <c r="R187" s="76"/>
    </row>
    <row r="188" spans="1:18" x14ac:dyDescent="0.25">
      <c r="A188" s="59">
        <v>4258</v>
      </c>
      <c r="B188" s="60" t="s">
        <v>223</v>
      </c>
      <c r="C188" s="46" t="s">
        <v>99</v>
      </c>
      <c r="D188" s="88">
        <v>2015</v>
      </c>
      <c r="E188" s="48">
        <v>215.7</v>
      </c>
      <c r="F188" s="58">
        <v>29.6</v>
      </c>
      <c r="G188" s="58">
        <v>83</v>
      </c>
      <c r="H188" s="58">
        <v>59.7</v>
      </c>
      <c r="I188" s="58">
        <v>13.2</v>
      </c>
      <c r="J188" s="58">
        <v>30.1</v>
      </c>
      <c r="K188" s="274">
        <v>13001</v>
      </c>
      <c r="L188" s="47">
        <v>5916.7</v>
      </c>
      <c r="M188" s="58"/>
      <c r="O188" s="47"/>
      <c r="P188" s="47"/>
      <c r="Q188" s="47"/>
      <c r="R188" s="76"/>
    </row>
    <row r="189" spans="1:18" x14ac:dyDescent="0.25">
      <c r="A189" s="59">
        <v>4280</v>
      </c>
      <c r="B189" s="60" t="s">
        <v>224</v>
      </c>
      <c r="C189" s="46" t="s">
        <v>99</v>
      </c>
      <c r="D189" s="88">
        <v>2015</v>
      </c>
      <c r="E189" s="48">
        <v>247.4</v>
      </c>
      <c r="F189" s="58">
        <v>40.4</v>
      </c>
      <c r="G189" s="58">
        <v>133.19999999999999</v>
      </c>
      <c r="H189" s="58">
        <v>49</v>
      </c>
      <c r="I189" s="58">
        <v>14.4</v>
      </c>
      <c r="J189" s="58">
        <v>10.4</v>
      </c>
      <c r="K189" s="274">
        <v>13230.5</v>
      </c>
      <c r="L189" s="47">
        <v>4110.8999999999996</v>
      </c>
      <c r="M189" s="58"/>
      <c r="O189" s="47"/>
      <c r="P189" s="47"/>
      <c r="Q189" s="47"/>
      <c r="R189" s="76"/>
    </row>
    <row r="190" spans="1:18" x14ac:dyDescent="0.25">
      <c r="A190" s="59">
        <v>4282</v>
      </c>
      <c r="B190" s="60" t="s">
        <v>225</v>
      </c>
      <c r="C190" s="46" t="s">
        <v>99</v>
      </c>
      <c r="D190" s="88">
        <v>2015</v>
      </c>
      <c r="E190" s="48">
        <v>312.60000000000002</v>
      </c>
      <c r="F190" s="58">
        <v>51.4</v>
      </c>
      <c r="G190" s="58">
        <v>164.1</v>
      </c>
      <c r="H190" s="58">
        <v>73.5</v>
      </c>
      <c r="I190" s="58">
        <v>13.9</v>
      </c>
      <c r="J190" s="58">
        <v>9.8000000000000007</v>
      </c>
      <c r="K190" s="274">
        <v>8599.5</v>
      </c>
      <c r="L190" s="47">
        <v>3650.9</v>
      </c>
      <c r="M190" s="58"/>
      <c r="O190" s="47"/>
      <c r="P190" s="47"/>
      <c r="Q190" s="47"/>
      <c r="R190" s="76"/>
    </row>
    <row r="191" spans="1:18" x14ac:dyDescent="0.25">
      <c r="A191" s="59">
        <v>4289</v>
      </c>
      <c r="B191" s="60" t="s">
        <v>226</v>
      </c>
      <c r="C191" s="46" t="s">
        <v>99</v>
      </c>
      <c r="D191" s="88">
        <v>2015</v>
      </c>
      <c r="E191" s="48">
        <v>190.1</v>
      </c>
      <c r="F191" s="58">
        <v>26.6</v>
      </c>
      <c r="G191" s="58">
        <v>105.5</v>
      </c>
      <c r="H191" s="58">
        <v>38.4</v>
      </c>
      <c r="I191" s="58">
        <v>4.0999999999999996</v>
      </c>
      <c r="J191" s="58">
        <v>15.4</v>
      </c>
      <c r="K191" s="274">
        <v>11348.5</v>
      </c>
      <c r="L191" s="47">
        <v>8172.3</v>
      </c>
      <c r="M191" s="58"/>
      <c r="O191" s="47"/>
      <c r="P191" s="47"/>
      <c r="Q191" s="47"/>
      <c r="R191" s="76"/>
    </row>
    <row r="192" spans="1:18" x14ac:dyDescent="0.25">
      <c r="A192" s="59">
        <v>4401</v>
      </c>
      <c r="B192" s="60" t="s">
        <v>227</v>
      </c>
      <c r="C192" s="46" t="s">
        <v>101</v>
      </c>
      <c r="D192" s="88">
        <v>2017</v>
      </c>
      <c r="E192" s="48">
        <v>195.8</v>
      </c>
      <c r="F192" s="58">
        <v>31.8</v>
      </c>
      <c r="G192" s="58">
        <v>99.9</v>
      </c>
      <c r="H192" s="58">
        <v>40.5</v>
      </c>
      <c r="I192" s="58">
        <v>7.2</v>
      </c>
      <c r="J192" s="58">
        <v>16.399999999999999</v>
      </c>
      <c r="K192" s="274">
        <v>14438.5</v>
      </c>
      <c r="L192" s="47">
        <v>5073.3999999999996</v>
      </c>
      <c r="M192" s="58"/>
      <c r="O192" s="47"/>
      <c r="P192" s="47"/>
      <c r="Q192" s="47"/>
      <c r="R192" s="76"/>
    </row>
    <row r="193" spans="1:18" x14ac:dyDescent="0.25">
      <c r="A193" s="59">
        <v>4436</v>
      </c>
      <c r="B193" s="60" t="s">
        <v>228</v>
      </c>
      <c r="C193" s="46" t="s">
        <v>101</v>
      </c>
      <c r="D193" s="88">
        <v>2017</v>
      </c>
      <c r="E193" s="48">
        <v>228.1</v>
      </c>
      <c r="F193" s="58">
        <v>34.1</v>
      </c>
      <c r="G193" s="58">
        <v>118</v>
      </c>
      <c r="H193" s="58">
        <v>47.8</v>
      </c>
      <c r="I193" s="58">
        <v>6.6</v>
      </c>
      <c r="J193" s="58">
        <v>21.6</v>
      </c>
      <c r="K193" s="274">
        <v>10886</v>
      </c>
      <c r="L193" s="47">
        <v>4371.5</v>
      </c>
      <c r="M193" s="58"/>
      <c r="O193" s="47"/>
      <c r="P193" s="47"/>
      <c r="Q193" s="47"/>
      <c r="R193" s="76"/>
    </row>
    <row r="194" spans="1:18" x14ac:dyDescent="0.25">
      <c r="A194" s="59">
        <v>4461</v>
      </c>
      <c r="B194" s="60" t="s">
        <v>229</v>
      </c>
      <c r="C194" s="46" t="s">
        <v>101</v>
      </c>
      <c r="D194" s="88">
        <v>2017</v>
      </c>
      <c r="E194" s="48">
        <v>230.8</v>
      </c>
      <c r="F194" s="58">
        <v>31.7</v>
      </c>
      <c r="G194" s="58">
        <v>135.1</v>
      </c>
      <c r="H194" s="58">
        <v>48.4</v>
      </c>
      <c r="I194" s="58">
        <v>2.8</v>
      </c>
      <c r="J194" s="58">
        <v>12.8</v>
      </c>
      <c r="K194" s="274">
        <v>13404</v>
      </c>
      <c r="L194" s="47">
        <v>4578</v>
      </c>
      <c r="M194" s="58"/>
      <c r="O194" s="47"/>
      <c r="P194" s="47"/>
      <c r="Q194" s="47"/>
      <c r="R194" s="76"/>
    </row>
    <row r="195" spans="1:18" x14ac:dyDescent="0.25">
      <c r="A195" s="59">
        <v>4566</v>
      </c>
      <c r="B195" s="60" t="s">
        <v>230</v>
      </c>
      <c r="C195" s="46" t="s">
        <v>101</v>
      </c>
      <c r="D195" s="88">
        <v>2017</v>
      </c>
      <c r="E195" s="48">
        <v>212.1</v>
      </c>
      <c r="F195" s="58">
        <v>31</v>
      </c>
      <c r="G195" s="58">
        <v>105.8</v>
      </c>
      <c r="H195" s="58">
        <v>51.8</v>
      </c>
      <c r="I195" s="58">
        <v>4.8</v>
      </c>
      <c r="J195" s="58">
        <v>18.600000000000001</v>
      </c>
      <c r="K195" s="274">
        <v>25321</v>
      </c>
      <c r="L195" s="47">
        <v>15971.3</v>
      </c>
      <c r="M195" s="58"/>
      <c r="O195" s="47"/>
      <c r="P195" s="47"/>
      <c r="Q195" s="47"/>
      <c r="R195" s="76"/>
    </row>
    <row r="196" spans="1:18" x14ac:dyDescent="0.25">
      <c r="A196" s="59">
        <v>4671</v>
      </c>
      <c r="B196" s="60" t="s">
        <v>231</v>
      </c>
      <c r="C196" s="46" t="s">
        <v>101</v>
      </c>
      <c r="D196" s="88">
        <v>2017</v>
      </c>
      <c r="E196" s="48">
        <v>185</v>
      </c>
      <c r="F196" s="58">
        <v>20.7</v>
      </c>
      <c r="G196" s="58">
        <v>95.2</v>
      </c>
      <c r="H196" s="58">
        <v>39.5</v>
      </c>
      <c r="I196" s="58">
        <v>6.5</v>
      </c>
      <c r="J196" s="58">
        <v>23</v>
      </c>
      <c r="K196" s="274">
        <v>21680.5</v>
      </c>
      <c r="L196" s="47">
        <v>9191.2999999999993</v>
      </c>
      <c r="M196" s="58"/>
      <c r="O196" s="47"/>
      <c r="P196" s="47"/>
      <c r="Q196" s="47"/>
      <c r="R196" s="76"/>
    </row>
    <row r="197" spans="1:18" x14ac:dyDescent="0.25">
      <c r="A197" s="59">
        <v>4946</v>
      </c>
      <c r="B197" s="60" t="s">
        <v>232</v>
      </c>
      <c r="C197" s="46" t="s">
        <v>101</v>
      </c>
      <c r="D197" s="88">
        <v>2017</v>
      </c>
      <c r="E197" s="48">
        <v>244.9</v>
      </c>
      <c r="F197" s="58">
        <v>48</v>
      </c>
      <c r="G197" s="58">
        <v>115.4</v>
      </c>
      <c r="H197" s="58">
        <v>54.5</v>
      </c>
      <c r="I197" s="58">
        <v>12.4</v>
      </c>
      <c r="J197" s="58">
        <v>14.6</v>
      </c>
      <c r="K197" s="274">
        <v>11338</v>
      </c>
      <c r="L197" s="47">
        <v>7203.3</v>
      </c>
      <c r="M197" s="58"/>
      <c r="O197" s="47"/>
      <c r="P197" s="47"/>
      <c r="Q197" s="47"/>
      <c r="R197" s="76"/>
    </row>
    <row r="198" spans="1:18" x14ac:dyDescent="0.25">
      <c r="A198" s="59">
        <v>5002</v>
      </c>
      <c r="B198" s="60" t="s">
        <v>233</v>
      </c>
      <c r="C198" s="46" t="s">
        <v>102</v>
      </c>
      <c r="D198" s="88">
        <v>2015</v>
      </c>
      <c r="E198" s="48">
        <v>267.60000000000002</v>
      </c>
      <c r="F198" s="58">
        <v>15.6</v>
      </c>
      <c r="G198" s="58">
        <v>145.9</v>
      </c>
      <c r="H198" s="58">
        <v>75</v>
      </c>
      <c r="I198" s="58">
        <v>15.6</v>
      </c>
      <c r="J198" s="58">
        <v>15.5</v>
      </c>
      <c r="K198" s="274">
        <v>42273</v>
      </c>
      <c r="L198" s="47">
        <v>19762.8</v>
      </c>
      <c r="M198" s="58"/>
      <c r="O198" s="47"/>
      <c r="P198" s="47"/>
      <c r="Q198" s="47"/>
      <c r="R198" s="76"/>
    </row>
    <row r="199" spans="1:18" x14ac:dyDescent="0.25">
      <c r="A199" s="59">
        <v>5113</v>
      </c>
      <c r="B199" s="60" t="s">
        <v>234</v>
      </c>
      <c r="C199" s="46" t="s">
        <v>102</v>
      </c>
      <c r="D199" s="88">
        <v>2015</v>
      </c>
      <c r="E199" s="48">
        <v>198.4</v>
      </c>
      <c r="F199" s="58">
        <v>14.1</v>
      </c>
      <c r="G199" s="58">
        <v>81.3</v>
      </c>
      <c r="H199" s="58">
        <v>59.5</v>
      </c>
      <c r="I199" s="58">
        <v>14.5</v>
      </c>
      <c r="J199" s="58">
        <v>29</v>
      </c>
      <c r="K199" s="274">
        <v>15885.5</v>
      </c>
      <c r="L199" s="47">
        <v>10319.799999999999</v>
      </c>
      <c r="M199" s="58"/>
      <c r="O199" s="47"/>
      <c r="P199" s="47"/>
      <c r="Q199" s="47"/>
      <c r="R199" s="76"/>
    </row>
    <row r="200" spans="1:18" x14ac:dyDescent="0.25">
      <c r="A200" s="59">
        <v>5192</v>
      </c>
      <c r="B200" s="60" t="s">
        <v>235</v>
      </c>
      <c r="C200" s="46" t="s">
        <v>102</v>
      </c>
      <c r="D200" s="88">
        <v>2018</v>
      </c>
      <c r="E200" s="48">
        <v>133</v>
      </c>
      <c r="F200" s="58">
        <v>6.2</v>
      </c>
      <c r="G200" s="58">
        <v>83.2</v>
      </c>
      <c r="H200" s="58">
        <v>28.8</v>
      </c>
      <c r="I200" s="58">
        <v>6.1</v>
      </c>
      <c r="J200" s="58">
        <v>8.6999999999999993</v>
      </c>
      <c r="K200" s="274">
        <v>63339.5</v>
      </c>
      <c r="L200" s="47">
        <v>46415.8</v>
      </c>
      <c r="M200" s="58"/>
      <c r="O200" s="47"/>
      <c r="P200" s="47"/>
      <c r="Q200" s="47"/>
      <c r="R200" s="76"/>
    </row>
    <row r="201" spans="1:18" x14ac:dyDescent="0.25">
      <c r="A201" s="59">
        <v>5250</v>
      </c>
      <c r="B201" s="60" t="s">
        <v>236</v>
      </c>
      <c r="C201" s="46" t="s">
        <v>102</v>
      </c>
      <c r="D201" s="88">
        <v>2018</v>
      </c>
      <c r="E201" s="48">
        <v>115.1</v>
      </c>
      <c r="F201" s="58">
        <v>4.2</v>
      </c>
      <c r="G201" s="58">
        <v>54</v>
      </c>
      <c r="H201" s="58">
        <v>45.7</v>
      </c>
      <c r="I201" s="58">
        <v>5.3</v>
      </c>
      <c r="J201" s="58">
        <v>5.9</v>
      </c>
      <c r="K201" s="274">
        <v>8080.5</v>
      </c>
      <c r="L201" s="47">
        <v>8773.7000000000007</v>
      </c>
      <c r="M201" s="58"/>
      <c r="O201" s="47"/>
      <c r="P201" s="47"/>
      <c r="Q201" s="47"/>
      <c r="R201" s="76"/>
    </row>
    <row r="202" spans="1:18" x14ac:dyDescent="0.25">
      <c r="A202" s="59">
        <v>5254</v>
      </c>
      <c r="B202" s="60" t="s">
        <v>237</v>
      </c>
      <c r="C202" s="46" t="s">
        <v>102</v>
      </c>
      <c r="D202" s="88">
        <v>2018</v>
      </c>
      <c r="E202" s="48">
        <v>246.6</v>
      </c>
      <c r="F202" s="58">
        <v>25.1</v>
      </c>
      <c r="G202" s="58">
        <v>118.6</v>
      </c>
      <c r="H202" s="58">
        <v>68.400000000000006</v>
      </c>
      <c r="I202" s="58">
        <v>21.6</v>
      </c>
      <c r="J202" s="58">
        <v>12.9</v>
      </c>
      <c r="K202" s="274">
        <v>14928</v>
      </c>
      <c r="L202" s="47">
        <v>13742.4</v>
      </c>
      <c r="M202" s="58"/>
      <c r="O202" s="47"/>
      <c r="P202" s="47"/>
      <c r="Q202" s="47"/>
      <c r="R202" s="76"/>
    </row>
    <row r="203" spans="1:18" x14ac:dyDescent="0.25">
      <c r="A203" s="59">
        <v>5401</v>
      </c>
      <c r="B203" s="60" t="s">
        <v>238</v>
      </c>
      <c r="C203" s="46" t="s">
        <v>104</v>
      </c>
      <c r="D203" s="88">
        <v>2013</v>
      </c>
      <c r="E203" s="48">
        <v>314.60000000000002</v>
      </c>
      <c r="F203" s="58">
        <v>64.3</v>
      </c>
      <c r="G203" s="58">
        <v>89.9</v>
      </c>
      <c r="H203" s="58">
        <v>98.9</v>
      </c>
      <c r="I203" s="58">
        <v>22.8</v>
      </c>
      <c r="J203" s="58">
        <v>38.700000000000003</v>
      </c>
      <c r="K203" s="274">
        <v>9797.5</v>
      </c>
      <c r="L203" s="47">
        <v>4664</v>
      </c>
      <c r="M203" s="58"/>
      <c r="O203" s="47"/>
      <c r="P203" s="47"/>
      <c r="Q203" s="47"/>
      <c r="R203" s="76"/>
    </row>
    <row r="204" spans="1:18" x14ac:dyDescent="0.25">
      <c r="A204" s="59">
        <v>5583</v>
      </c>
      <c r="B204" s="60" t="s">
        <v>239</v>
      </c>
      <c r="C204" s="46" t="s">
        <v>104</v>
      </c>
      <c r="D204" s="88">
        <v>2012</v>
      </c>
      <c r="E204" s="48">
        <v>177.6</v>
      </c>
      <c r="F204" s="58">
        <v>46.6</v>
      </c>
      <c r="G204" s="58">
        <v>57.2</v>
      </c>
      <c r="H204" s="58">
        <v>56.6</v>
      </c>
      <c r="I204" s="58">
        <v>9.3000000000000007</v>
      </c>
      <c r="J204" s="58">
        <v>8</v>
      </c>
      <c r="K204" s="274">
        <v>7345</v>
      </c>
      <c r="L204" s="47">
        <v>7684.6</v>
      </c>
      <c r="M204" s="58"/>
      <c r="O204" s="47"/>
      <c r="P204" s="47"/>
      <c r="Q204" s="47"/>
      <c r="R204" s="76"/>
    </row>
    <row r="205" spans="1:18" x14ac:dyDescent="0.25">
      <c r="A205" s="59">
        <v>5586</v>
      </c>
      <c r="B205" s="60" t="s">
        <v>240</v>
      </c>
      <c r="C205" s="46" t="s">
        <v>104</v>
      </c>
      <c r="D205" s="88">
        <v>2012</v>
      </c>
      <c r="E205" s="48">
        <v>86.5</v>
      </c>
      <c r="F205" s="58">
        <v>2.8</v>
      </c>
      <c r="G205" s="58">
        <v>43.6</v>
      </c>
      <c r="H205" s="58">
        <v>23</v>
      </c>
      <c r="I205" s="58">
        <v>3</v>
      </c>
      <c r="J205" s="58">
        <v>14</v>
      </c>
      <c r="K205" s="274">
        <v>129902</v>
      </c>
      <c r="L205" s="47">
        <v>88656.4</v>
      </c>
      <c r="M205" s="58"/>
      <c r="O205" s="47"/>
      <c r="P205" s="47"/>
      <c r="Q205" s="47"/>
      <c r="R205" s="76"/>
    </row>
    <row r="206" spans="1:18" x14ac:dyDescent="0.25">
      <c r="A206" s="59">
        <v>5587</v>
      </c>
      <c r="B206" s="60" t="s">
        <v>241</v>
      </c>
      <c r="C206" s="46" t="s">
        <v>104</v>
      </c>
      <c r="D206" s="88">
        <v>2012</v>
      </c>
      <c r="E206" s="48">
        <v>266.39999999999998</v>
      </c>
      <c r="F206" s="58">
        <v>33.799999999999997</v>
      </c>
      <c r="G206" s="58">
        <v>154.5</v>
      </c>
      <c r="H206" s="58">
        <v>56.3</v>
      </c>
      <c r="I206" s="58">
        <v>10.5</v>
      </c>
      <c r="J206" s="58">
        <v>11.3</v>
      </c>
      <c r="K206" s="274">
        <v>6259.5</v>
      </c>
      <c r="L206" s="47">
        <v>6164.6</v>
      </c>
      <c r="M206" s="58"/>
      <c r="O206" s="47"/>
      <c r="P206" s="47"/>
      <c r="Q206" s="47"/>
      <c r="R206" s="76"/>
    </row>
    <row r="207" spans="1:18" x14ac:dyDescent="0.25">
      <c r="A207" s="59">
        <v>5589</v>
      </c>
      <c r="B207" s="60" t="s">
        <v>242</v>
      </c>
      <c r="C207" s="46" t="s">
        <v>104</v>
      </c>
      <c r="D207" s="88">
        <v>2012</v>
      </c>
      <c r="E207" s="48">
        <v>104.5</v>
      </c>
      <c r="F207" s="58">
        <v>5.8</v>
      </c>
      <c r="G207" s="58">
        <v>69.5</v>
      </c>
      <c r="H207" s="58">
        <v>16.3</v>
      </c>
      <c r="I207" s="58">
        <v>1.8</v>
      </c>
      <c r="J207" s="58">
        <v>11.1</v>
      </c>
      <c r="K207" s="274">
        <v>11667.5</v>
      </c>
      <c r="L207" s="47">
        <v>5461</v>
      </c>
      <c r="M207" s="58"/>
      <c r="O207" s="47"/>
      <c r="P207" s="47"/>
      <c r="Q207" s="47"/>
      <c r="R207" s="76"/>
    </row>
    <row r="208" spans="1:18" x14ac:dyDescent="0.25">
      <c r="A208" s="59">
        <v>5590</v>
      </c>
      <c r="B208" s="60" t="s">
        <v>243</v>
      </c>
      <c r="C208" s="46" t="s">
        <v>104</v>
      </c>
      <c r="D208" s="88">
        <v>2012</v>
      </c>
      <c r="E208" s="48">
        <v>148.9</v>
      </c>
      <c r="F208" s="58">
        <v>0.4</v>
      </c>
      <c r="G208" s="58">
        <v>100.9</v>
      </c>
      <c r="H208" s="58">
        <v>35.4</v>
      </c>
      <c r="I208" s="58">
        <v>0.9</v>
      </c>
      <c r="J208" s="58">
        <v>11.2</v>
      </c>
      <c r="K208" s="274">
        <v>17352</v>
      </c>
      <c r="L208" s="47">
        <v>4939.3999999999996</v>
      </c>
      <c r="M208" s="58"/>
      <c r="O208" s="47"/>
      <c r="P208" s="47"/>
      <c r="Q208" s="47"/>
      <c r="R208" s="76"/>
    </row>
    <row r="209" spans="1:18" x14ac:dyDescent="0.25">
      <c r="A209" s="59">
        <v>5591</v>
      </c>
      <c r="B209" s="60" t="s">
        <v>244</v>
      </c>
      <c r="C209" s="46" t="s">
        <v>104</v>
      </c>
      <c r="D209" s="88">
        <v>2012</v>
      </c>
      <c r="E209" s="48">
        <v>93.1</v>
      </c>
      <c r="F209" s="58">
        <v>11.6</v>
      </c>
      <c r="G209" s="58">
        <v>43.1</v>
      </c>
      <c r="H209" s="58">
        <v>29.5</v>
      </c>
      <c r="I209" s="58">
        <v>2.7</v>
      </c>
      <c r="J209" s="58">
        <v>6.3</v>
      </c>
      <c r="K209" s="274">
        <v>20204</v>
      </c>
      <c r="L209" s="47">
        <v>9982</v>
      </c>
      <c r="M209" s="58"/>
      <c r="O209" s="47"/>
      <c r="P209" s="47"/>
      <c r="Q209" s="47"/>
      <c r="R209" s="76"/>
    </row>
    <row r="210" spans="1:18" x14ac:dyDescent="0.25">
      <c r="A210" s="59">
        <v>5624</v>
      </c>
      <c r="B210" s="60" t="s">
        <v>245</v>
      </c>
      <c r="C210" s="46" t="s">
        <v>104</v>
      </c>
      <c r="D210" s="88">
        <v>2012</v>
      </c>
      <c r="E210" s="48">
        <v>179.5</v>
      </c>
      <c r="F210" s="58">
        <v>44.1</v>
      </c>
      <c r="G210" s="58">
        <v>65.099999999999994</v>
      </c>
      <c r="H210" s="58">
        <v>51.6</v>
      </c>
      <c r="I210" s="58">
        <v>5.2</v>
      </c>
      <c r="J210" s="58">
        <v>13.5</v>
      </c>
      <c r="K210" s="274">
        <v>8100.5</v>
      </c>
      <c r="L210" s="47">
        <v>5268.9</v>
      </c>
      <c r="M210" s="58"/>
      <c r="O210" s="47"/>
      <c r="P210" s="47"/>
      <c r="Q210" s="47"/>
      <c r="R210" s="76"/>
    </row>
    <row r="211" spans="1:18" x14ac:dyDescent="0.25">
      <c r="A211" s="59">
        <v>5635</v>
      </c>
      <c r="B211" s="60" t="s">
        <v>246</v>
      </c>
      <c r="C211" s="46" t="s">
        <v>104</v>
      </c>
      <c r="D211" s="88">
        <v>2012</v>
      </c>
      <c r="E211" s="48">
        <v>149.4</v>
      </c>
      <c r="F211" s="58">
        <v>20.8</v>
      </c>
      <c r="G211" s="58">
        <v>74.900000000000006</v>
      </c>
      <c r="H211" s="58">
        <v>38.700000000000003</v>
      </c>
      <c r="I211" s="58">
        <v>3.3</v>
      </c>
      <c r="J211" s="58">
        <v>11.7</v>
      </c>
      <c r="K211" s="274">
        <v>11353.5</v>
      </c>
      <c r="L211" s="47">
        <v>12675.4</v>
      </c>
      <c r="M211" s="58"/>
      <c r="O211" s="47"/>
      <c r="P211" s="47"/>
      <c r="Q211" s="47"/>
      <c r="R211" s="76"/>
    </row>
    <row r="212" spans="1:18" x14ac:dyDescent="0.25">
      <c r="A212" s="59">
        <v>5642</v>
      </c>
      <c r="B212" s="60" t="s">
        <v>247</v>
      </c>
      <c r="C212" s="46" t="s">
        <v>104</v>
      </c>
      <c r="D212" s="88">
        <v>2012</v>
      </c>
      <c r="E212" s="48">
        <v>128.19999999999999</v>
      </c>
      <c r="F212" s="58">
        <v>5.7</v>
      </c>
      <c r="G212" s="58">
        <v>70.2</v>
      </c>
      <c r="H212" s="58">
        <v>33.6</v>
      </c>
      <c r="I212" s="58">
        <v>3.1</v>
      </c>
      <c r="J212" s="58">
        <v>15.7</v>
      </c>
      <c r="K212" s="274">
        <v>14945</v>
      </c>
      <c r="L212" s="47">
        <v>7979.1</v>
      </c>
      <c r="M212" s="58"/>
      <c r="O212" s="47"/>
      <c r="P212" s="47"/>
      <c r="Q212" s="47"/>
      <c r="R212" s="76"/>
    </row>
    <row r="213" spans="1:18" x14ac:dyDescent="0.25">
      <c r="A213" s="59">
        <v>5721</v>
      </c>
      <c r="B213" s="60" t="s">
        <v>248</v>
      </c>
      <c r="C213" s="77" t="s">
        <v>104</v>
      </c>
      <c r="D213" s="88">
        <v>2012</v>
      </c>
      <c r="E213" s="48">
        <v>220.6</v>
      </c>
      <c r="F213" s="58">
        <v>20.2</v>
      </c>
      <c r="G213" s="58">
        <v>109.7</v>
      </c>
      <c r="H213" s="58">
        <v>44.7</v>
      </c>
      <c r="I213" s="58">
        <v>13.5</v>
      </c>
      <c r="J213" s="58">
        <v>32.5</v>
      </c>
      <c r="K213" s="274">
        <v>11720.5</v>
      </c>
      <c r="L213" s="47">
        <v>4601.1000000000004</v>
      </c>
      <c r="M213" s="58"/>
      <c r="O213" s="47"/>
      <c r="P213" s="47"/>
      <c r="Q213" s="47"/>
      <c r="R213" s="76"/>
    </row>
    <row r="214" spans="1:18" x14ac:dyDescent="0.25">
      <c r="A214" s="59">
        <v>5724</v>
      </c>
      <c r="B214" s="60" t="s">
        <v>249</v>
      </c>
      <c r="C214" s="77" t="s">
        <v>104</v>
      </c>
      <c r="D214" s="88">
        <v>2012</v>
      </c>
      <c r="E214" s="48">
        <v>122.3</v>
      </c>
      <c r="F214" s="58">
        <v>10.8</v>
      </c>
      <c r="G214" s="58">
        <v>63.7</v>
      </c>
      <c r="H214" s="58">
        <v>31.5</v>
      </c>
      <c r="I214" s="58">
        <v>5.7</v>
      </c>
      <c r="J214" s="58">
        <v>10.5</v>
      </c>
      <c r="K214" s="274">
        <v>19135.5</v>
      </c>
      <c r="L214" s="47">
        <v>12253.4</v>
      </c>
      <c r="M214" s="58"/>
      <c r="O214" s="47"/>
      <c r="P214" s="47"/>
      <c r="Q214" s="47"/>
      <c r="R214" s="76"/>
    </row>
    <row r="215" spans="1:18" x14ac:dyDescent="0.25">
      <c r="A215" s="59">
        <v>5822</v>
      </c>
      <c r="B215" s="60" t="s">
        <v>250</v>
      </c>
      <c r="C215" s="77" t="s">
        <v>104</v>
      </c>
      <c r="D215" s="88">
        <v>2013</v>
      </c>
      <c r="E215" s="48">
        <v>413.6</v>
      </c>
      <c r="F215" s="58">
        <v>33.200000000000003</v>
      </c>
      <c r="G215" s="58">
        <v>125.9</v>
      </c>
      <c r="H215" s="58">
        <v>183.1</v>
      </c>
      <c r="I215" s="58">
        <v>17.7</v>
      </c>
      <c r="J215" s="58">
        <v>53.7</v>
      </c>
      <c r="K215" s="274">
        <v>9210.5</v>
      </c>
      <c r="L215" s="47">
        <v>4932.8999999999996</v>
      </c>
      <c r="M215" s="58"/>
      <c r="O215" s="47"/>
      <c r="P215" s="47"/>
      <c r="Q215" s="47"/>
      <c r="R215" s="76"/>
    </row>
    <row r="216" spans="1:18" x14ac:dyDescent="0.25">
      <c r="A216" s="59">
        <v>5886</v>
      </c>
      <c r="B216" s="60" t="s">
        <v>251</v>
      </c>
      <c r="C216" s="77" t="s">
        <v>104</v>
      </c>
      <c r="D216" s="88">
        <v>2013</v>
      </c>
      <c r="E216" s="48">
        <v>185.9</v>
      </c>
      <c r="F216" s="58">
        <v>3.1</v>
      </c>
      <c r="G216" s="58">
        <v>112.2</v>
      </c>
      <c r="H216" s="58">
        <v>57.2</v>
      </c>
      <c r="I216" s="58">
        <v>3.6</v>
      </c>
      <c r="J216" s="58">
        <v>9.8000000000000007</v>
      </c>
      <c r="K216" s="274">
        <v>25712.5</v>
      </c>
      <c r="L216" s="47">
        <v>9950.2999999999993</v>
      </c>
      <c r="M216" s="58"/>
      <c r="O216" s="47"/>
      <c r="P216" s="47"/>
      <c r="Q216" s="47"/>
      <c r="R216" s="76"/>
    </row>
    <row r="217" spans="1:18" x14ac:dyDescent="0.25">
      <c r="A217" s="59">
        <v>5889</v>
      </c>
      <c r="B217" s="60" t="s">
        <v>252</v>
      </c>
      <c r="C217" s="77" t="s">
        <v>104</v>
      </c>
      <c r="D217" s="88">
        <v>2013</v>
      </c>
      <c r="E217" s="48">
        <v>179</v>
      </c>
      <c r="F217" s="58">
        <v>2.2999999999999998</v>
      </c>
      <c r="G217" s="58">
        <v>126.3</v>
      </c>
      <c r="H217" s="58">
        <v>33.799999999999997</v>
      </c>
      <c r="I217" s="58">
        <v>6</v>
      </c>
      <c r="J217" s="58">
        <v>10.5</v>
      </c>
      <c r="K217" s="274">
        <v>10910.5</v>
      </c>
      <c r="L217" s="47">
        <v>2386.9</v>
      </c>
      <c r="M217" s="58"/>
      <c r="O217" s="47"/>
      <c r="P217" s="47"/>
      <c r="Q217" s="47"/>
      <c r="R217" s="76"/>
    </row>
    <row r="218" spans="1:18" x14ac:dyDescent="0.25">
      <c r="A218" s="59">
        <v>5890</v>
      </c>
      <c r="B218" s="60" t="s">
        <v>253</v>
      </c>
      <c r="C218" s="77" t="s">
        <v>104</v>
      </c>
      <c r="D218" s="88">
        <v>2013</v>
      </c>
      <c r="E218" s="48">
        <v>71.099999999999994</v>
      </c>
      <c r="F218" s="58">
        <v>2.2999999999999998</v>
      </c>
      <c r="G218" s="58">
        <v>40.700000000000003</v>
      </c>
      <c r="H218" s="58">
        <v>22</v>
      </c>
      <c r="I218" s="58">
        <v>0.7</v>
      </c>
      <c r="J218" s="58">
        <v>5.3</v>
      </c>
      <c r="K218" s="274">
        <v>18750</v>
      </c>
      <c r="L218" s="47">
        <v>11226</v>
      </c>
      <c r="M218" s="58"/>
      <c r="O218" s="47"/>
      <c r="P218" s="47"/>
      <c r="Q218" s="47"/>
      <c r="R218" s="76"/>
    </row>
    <row r="219" spans="1:18" x14ac:dyDescent="0.25">
      <c r="A219" s="59">
        <v>5938</v>
      </c>
      <c r="B219" s="60" t="s">
        <v>254</v>
      </c>
      <c r="C219" s="77" t="s">
        <v>104</v>
      </c>
      <c r="D219" s="88">
        <v>2014</v>
      </c>
      <c r="E219" s="48">
        <v>163.1</v>
      </c>
      <c r="F219" s="58">
        <v>19.2</v>
      </c>
      <c r="G219" s="58">
        <v>74.3</v>
      </c>
      <c r="H219" s="58">
        <v>46</v>
      </c>
      <c r="I219" s="58">
        <v>3.2</v>
      </c>
      <c r="J219" s="58">
        <v>20.399999999999999</v>
      </c>
      <c r="K219" s="274">
        <v>29150</v>
      </c>
      <c r="L219" s="47">
        <v>14069.4</v>
      </c>
      <c r="M219" s="58"/>
      <c r="O219" s="47"/>
      <c r="P219" s="47"/>
      <c r="Q219" s="47"/>
      <c r="R219" s="76"/>
    </row>
    <row r="220" spans="1:18" x14ac:dyDescent="0.25">
      <c r="A220" s="59">
        <v>6002</v>
      </c>
      <c r="B220" s="60" t="s">
        <v>287</v>
      </c>
      <c r="C220" s="77" t="s">
        <v>106</v>
      </c>
      <c r="D220" s="88">
        <v>2014</v>
      </c>
      <c r="E220" s="48">
        <v>230.3</v>
      </c>
      <c r="F220" s="58">
        <v>26.3</v>
      </c>
      <c r="G220" s="58">
        <v>85.9</v>
      </c>
      <c r="H220" s="58">
        <v>71.5</v>
      </c>
      <c r="I220" s="58">
        <v>27.8</v>
      </c>
      <c r="J220" s="58">
        <v>18.899999999999999</v>
      </c>
      <c r="K220" s="274">
        <v>12879</v>
      </c>
      <c r="L220" s="47">
        <v>7266.5</v>
      </c>
      <c r="M220" s="58"/>
      <c r="O220" s="47"/>
      <c r="P220" s="47"/>
      <c r="Q220" s="47"/>
      <c r="R220" s="76"/>
    </row>
    <row r="221" spans="1:18" x14ac:dyDescent="0.25">
      <c r="A221" s="59">
        <v>6136</v>
      </c>
      <c r="B221" s="60" t="s">
        <v>256</v>
      </c>
      <c r="C221" s="77" t="s">
        <v>106</v>
      </c>
      <c r="D221" s="88">
        <v>2016</v>
      </c>
      <c r="E221" s="48">
        <v>263.39999999999998</v>
      </c>
      <c r="F221" s="58">
        <v>36.9</v>
      </c>
      <c r="G221" s="58">
        <v>95.4</v>
      </c>
      <c r="H221" s="58">
        <v>93.5</v>
      </c>
      <c r="I221" s="58">
        <v>19.3</v>
      </c>
      <c r="J221" s="58">
        <v>18.3</v>
      </c>
      <c r="K221" s="274">
        <v>19524.5</v>
      </c>
      <c r="L221" s="47">
        <v>11077.2</v>
      </c>
      <c r="M221" s="58"/>
      <c r="O221" s="47"/>
      <c r="P221" s="47"/>
      <c r="Q221" s="47"/>
      <c r="R221" s="76"/>
    </row>
    <row r="222" spans="1:18" x14ac:dyDescent="0.25">
      <c r="A222" s="59">
        <v>6153</v>
      </c>
      <c r="B222" s="60" t="s">
        <v>257</v>
      </c>
      <c r="C222" s="77" t="s">
        <v>106</v>
      </c>
      <c r="D222" s="88">
        <v>2013</v>
      </c>
      <c r="E222" s="48">
        <v>229.2</v>
      </c>
      <c r="F222" s="58">
        <v>44.8</v>
      </c>
      <c r="G222" s="58">
        <v>104.6</v>
      </c>
      <c r="H222" s="58">
        <v>48.3</v>
      </c>
      <c r="I222" s="58">
        <v>21.5</v>
      </c>
      <c r="J222" s="58">
        <v>10</v>
      </c>
      <c r="K222" s="274">
        <v>16996.5</v>
      </c>
      <c r="L222" s="47">
        <v>9099</v>
      </c>
      <c r="M222" s="58"/>
      <c r="O222" s="47"/>
      <c r="P222" s="47"/>
      <c r="Q222" s="47"/>
      <c r="R222" s="76"/>
    </row>
    <row r="223" spans="1:18" x14ac:dyDescent="0.25">
      <c r="A223" s="59">
        <v>6248</v>
      </c>
      <c r="B223" s="60" t="s">
        <v>258</v>
      </c>
      <c r="C223" s="77" t="s">
        <v>106</v>
      </c>
      <c r="D223" s="88">
        <v>2013</v>
      </c>
      <c r="E223" s="48">
        <v>280.10000000000002</v>
      </c>
      <c r="F223" s="58">
        <v>43.1</v>
      </c>
      <c r="G223" s="58">
        <v>87.4</v>
      </c>
      <c r="H223" s="58">
        <v>82.5</v>
      </c>
      <c r="I223" s="58">
        <v>23.6</v>
      </c>
      <c r="J223" s="58">
        <v>43.5</v>
      </c>
      <c r="K223" s="274">
        <v>16138.5</v>
      </c>
      <c r="L223" s="47">
        <v>8463.2999999999993</v>
      </c>
      <c r="M223" s="58"/>
      <c r="O223" s="47"/>
      <c r="P223" s="47"/>
      <c r="Q223" s="47"/>
      <c r="R223" s="76"/>
    </row>
    <row r="224" spans="1:18" x14ac:dyDescent="0.25">
      <c r="A224" s="59">
        <v>6266</v>
      </c>
      <c r="B224" s="60" t="s">
        <v>259</v>
      </c>
      <c r="C224" s="77" t="s">
        <v>106</v>
      </c>
      <c r="D224" s="88">
        <v>2013</v>
      </c>
      <c r="E224" s="48">
        <v>224.8</v>
      </c>
      <c r="F224" s="58">
        <v>22</v>
      </c>
      <c r="G224" s="58">
        <v>81.7</v>
      </c>
      <c r="H224" s="58">
        <v>84.5</v>
      </c>
      <c r="I224" s="58">
        <v>12</v>
      </c>
      <c r="J224" s="58">
        <v>24.6</v>
      </c>
      <c r="K224" s="274">
        <v>32806</v>
      </c>
      <c r="L224" s="47">
        <v>25424.3</v>
      </c>
      <c r="M224" s="58"/>
      <c r="O224" s="47"/>
      <c r="P224" s="47"/>
      <c r="Q224" s="47"/>
      <c r="R224" s="76"/>
    </row>
    <row r="225" spans="1:18" x14ac:dyDescent="0.25">
      <c r="A225" s="59">
        <v>6297</v>
      </c>
      <c r="B225" s="60" t="s">
        <v>260</v>
      </c>
      <c r="C225" s="77" t="s">
        <v>106</v>
      </c>
      <c r="D225" s="88">
        <v>2014</v>
      </c>
      <c r="E225" s="48">
        <v>221.8</v>
      </c>
      <c r="F225" s="58">
        <v>71.900000000000006</v>
      </c>
      <c r="G225" s="58">
        <v>59.4</v>
      </c>
      <c r="H225" s="58">
        <v>55.4</v>
      </c>
      <c r="I225" s="58">
        <v>25.7</v>
      </c>
      <c r="J225" s="58">
        <v>9.1999999999999993</v>
      </c>
      <c r="K225" s="274">
        <v>7437.5</v>
      </c>
      <c r="L225" s="47">
        <v>7713.8</v>
      </c>
      <c r="M225" s="58"/>
      <c r="N225" s="47"/>
      <c r="O225" s="47"/>
      <c r="P225" s="47"/>
      <c r="Q225" s="47"/>
      <c r="R225" s="76"/>
    </row>
    <row r="226" spans="1:18" x14ac:dyDescent="0.25">
      <c r="A226" s="59">
        <v>6300</v>
      </c>
      <c r="B226" s="60" t="s">
        <v>261</v>
      </c>
      <c r="C226" s="77" t="s">
        <v>106</v>
      </c>
      <c r="D226" s="88">
        <v>2017</v>
      </c>
      <c r="E226" s="48">
        <v>176.9</v>
      </c>
      <c r="F226" s="58">
        <v>6.1</v>
      </c>
      <c r="G226" s="58">
        <v>84.1</v>
      </c>
      <c r="H226" s="58">
        <v>55.2</v>
      </c>
      <c r="I226" s="58">
        <v>28</v>
      </c>
      <c r="J226" s="58">
        <v>3.5</v>
      </c>
      <c r="K226" s="274">
        <v>5678.5</v>
      </c>
      <c r="L226" s="47">
        <v>5738.2</v>
      </c>
      <c r="M226" s="58"/>
      <c r="N226" s="47"/>
      <c r="O226" s="47"/>
      <c r="P226" s="47"/>
      <c r="Q226" s="47"/>
      <c r="R226" s="76"/>
    </row>
    <row r="227" spans="1:18" x14ac:dyDescent="0.25">
      <c r="A227" s="59">
        <v>6421</v>
      </c>
      <c r="B227" s="60" t="s">
        <v>262</v>
      </c>
      <c r="C227" s="77" t="s">
        <v>108</v>
      </c>
      <c r="D227" s="88">
        <v>2014</v>
      </c>
      <c r="E227" s="48">
        <v>160.6</v>
      </c>
      <c r="F227" s="58">
        <v>15.3</v>
      </c>
      <c r="G227" s="58">
        <v>80.2</v>
      </c>
      <c r="H227" s="58">
        <v>45.4</v>
      </c>
      <c r="I227" s="58">
        <v>7.1</v>
      </c>
      <c r="J227" s="58">
        <v>12.6</v>
      </c>
      <c r="K227" s="274">
        <v>38863</v>
      </c>
      <c r="L227" s="47">
        <v>22106.2</v>
      </c>
      <c r="M227" s="58"/>
      <c r="N227" s="47"/>
      <c r="O227" s="47"/>
      <c r="P227" s="47"/>
      <c r="Q227" s="47"/>
      <c r="R227" s="76"/>
    </row>
    <row r="228" spans="1:18" x14ac:dyDescent="0.25">
      <c r="A228" s="59">
        <v>6436</v>
      </c>
      <c r="B228" s="60" t="s">
        <v>263</v>
      </c>
      <c r="C228" s="77" t="s">
        <v>108</v>
      </c>
      <c r="D228" s="88">
        <v>2014</v>
      </c>
      <c r="E228" s="48">
        <v>235.3</v>
      </c>
      <c r="F228" s="58">
        <v>17.600000000000001</v>
      </c>
      <c r="G228" s="58">
        <v>122.8</v>
      </c>
      <c r="H228" s="58">
        <v>67.400000000000006</v>
      </c>
      <c r="I228" s="58">
        <v>9.3000000000000007</v>
      </c>
      <c r="J228" s="58">
        <v>18.100000000000001</v>
      </c>
      <c r="K228" s="274">
        <v>11499.5</v>
      </c>
      <c r="L228" s="47">
        <v>7794.9</v>
      </c>
      <c r="M228" s="58"/>
      <c r="N228" s="47"/>
      <c r="O228" s="47"/>
      <c r="P228" s="47"/>
      <c r="Q228" s="47"/>
      <c r="R228" s="76"/>
    </row>
    <row r="229" spans="1:18" x14ac:dyDescent="0.25">
      <c r="A229" s="59">
        <v>6458</v>
      </c>
      <c r="B229" s="60" t="s">
        <v>107</v>
      </c>
      <c r="C229" s="77" t="s">
        <v>108</v>
      </c>
      <c r="D229" s="88">
        <v>2013</v>
      </c>
      <c r="E229" s="48">
        <v>130.4</v>
      </c>
      <c r="F229" s="58">
        <v>6.6</v>
      </c>
      <c r="G229" s="58">
        <v>70.8</v>
      </c>
      <c r="H229" s="58">
        <v>34.6</v>
      </c>
      <c r="I229" s="58">
        <v>4.7</v>
      </c>
      <c r="J229" s="58">
        <v>13.7</v>
      </c>
      <c r="K229" s="274">
        <v>44509</v>
      </c>
      <c r="L229" s="47">
        <v>26296.2</v>
      </c>
      <c r="M229" s="58"/>
      <c r="N229" s="47"/>
      <c r="O229" s="47"/>
      <c r="P229" s="47"/>
      <c r="Q229" s="47"/>
      <c r="R229" s="76"/>
    </row>
    <row r="230" spans="1:18" x14ac:dyDescent="0.25">
      <c r="A230" s="59">
        <v>6513</v>
      </c>
      <c r="B230" s="60" t="s">
        <v>264</v>
      </c>
      <c r="C230" s="77" t="s">
        <v>108</v>
      </c>
      <c r="D230" s="88">
        <v>2014</v>
      </c>
      <c r="E230" s="48">
        <v>309.10000000000002</v>
      </c>
      <c r="F230" s="58">
        <v>27.8</v>
      </c>
      <c r="G230" s="58">
        <v>120.3</v>
      </c>
      <c r="H230" s="58">
        <v>77.7</v>
      </c>
      <c r="I230" s="58">
        <v>18.5</v>
      </c>
      <c r="J230" s="58">
        <v>64.8</v>
      </c>
      <c r="K230" s="274">
        <v>10928</v>
      </c>
      <c r="L230" s="47">
        <v>5282.7</v>
      </c>
      <c r="M230" s="58"/>
      <c r="N230" s="47"/>
      <c r="O230" s="47"/>
      <c r="P230" s="47"/>
      <c r="Q230" s="47"/>
      <c r="R230" s="76"/>
    </row>
    <row r="231" spans="1:18" x14ac:dyDescent="0.25">
      <c r="A231" s="59">
        <v>6608</v>
      </c>
      <c r="B231" s="60" t="s">
        <v>265</v>
      </c>
      <c r="C231" s="77" t="s">
        <v>110</v>
      </c>
      <c r="D231" s="88">
        <v>2012</v>
      </c>
      <c r="E231" s="48">
        <v>56.3</v>
      </c>
      <c r="F231" s="58">
        <v>11.5</v>
      </c>
      <c r="G231" s="58">
        <v>23.4</v>
      </c>
      <c r="H231" s="58">
        <v>14.3</v>
      </c>
      <c r="I231" s="58">
        <v>1.9</v>
      </c>
      <c r="J231" s="58">
        <v>5.3</v>
      </c>
      <c r="K231" s="274">
        <v>20189.5</v>
      </c>
      <c r="L231" s="47">
        <v>21713.8</v>
      </c>
      <c r="M231" s="58"/>
      <c r="N231" s="47"/>
      <c r="O231" s="47"/>
      <c r="P231" s="47"/>
      <c r="Q231" s="47"/>
      <c r="R231" s="76"/>
    </row>
    <row r="232" spans="1:18" x14ac:dyDescent="0.25">
      <c r="A232" s="59">
        <v>6612</v>
      </c>
      <c r="B232" s="60" t="s">
        <v>266</v>
      </c>
      <c r="C232" s="77" t="s">
        <v>110</v>
      </c>
      <c r="D232" s="88">
        <v>2012</v>
      </c>
      <c r="E232" s="48">
        <v>259.3</v>
      </c>
      <c r="F232" s="58">
        <v>0.7</v>
      </c>
      <c r="G232" s="58">
        <v>206.9</v>
      </c>
      <c r="H232" s="58">
        <v>35.700000000000003</v>
      </c>
      <c r="I232" s="58">
        <v>7.3</v>
      </c>
      <c r="J232" s="58">
        <v>8.6999999999999993</v>
      </c>
      <c r="K232" s="274">
        <v>10433.5</v>
      </c>
      <c r="L232" s="47">
        <v>3293.8</v>
      </c>
      <c r="M232" s="58"/>
      <c r="N232" s="47"/>
      <c r="O232" s="47"/>
      <c r="P232" s="47"/>
      <c r="Q232" s="47"/>
      <c r="R232" s="76"/>
    </row>
    <row r="233" spans="1:18" x14ac:dyDescent="0.25">
      <c r="A233" s="59">
        <v>6621</v>
      </c>
      <c r="B233" s="60" t="s">
        <v>109</v>
      </c>
      <c r="C233" s="77" t="s">
        <v>110</v>
      </c>
      <c r="D233" s="88">
        <v>2012</v>
      </c>
      <c r="E233" s="48">
        <v>44.3</v>
      </c>
      <c r="F233" s="58">
        <v>1.5</v>
      </c>
      <c r="G233" s="58">
        <v>22.4</v>
      </c>
      <c r="H233" s="58">
        <v>12</v>
      </c>
      <c r="I233" s="58">
        <v>1</v>
      </c>
      <c r="J233" s="58">
        <v>7.5</v>
      </c>
      <c r="K233" s="274">
        <v>188633.5</v>
      </c>
      <c r="L233" s="47">
        <v>141538.1</v>
      </c>
      <c r="M233" s="58"/>
      <c r="N233" s="47"/>
      <c r="O233" s="47"/>
      <c r="P233" s="47"/>
      <c r="Q233" s="47"/>
      <c r="R233" s="76"/>
    </row>
    <row r="234" spans="1:18" x14ac:dyDescent="0.25">
      <c r="A234" s="59">
        <v>6623</v>
      </c>
      <c r="B234" s="60" t="s">
        <v>267</v>
      </c>
      <c r="C234" s="77" t="s">
        <v>110</v>
      </c>
      <c r="D234" s="88">
        <v>2012</v>
      </c>
      <c r="E234" s="48">
        <v>189</v>
      </c>
      <c r="F234" s="58">
        <v>1.9</v>
      </c>
      <c r="G234" s="58">
        <v>77.400000000000006</v>
      </c>
      <c r="H234" s="58">
        <v>97.2</v>
      </c>
      <c r="I234" s="58">
        <v>1.5</v>
      </c>
      <c r="J234" s="58">
        <v>11.1</v>
      </c>
      <c r="K234" s="274">
        <v>11803</v>
      </c>
      <c r="L234" s="47">
        <v>8880.5</v>
      </c>
      <c r="M234" s="58"/>
      <c r="N234" s="47"/>
      <c r="O234" s="47"/>
      <c r="P234" s="47"/>
      <c r="Q234" s="47"/>
      <c r="R234" s="76"/>
    </row>
    <row r="235" spans="1:18" x14ac:dyDescent="0.25">
      <c r="A235" s="59">
        <v>6628</v>
      </c>
      <c r="B235" s="60" t="s">
        <v>268</v>
      </c>
      <c r="C235" s="77" t="s">
        <v>110</v>
      </c>
      <c r="D235" s="88">
        <v>2012</v>
      </c>
      <c r="E235" s="48">
        <v>95.2</v>
      </c>
      <c r="F235" s="58">
        <v>10.3</v>
      </c>
      <c r="G235" s="58">
        <v>47.4</v>
      </c>
      <c r="H235" s="58">
        <v>26.5</v>
      </c>
      <c r="I235" s="58">
        <v>3.1</v>
      </c>
      <c r="J235" s="58">
        <v>7.9</v>
      </c>
      <c r="K235" s="274">
        <v>28816</v>
      </c>
      <c r="L235" s="47">
        <v>16787.099999999999</v>
      </c>
      <c r="M235" s="58"/>
      <c r="N235" s="47"/>
      <c r="O235" s="47"/>
      <c r="P235" s="47"/>
      <c r="Q235" s="47"/>
      <c r="R235" s="76"/>
    </row>
    <row r="236" spans="1:18" x14ac:dyDescent="0.25">
      <c r="A236" s="59">
        <v>6630</v>
      </c>
      <c r="B236" s="60" t="s">
        <v>269</v>
      </c>
      <c r="C236" s="77" t="s">
        <v>110</v>
      </c>
      <c r="D236" s="88">
        <v>2012</v>
      </c>
      <c r="E236" s="48">
        <v>161</v>
      </c>
      <c r="F236" s="58">
        <v>20.6</v>
      </c>
      <c r="G236" s="58">
        <v>51.4</v>
      </c>
      <c r="H236" s="58">
        <v>73.3</v>
      </c>
      <c r="I236" s="58">
        <v>4.3</v>
      </c>
      <c r="J236" s="58">
        <v>11.4</v>
      </c>
      <c r="K236" s="274">
        <v>21723.5</v>
      </c>
      <c r="L236" s="47">
        <v>17588.599999999999</v>
      </c>
      <c r="M236" s="58"/>
      <c r="N236" s="47"/>
      <c r="O236" s="47"/>
      <c r="P236" s="47"/>
      <c r="Q236" s="47"/>
      <c r="R236" s="76"/>
    </row>
    <row r="237" spans="1:18" x14ac:dyDescent="0.25">
      <c r="A237" s="59">
        <v>6631</v>
      </c>
      <c r="B237" s="60" t="s">
        <v>270</v>
      </c>
      <c r="C237" s="77" t="s">
        <v>110</v>
      </c>
      <c r="D237" s="88">
        <v>2012</v>
      </c>
      <c r="E237" s="48">
        <v>108</v>
      </c>
      <c r="F237" s="58">
        <v>0</v>
      </c>
      <c r="G237" s="58">
        <v>71.400000000000006</v>
      </c>
      <c r="H237" s="58">
        <v>16.600000000000001</v>
      </c>
      <c r="I237" s="58">
        <v>2.4</v>
      </c>
      <c r="J237" s="58">
        <v>17.600000000000001</v>
      </c>
      <c r="K237" s="274">
        <v>17744</v>
      </c>
      <c r="L237" s="47">
        <v>2716.6</v>
      </c>
      <c r="M237" s="58"/>
      <c r="N237" s="47"/>
      <c r="O237" s="47"/>
      <c r="P237" s="47"/>
      <c r="Q237" s="47"/>
      <c r="R237" s="76"/>
    </row>
    <row r="238" spans="1:18" x14ac:dyDescent="0.25">
      <c r="A238" s="59">
        <v>6633</v>
      </c>
      <c r="B238" s="60" t="s">
        <v>271</v>
      </c>
      <c r="C238" s="77" t="s">
        <v>110</v>
      </c>
      <c r="D238" s="88">
        <v>2012</v>
      </c>
      <c r="E238" s="48">
        <v>146.69999999999999</v>
      </c>
      <c r="F238" s="58">
        <v>23.6</v>
      </c>
      <c r="G238" s="58">
        <v>72.2</v>
      </c>
      <c r="H238" s="58">
        <v>36.299999999999997</v>
      </c>
      <c r="I238" s="58">
        <v>5.5</v>
      </c>
      <c r="J238" s="58">
        <v>9.1</v>
      </c>
      <c r="K238" s="274">
        <v>10223</v>
      </c>
      <c r="L238" s="47">
        <v>11793.3</v>
      </c>
      <c r="M238" s="58"/>
      <c r="N238" s="47"/>
      <c r="O238" s="47"/>
      <c r="P238" s="47"/>
      <c r="Q238" s="47"/>
      <c r="R238" s="76"/>
    </row>
    <row r="239" spans="1:18" x14ac:dyDescent="0.25">
      <c r="A239" s="59">
        <v>6640</v>
      </c>
      <c r="B239" s="60" t="s">
        <v>272</v>
      </c>
      <c r="C239" s="77" t="s">
        <v>110</v>
      </c>
      <c r="D239" s="88">
        <v>2012</v>
      </c>
      <c r="E239" s="48">
        <v>155</v>
      </c>
      <c r="F239" s="58">
        <v>4.9000000000000004</v>
      </c>
      <c r="G239" s="58">
        <v>116.9</v>
      </c>
      <c r="H239" s="58">
        <v>22.8</v>
      </c>
      <c r="I239" s="58">
        <v>3.3</v>
      </c>
      <c r="J239" s="58">
        <v>7.1</v>
      </c>
      <c r="K239" s="274">
        <v>13532.5</v>
      </c>
      <c r="L239" s="47">
        <v>4855.8</v>
      </c>
      <c r="M239" s="58"/>
      <c r="N239" s="47"/>
      <c r="O239" s="47"/>
      <c r="P239" s="47"/>
      <c r="Q239" s="47"/>
      <c r="R239" s="76"/>
    </row>
    <row r="240" spans="1:18" x14ac:dyDescent="0.25">
      <c r="A240" s="59">
        <v>6643</v>
      </c>
      <c r="B240" s="60" t="s">
        <v>273</v>
      </c>
      <c r="C240" s="77" t="s">
        <v>110</v>
      </c>
      <c r="D240" s="88">
        <v>2012</v>
      </c>
      <c r="E240" s="48">
        <v>118.6</v>
      </c>
      <c r="F240" s="58">
        <v>17.3</v>
      </c>
      <c r="G240" s="58">
        <v>54.9</v>
      </c>
      <c r="H240" s="58">
        <v>25.7</v>
      </c>
      <c r="I240" s="58">
        <v>9</v>
      </c>
      <c r="J240" s="58">
        <v>11.7</v>
      </c>
      <c r="K240" s="274">
        <v>33490.5</v>
      </c>
      <c r="L240" s="47">
        <v>15172.5</v>
      </c>
      <c r="M240" s="58"/>
      <c r="N240" s="47"/>
      <c r="O240" s="47"/>
      <c r="P240" s="47"/>
      <c r="Q240" s="47"/>
      <c r="R240" s="76"/>
    </row>
    <row r="241" spans="1:12" x14ac:dyDescent="0.25">
      <c r="A241" s="59">
        <v>6644</v>
      </c>
      <c r="B241" s="60" t="s">
        <v>274</v>
      </c>
      <c r="C241" s="77" t="s">
        <v>110</v>
      </c>
      <c r="D241" s="88">
        <v>2012</v>
      </c>
      <c r="E241" s="48">
        <v>224.2</v>
      </c>
      <c r="F241" s="58">
        <v>6.9</v>
      </c>
      <c r="G241" s="58">
        <v>138</v>
      </c>
      <c r="H241" s="58">
        <v>55</v>
      </c>
      <c r="I241" s="58">
        <v>5.6</v>
      </c>
      <c r="J241" s="58">
        <v>18.7</v>
      </c>
      <c r="K241" s="274">
        <v>12910.5</v>
      </c>
      <c r="L241" s="47">
        <v>3098.5</v>
      </c>
    </row>
    <row r="242" spans="1:12" x14ac:dyDescent="0.25">
      <c r="A242" s="59">
        <v>6645</v>
      </c>
      <c r="B242" s="60" t="s">
        <v>275</v>
      </c>
      <c r="C242" s="77" t="s">
        <v>110</v>
      </c>
      <c r="D242" s="88">
        <v>2012</v>
      </c>
      <c r="E242" s="48">
        <v>286.7</v>
      </c>
      <c r="F242" s="58">
        <v>2.6</v>
      </c>
      <c r="G242" s="58">
        <v>197.3</v>
      </c>
      <c r="H242" s="58">
        <v>43.4</v>
      </c>
      <c r="I242" s="58">
        <v>8.5</v>
      </c>
      <c r="J242" s="58">
        <v>34.9</v>
      </c>
      <c r="K242" s="274">
        <v>10252</v>
      </c>
      <c r="L242" s="47">
        <v>1503.9</v>
      </c>
    </row>
    <row r="243" spans="1:12" x14ac:dyDescent="0.25">
      <c r="A243" s="59">
        <v>6711</v>
      </c>
      <c r="B243" s="60" t="s">
        <v>276</v>
      </c>
      <c r="C243" s="77" t="s">
        <v>112</v>
      </c>
      <c r="D243" s="88">
        <v>2014</v>
      </c>
      <c r="E243" s="48">
        <v>214.5</v>
      </c>
      <c r="F243" s="58">
        <v>35.1</v>
      </c>
      <c r="G243" s="58">
        <v>106.6</v>
      </c>
      <c r="H243" s="58">
        <v>53.3</v>
      </c>
      <c r="I243" s="58">
        <v>5.5</v>
      </c>
      <c r="J243" s="58">
        <v>14.1</v>
      </c>
      <c r="K243" s="274">
        <v>12335.5</v>
      </c>
      <c r="L243" s="47">
        <v>9619.6</v>
      </c>
    </row>
    <row r="245" spans="1:12" x14ac:dyDescent="0.25">
      <c r="A245" s="78" t="s">
        <v>277</v>
      </c>
      <c r="D245" s="79"/>
      <c r="E245" s="80" t="s">
        <v>278</v>
      </c>
    </row>
    <row r="246" spans="1:12" x14ac:dyDescent="0.25">
      <c r="A246" s="78" t="s">
        <v>279</v>
      </c>
      <c r="D246" s="79"/>
      <c r="E246" s="80" t="s">
        <v>280</v>
      </c>
    </row>
    <row r="247" spans="1:12" x14ac:dyDescent="0.25">
      <c r="A247" s="60"/>
      <c r="B247" s="60"/>
      <c r="E247" s="58"/>
    </row>
    <row r="248" spans="1:12" x14ac:dyDescent="0.25">
      <c r="E248" s="58"/>
    </row>
    <row r="249" spans="1:12" x14ac:dyDescent="0.25">
      <c r="E249" s="58"/>
    </row>
    <row r="250" spans="1:12" x14ac:dyDescent="0.25">
      <c r="E250" s="58"/>
    </row>
    <row r="251" spans="1:12" x14ac:dyDescent="0.25">
      <c r="E251" s="58"/>
    </row>
    <row r="252" spans="1:12" x14ac:dyDescent="0.25">
      <c r="E252" s="58"/>
    </row>
  </sheetData>
  <hyperlinks>
    <hyperlink ref="F1" r:id="rId1" xr:uid="{513747D4-BB00-451B-9295-B5BCDCEA50AA}"/>
    <hyperlink ref="F2" r:id="rId2" xr:uid="{D2B93BCF-802C-4C11-94FB-E9D50549CC71}"/>
    <hyperlink ref="E245" r:id="rId3" display="https://www.bfs.admin.ch/bfs/de/home/statistiken/querschnittsthemen/raeumliche-analysen/raeumliche-gliederungen/raeumliche-typologien.html" xr:uid="{DEA3D996-C3BF-4A61-BF71-0B008083EEE9}"/>
    <hyperlink ref="E246" r:id="rId4" display="https://www.bfs.admin.ch/bfs/fr/home/statistiken/querschnittsthemen/raeumliche-analysen/raeumliche-gliederungen/raeumliche-typologien.html" xr:uid="{3D80BACC-D36C-4A36-B071-D1841879B6A8}"/>
  </hyperlinks>
  <pageMargins left="0.78740157480314965" right="0.78740157480314965" top="0.59055118110236227" bottom="0.39370078740157483" header="0.31496062992125984" footer="0.31496062992125984"/>
  <pageSetup paperSize="9" scale="70" orientation="landscape" r:id="rId5"/>
  <headerFooter alignWithMargins="0">
    <oddHeader>&amp;L&amp;F&amp;R&amp;D</oddHeader>
    <oddFooter>&amp;C&amp;8&amp;A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73D69-AF74-4010-BF9F-E717D97B88EE}">
  <dimension ref="A1:J40"/>
  <sheetViews>
    <sheetView workbookViewId="0"/>
  </sheetViews>
  <sheetFormatPr baseColWidth="10" defaultColWidth="11" defaultRowHeight="14.5" x14ac:dyDescent="0.35"/>
  <cols>
    <col min="1" max="16384" width="11" style="90"/>
  </cols>
  <sheetData>
    <row r="1" spans="1:10" x14ac:dyDescent="0.35">
      <c r="A1" s="89" t="s">
        <v>301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5.5" x14ac:dyDescent="0.35">
      <c r="A2" s="89" t="s">
        <v>302</v>
      </c>
      <c r="B2" s="91"/>
      <c r="C2" s="89"/>
      <c r="D2" s="89"/>
      <c r="E2" s="89"/>
      <c r="F2" s="89"/>
      <c r="G2" s="89"/>
      <c r="H2" s="89"/>
      <c r="I2" s="92" t="s">
        <v>16</v>
      </c>
      <c r="J2" s="89"/>
    </row>
    <row r="3" spans="1:10" x14ac:dyDescent="0.35">
      <c r="A3" s="89"/>
      <c r="B3" s="89"/>
      <c r="C3" s="89"/>
      <c r="D3" s="89"/>
      <c r="E3" s="89"/>
      <c r="F3" s="89"/>
      <c r="G3" s="89"/>
      <c r="H3" s="89"/>
      <c r="I3" s="89"/>
      <c r="J3" s="89"/>
    </row>
    <row r="4" spans="1:10" x14ac:dyDescent="0.35">
      <c r="A4" s="93"/>
      <c r="B4" s="94"/>
      <c r="C4" s="94"/>
      <c r="D4" s="95"/>
      <c r="E4" s="94"/>
      <c r="F4" s="94"/>
      <c r="G4" s="95"/>
      <c r="H4" s="94"/>
      <c r="I4" s="96"/>
      <c r="J4" s="89"/>
    </row>
    <row r="5" spans="1:10" x14ac:dyDescent="0.35">
      <c r="A5" s="97" t="s">
        <v>303</v>
      </c>
      <c r="B5" s="98" t="s">
        <v>304</v>
      </c>
      <c r="C5" s="98" t="s">
        <v>305</v>
      </c>
      <c r="D5" s="97" t="s">
        <v>303</v>
      </c>
      <c r="E5" s="98" t="s">
        <v>304</v>
      </c>
      <c r="F5" s="98" t="s">
        <v>305</v>
      </c>
      <c r="G5" s="97" t="s">
        <v>303</v>
      </c>
      <c r="H5" s="98" t="s">
        <v>304</v>
      </c>
      <c r="I5" s="99" t="s">
        <v>305</v>
      </c>
      <c r="J5" s="89"/>
    </row>
    <row r="6" spans="1:10" x14ac:dyDescent="0.35">
      <c r="A6" s="100" t="s">
        <v>306</v>
      </c>
      <c r="B6" s="101"/>
      <c r="C6" s="101"/>
      <c r="D6" s="100" t="s">
        <v>306</v>
      </c>
      <c r="E6" s="101"/>
      <c r="F6" s="101"/>
      <c r="G6" s="100" t="s">
        <v>306</v>
      </c>
      <c r="H6" s="101"/>
      <c r="I6" s="102"/>
      <c r="J6" s="103"/>
    </row>
    <row r="7" spans="1:10" x14ac:dyDescent="0.35">
      <c r="A7" s="97" t="s">
        <v>307</v>
      </c>
      <c r="B7" s="98" t="s">
        <v>308</v>
      </c>
      <c r="C7" s="98" t="s">
        <v>309</v>
      </c>
      <c r="D7" s="97" t="s">
        <v>307</v>
      </c>
      <c r="E7" s="98" t="s">
        <v>308</v>
      </c>
      <c r="F7" s="98" t="s">
        <v>309</v>
      </c>
      <c r="G7" s="97" t="s">
        <v>307</v>
      </c>
      <c r="H7" s="98" t="s">
        <v>308</v>
      </c>
      <c r="I7" s="99" t="s">
        <v>309</v>
      </c>
      <c r="J7" s="89"/>
    </row>
    <row r="8" spans="1:10" x14ac:dyDescent="0.35">
      <c r="A8" s="104" t="s">
        <v>310</v>
      </c>
      <c r="B8" s="105"/>
      <c r="C8" s="105"/>
      <c r="D8" s="104" t="s">
        <v>310</v>
      </c>
      <c r="E8" s="105"/>
      <c r="F8" s="105"/>
      <c r="G8" s="104" t="s">
        <v>310</v>
      </c>
      <c r="H8" s="105"/>
      <c r="I8" s="106"/>
      <c r="J8" s="107"/>
    </row>
    <row r="9" spans="1:10" x14ac:dyDescent="0.35">
      <c r="A9" s="108" t="s">
        <v>311</v>
      </c>
      <c r="B9" s="109" t="s">
        <v>312</v>
      </c>
      <c r="C9" s="110" t="s">
        <v>313</v>
      </c>
      <c r="D9" s="108" t="s">
        <v>311</v>
      </c>
      <c r="E9" s="109" t="s">
        <v>312</v>
      </c>
      <c r="F9" s="110" t="s">
        <v>313</v>
      </c>
      <c r="G9" s="108" t="s">
        <v>311</v>
      </c>
      <c r="H9" s="109" t="s">
        <v>312</v>
      </c>
      <c r="I9" s="110" t="s">
        <v>313</v>
      </c>
      <c r="J9" s="103"/>
    </row>
    <row r="10" spans="1:10" x14ac:dyDescent="0.35">
      <c r="A10" s="111">
        <v>1</v>
      </c>
      <c r="B10" s="112">
        <f t="shared" ref="B10:B35" si="0">((A10)^0.5)*1.96</f>
        <v>1.96</v>
      </c>
      <c r="C10" s="113">
        <f t="shared" ref="C10:C35" si="1">B10/(A10)*100</f>
        <v>196</v>
      </c>
      <c r="D10" s="111">
        <v>120</v>
      </c>
      <c r="E10" s="113">
        <f t="shared" ref="E10:E35" si="2">((D10)^0.5)*1.96</f>
        <v>21.470724254202512</v>
      </c>
      <c r="F10" s="113">
        <f t="shared" ref="F10:F35" si="3">E10/(D10)*100</f>
        <v>17.892270211835427</v>
      </c>
      <c r="G10" s="111">
        <v>12000</v>
      </c>
      <c r="H10" s="113">
        <f t="shared" ref="H10:H31" si="4">((G10)^0.5)*1.96</f>
        <v>214.70724254202511</v>
      </c>
      <c r="I10" s="114">
        <f t="shared" ref="I10:I31" si="5">H10/(G10)*100</f>
        <v>1.7892270211835426</v>
      </c>
      <c r="J10" s="89"/>
    </row>
    <row r="11" spans="1:10" x14ac:dyDescent="0.35">
      <c r="A11" s="111">
        <v>2</v>
      </c>
      <c r="B11" s="112">
        <f t="shared" si="0"/>
        <v>2.7718585822512662</v>
      </c>
      <c r="C11" s="113">
        <f t="shared" si="1"/>
        <v>138.59292911256333</v>
      </c>
      <c r="D11" s="111">
        <v>140</v>
      </c>
      <c r="E11" s="113">
        <f t="shared" si="2"/>
        <v>23.191032749750494</v>
      </c>
      <c r="F11" s="113">
        <f t="shared" si="3"/>
        <v>16.565023392678924</v>
      </c>
      <c r="G11" s="111">
        <v>14000</v>
      </c>
      <c r="H11" s="113">
        <f t="shared" si="4"/>
        <v>231.91032749750494</v>
      </c>
      <c r="I11" s="114">
        <f t="shared" si="5"/>
        <v>1.6565023392678926</v>
      </c>
      <c r="J11" s="89"/>
    </row>
    <row r="12" spans="1:10" x14ac:dyDescent="0.35">
      <c r="A12" s="111">
        <v>3</v>
      </c>
      <c r="B12" s="112">
        <f t="shared" si="0"/>
        <v>3.3948195828349994</v>
      </c>
      <c r="C12" s="113">
        <f t="shared" si="1"/>
        <v>113.16065276116665</v>
      </c>
      <c r="D12" s="111">
        <v>160</v>
      </c>
      <c r="E12" s="113">
        <f t="shared" si="2"/>
        <v>24.792256855720094</v>
      </c>
      <c r="F12" s="113">
        <f t="shared" si="3"/>
        <v>15.495160534825059</v>
      </c>
      <c r="G12" s="111">
        <v>16000</v>
      </c>
      <c r="H12" s="113">
        <f t="shared" si="4"/>
        <v>247.92256855720092</v>
      </c>
      <c r="I12" s="114">
        <f t="shared" si="5"/>
        <v>1.5495160534825057</v>
      </c>
      <c r="J12" s="89"/>
    </row>
    <row r="13" spans="1:10" x14ac:dyDescent="0.35">
      <c r="A13" s="111">
        <v>4</v>
      </c>
      <c r="B13" s="112">
        <f t="shared" si="0"/>
        <v>3.92</v>
      </c>
      <c r="C13" s="113">
        <f t="shared" si="1"/>
        <v>98</v>
      </c>
      <c r="D13" s="111">
        <v>180</v>
      </c>
      <c r="E13" s="113">
        <f t="shared" si="2"/>
        <v>26.296159415397529</v>
      </c>
      <c r="F13" s="113">
        <f t="shared" si="3"/>
        <v>14.608977452998628</v>
      </c>
      <c r="G13" s="111">
        <v>18000</v>
      </c>
      <c r="H13" s="113">
        <f t="shared" si="4"/>
        <v>262.96159415397523</v>
      </c>
      <c r="I13" s="114">
        <f t="shared" si="5"/>
        <v>1.4608977452998624</v>
      </c>
      <c r="J13" s="89"/>
    </row>
    <row r="14" spans="1:10" x14ac:dyDescent="0.35">
      <c r="A14" s="111">
        <v>5</v>
      </c>
      <c r="B14" s="112">
        <f t="shared" si="0"/>
        <v>4.3826932358995876</v>
      </c>
      <c r="C14" s="113">
        <f t="shared" si="1"/>
        <v>87.653864717991752</v>
      </c>
      <c r="D14" s="111">
        <v>200</v>
      </c>
      <c r="E14" s="113">
        <f t="shared" si="2"/>
        <v>27.718585822512665</v>
      </c>
      <c r="F14" s="113">
        <f t="shared" si="3"/>
        <v>13.859292911256333</v>
      </c>
      <c r="G14" s="111">
        <v>20000</v>
      </c>
      <c r="H14" s="113">
        <f t="shared" si="4"/>
        <v>277.18585822512665</v>
      </c>
      <c r="I14" s="114">
        <f t="shared" si="5"/>
        <v>1.3859292911256333</v>
      </c>
      <c r="J14" s="89"/>
    </row>
    <row r="15" spans="1:10" x14ac:dyDescent="0.35">
      <c r="A15" s="111">
        <v>6</v>
      </c>
      <c r="B15" s="112">
        <f t="shared" si="0"/>
        <v>4.8009998958550284</v>
      </c>
      <c r="C15" s="113">
        <f t="shared" si="1"/>
        <v>80.016664930917131</v>
      </c>
      <c r="D15" s="111">
        <v>300</v>
      </c>
      <c r="E15" s="113">
        <f t="shared" si="2"/>
        <v>33.948195828349995</v>
      </c>
      <c r="F15" s="113">
        <f t="shared" si="3"/>
        <v>11.316065276116664</v>
      </c>
      <c r="G15" s="111">
        <v>30000</v>
      </c>
      <c r="H15" s="113">
        <f t="shared" si="4"/>
        <v>339.48195828349992</v>
      </c>
      <c r="I15" s="114">
        <f t="shared" si="5"/>
        <v>1.1316065276116665</v>
      </c>
      <c r="J15" s="89"/>
    </row>
    <row r="16" spans="1:10" x14ac:dyDescent="0.35">
      <c r="A16" s="111">
        <v>7</v>
      </c>
      <c r="B16" s="112">
        <f t="shared" si="0"/>
        <v>5.1856725696865977</v>
      </c>
      <c r="C16" s="113">
        <f t="shared" si="1"/>
        <v>74.081036709808529</v>
      </c>
      <c r="D16" s="111">
        <v>400</v>
      </c>
      <c r="E16" s="113">
        <f t="shared" si="2"/>
        <v>39.200000000000003</v>
      </c>
      <c r="F16" s="113">
        <f t="shared" si="3"/>
        <v>9.8000000000000007</v>
      </c>
      <c r="G16" s="111">
        <v>40000</v>
      </c>
      <c r="H16" s="113">
        <f t="shared" si="4"/>
        <v>392</v>
      </c>
      <c r="I16" s="114">
        <f t="shared" si="5"/>
        <v>0.98</v>
      </c>
      <c r="J16" s="89"/>
    </row>
    <row r="17" spans="1:10" x14ac:dyDescent="0.35">
      <c r="A17" s="111">
        <v>8</v>
      </c>
      <c r="B17" s="112">
        <f t="shared" si="0"/>
        <v>5.5437171645025325</v>
      </c>
      <c r="C17" s="113">
        <f t="shared" si="1"/>
        <v>69.296464556281663</v>
      </c>
      <c r="D17" s="111">
        <v>500</v>
      </c>
      <c r="E17" s="113">
        <f t="shared" si="2"/>
        <v>43.826932358995876</v>
      </c>
      <c r="F17" s="112">
        <f t="shared" si="3"/>
        <v>8.7653864717991752</v>
      </c>
      <c r="G17" s="111">
        <v>50000</v>
      </c>
      <c r="H17" s="113">
        <f t="shared" si="4"/>
        <v>438.26932358995879</v>
      </c>
      <c r="I17" s="114">
        <f t="shared" si="5"/>
        <v>0.87653864717991758</v>
      </c>
      <c r="J17" s="89"/>
    </row>
    <row r="18" spans="1:10" x14ac:dyDescent="0.35">
      <c r="A18" s="111">
        <v>9</v>
      </c>
      <c r="B18" s="112">
        <f t="shared" si="0"/>
        <v>5.88</v>
      </c>
      <c r="C18" s="113">
        <f t="shared" si="1"/>
        <v>65.333333333333329</v>
      </c>
      <c r="D18" s="111">
        <v>600</v>
      </c>
      <c r="E18" s="113">
        <f t="shared" si="2"/>
        <v>48.009998958550291</v>
      </c>
      <c r="F18" s="112">
        <f t="shared" si="3"/>
        <v>8.0016664930917152</v>
      </c>
      <c r="G18" s="111">
        <v>60000</v>
      </c>
      <c r="H18" s="113">
        <f t="shared" si="4"/>
        <v>480.0999895855029</v>
      </c>
      <c r="I18" s="114">
        <f t="shared" si="5"/>
        <v>0.80016664930917147</v>
      </c>
      <c r="J18" s="89"/>
    </row>
    <row r="19" spans="1:10" x14ac:dyDescent="0.35">
      <c r="A19" s="111">
        <v>10</v>
      </c>
      <c r="B19" s="112">
        <f t="shared" si="0"/>
        <v>6.1980642139300235</v>
      </c>
      <c r="C19" s="113">
        <f t="shared" si="1"/>
        <v>61.980642139300237</v>
      </c>
      <c r="D19" s="111">
        <v>700</v>
      </c>
      <c r="E19" s="113">
        <f t="shared" si="2"/>
        <v>51.856725696865972</v>
      </c>
      <c r="F19" s="112">
        <f t="shared" si="3"/>
        <v>7.4081036709808537</v>
      </c>
      <c r="G19" s="111">
        <v>70000</v>
      </c>
      <c r="H19" s="113">
        <f t="shared" si="4"/>
        <v>518.56725696865976</v>
      </c>
      <c r="I19" s="114">
        <f t="shared" si="5"/>
        <v>0.74081036709808534</v>
      </c>
      <c r="J19" s="89"/>
    </row>
    <row r="20" spans="1:10" x14ac:dyDescent="0.35">
      <c r="A20" s="111">
        <v>12</v>
      </c>
      <c r="B20" s="112">
        <f t="shared" si="0"/>
        <v>6.7896391656699988</v>
      </c>
      <c r="C20" s="113">
        <f t="shared" si="1"/>
        <v>56.580326380583323</v>
      </c>
      <c r="D20" s="111">
        <v>800</v>
      </c>
      <c r="E20" s="113">
        <f t="shared" si="2"/>
        <v>55.43717164502533</v>
      </c>
      <c r="F20" s="112">
        <f t="shared" si="3"/>
        <v>6.9296464556281663</v>
      </c>
      <c r="G20" s="111">
        <v>80000</v>
      </c>
      <c r="H20" s="113">
        <f t="shared" si="4"/>
        <v>554.3717164502533</v>
      </c>
      <c r="I20" s="114">
        <f t="shared" si="5"/>
        <v>0.69296464556281667</v>
      </c>
      <c r="J20" s="89"/>
    </row>
    <row r="21" spans="1:10" x14ac:dyDescent="0.35">
      <c r="A21" s="111">
        <v>14</v>
      </c>
      <c r="B21" s="112">
        <f t="shared" si="0"/>
        <v>7.3336484780769249</v>
      </c>
      <c r="C21" s="113">
        <f t="shared" si="1"/>
        <v>52.38320341483518</v>
      </c>
      <c r="D21" s="111">
        <v>900</v>
      </c>
      <c r="E21" s="113">
        <f t="shared" si="2"/>
        <v>58.8</v>
      </c>
      <c r="F21" s="112">
        <f t="shared" si="3"/>
        <v>6.5333333333333323</v>
      </c>
      <c r="G21" s="111">
        <v>90000</v>
      </c>
      <c r="H21" s="113">
        <f t="shared" si="4"/>
        <v>588</v>
      </c>
      <c r="I21" s="114">
        <f t="shared" si="5"/>
        <v>0.65333333333333332</v>
      </c>
      <c r="J21" s="89"/>
    </row>
    <row r="22" spans="1:10" x14ac:dyDescent="0.35">
      <c r="A22" s="111">
        <v>16</v>
      </c>
      <c r="B22" s="112">
        <f t="shared" si="0"/>
        <v>7.84</v>
      </c>
      <c r="C22" s="113">
        <f t="shared" si="1"/>
        <v>49</v>
      </c>
      <c r="D22" s="111">
        <v>1000</v>
      </c>
      <c r="E22" s="113">
        <f t="shared" si="2"/>
        <v>61.98064213930023</v>
      </c>
      <c r="F22" s="112">
        <f t="shared" si="3"/>
        <v>6.1980642139300226</v>
      </c>
      <c r="G22" s="111">
        <v>100000</v>
      </c>
      <c r="H22" s="113">
        <f t="shared" si="4"/>
        <v>619.80642139300244</v>
      </c>
      <c r="I22" s="114">
        <f t="shared" si="5"/>
        <v>0.61980642139300246</v>
      </c>
      <c r="J22" s="89"/>
    </row>
    <row r="23" spans="1:10" x14ac:dyDescent="0.35">
      <c r="A23" s="111">
        <v>18</v>
      </c>
      <c r="B23" s="112">
        <f t="shared" si="0"/>
        <v>8.3155757467537974</v>
      </c>
      <c r="C23" s="113">
        <f t="shared" si="1"/>
        <v>46.197643037521097</v>
      </c>
      <c r="D23" s="111">
        <v>1200</v>
      </c>
      <c r="E23" s="113">
        <f t="shared" si="2"/>
        <v>67.89639165669999</v>
      </c>
      <c r="F23" s="112">
        <f t="shared" si="3"/>
        <v>5.6580326380583319</v>
      </c>
      <c r="G23" s="111">
        <v>120000</v>
      </c>
      <c r="H23" s="113">
        <f t="shared" si="4"/>
        <v>678.96391656699984</v>
      </c>
      <c r="I23" s="114">
        <f t="shared" si="5"/>
        <v>0.56580326380583323</v>
      </c>
      <c r="J23" s="89"/>
    </row>
    <row r="24" spans="1:10" x14ac:dyDescent="0.35">
      <c r="A24" s="111">
        <v>20</v>
      </c>
      <c r="B24" s="112">
        <f t="shared" si="0"/>
        <v>8.7653864717991752</v>
      </c>
      <c r="C24" s="113">
        <f t="shared" si="1"/>
        <v>43.826932358995876</v>
      </c>
      <c r="D24" s="111">
        <v>1400</v>
      </c>
      <c r="E24" s="113">
        <f t="shared" si="2"/>
        <v>73.336484780769254</v>
      </c>
      <c r="F24" s="112">
        <f t="shared" si="3"/>
        <v>5.2383203414835187</v>
      </c>
      <c r="G24" s="111">
        <v>140000</v>
      </c>
      <c r="H24" s="113">
        <f t="shared" si="4"/>
        <v>733.36484780769251</v>
      </c>
      <c r="I24" s="114">
        <f t="shared" si="5"/>
        <v>0.52383203414835178</v>
      </c>
      <c r="J24" s="89"/>
    </row>
    <row r="25" spans="1:10" x14ac:dyDescent="0.35">
      <c r="A25" s="111">
        <v>25</v>
      </c>
      <c r="B25" s="113">
        <f t="shared" si="0"/>
        <v>9.8000000000000007</v>
      </c>
      <c r="C25" s="113">
        <f t="shared" si="1"/>
        <v>39.200000000000003</v>
      </c>
      <c r="D25" s="111">
        <v>1600</v>
      </c>
      <c r="E25" s="113">
        <f t="shared" si="2"/>
        <v>78.400000000000006</v>
      </c>
      <c r="F25" s="112">
        <f t="shared" si="3"/>
        <v>4.9000000000000004</v>
      </c>
      <c r="G25" s="111">
        <v>160000</v>
      </c>
      <c r="H25" s="113">
        <f t="shared" si="4"/>
        <v>784</v>
      </c>
      <c r="I25" s="114">
        <f t="shared" si="5"/>
        <v>0.49</v>
      </c>
      <c r="J25" s="89"/>
    </row>
    <row r="26" spans="1:10" x14ac:dyDescent="0.35">
      <c r="A26" s="111">
        <v>30</v>
      </c>
      <c r="B26" s="113">
        <f t="shared" si="0"/>
        <v>10.735362127101256</v>
      </c>
      <c r="C26" s="113">
        <f t="shared" si="1"/>
        <v>35.784540423670855</v>
      </c>
      <c r="D26" s="111">
        <v>1800</v>
      </c>
      <c r="E26" s="113">
        <f t="shared" si="2"/>
        <v>83.155757467537995</v>
      </c>
      <c r="F26" s="112">
        <f t="shared" si="3"/>
        <v>4.6197643037521106</v>
      </c>
      <c r="G26" s="111">
        <v>180000</v>
      </c>
      <c r="H26" s="113">
        <f t="shared" si="4"/>
        <v>831.5575746753799</v>
      </c>
      <c r="I26" s="114">
        <f t="shared" si="5"/>
        <v>0.46197643037521102</v>
      </c>
      <c r="J26" s="89"/>
    </row>
    <row r="27" spans="1:10" x14ac:dyDescent="0.35">
      <c r="A27" s="111">
        <v>35</v>
      </c>
      <c r="B27" s="113">
        <f t="shared" si="0"/>
        <v>11.595516374875247</v>
      </c>
      <c r="C27" s="113">
        <f t="shared" si="1"/>
        <v>33.130046785357848</v>
      </c>
      <c r="D27" s="111">
        <v>2000</v>
      </c>
      <c r="E27" s="113">
        <f t="shared" si="2"/>
        <v>87.653864717991752</v>
      </c>
      <c r="F27" s="112">
        <f t="shared" si="3"/>
        <v>4.3826932358995876</v>
      </c>
      <c r="G27" s="111">
        <v>200000</v>
      </c>
      <c r="H27" s="113">
        <f t="shared" si="4"/>
        <v>876.53864717991758</v>
      </c>
      <c r="I27" s="114">
        <f t="shared" si="5"/>
        <v>0.43826932358995879</v>
      </c>
      <c r="J27" s="89"/>
    </row>
    <row r="28" spans="1:10" x14ac:dyDescent="0.35">
      <c r="A28" s="111">
        <v>40</v>
      </c>
      <c r="B28" s="113">
        <f t="shared" si="0"/>
        <v>12.396128427860047</v>
      </c>
      <c r="C28" s="113">
        <f t="shared" si="1"/>
        <v>30.990321069650118</v>
      </c>
      <c r="D28" s="111">
        <v>3000</v>
      </c>
      <c r="E28" s="113">
        <f t="shared" si="2"/>
        <v>107.35362127101256</v>
      </c>
      <c r="F28" s="112">
        <f t="shared" si="3"/>
        <v>3.5784540423670852</v>
      </c>
      <c r="G28" s="111">
        <v>300000</v>
      </c>
      <c r="H28" s="113">
        <f t="shared" si="4"/>
        <v>1073.5362127101257</v>
      </c>
      <c r="I28" s="114">
        <f t="shared" si="5"/>
        <v>0.35784540423670858</v>
      </c>
      <c r="J28" s="89"/>
    </row>
    <row r="29" spans="1:10" x14ac:dyDescent="0.35">
      <c r="A29" s="111">
        <v>45</v>
      </c>
      <c r="B29" s="113">
        <f t="shared" si="0"/>
        <v>13.148079707698765</v>
      </c>
      <c r="C29" s="113">
        <f t="shared" si="1"/>
        <v>29.217954905997257</v>
      </c>
      <c r="D29" s="111">
        <v>4000</v>
      </c>
      <c r="E29" s="113">
        <f t="shared" si="2"/>
        <v>123.96128427860046</v>
      </c>
      <c r="F29" s="112">
        <f t="shared" si="3"/>
        <v>3.0990321069650113</v>
      </c>
      <c r="G29" s="111">
        <v>400000</v>
      </c>
      <c r="H29" s="113">
        <f t="shared" si="4"/>
        <v>1239.6128427860049</v>
      </c>
      <c r="I29" s="114">
        <f t="shared" si="5"/>
        <v>0.30990321069650123</v>
      </c>
      <c r="J29" s="89"/>
    </row>
    <row r="30" spans="1:10" x14ac:dyDescent="0.35">
      <c r="A30" s="111">
        <v>50</v>
      </c>
      <c r="B30" s="113">
        <f t="shared" si="0"/>
        <v>13.859292911256333</v>
      </c>
      <c r="C30" s="113">
        <f t="shared" si="1"/>
        <v>27.718585822512665</v>
      </c>
      <c r="D30" s="111">
        <v>5000</v>
      </c>
      <c r="E30" s="113">
        <f t="shared" si="2"/>
        <v>138.59292911256333</v>
      </c>
      <c r="F30" s="112">
        <f t="shared" si="3"/>
        <v>2.7718585822512667</v>
      </c>
      <c r="G30" s="111">
        <v>500000</v>
      </c>
      <c r="H30" s="113">
        <f t="shared" si="4"/>
        <v>1385.9292911256332</v>
      </c>
      <c r="I30" s="114">
        <f t="shared" si="5"/>
        <v>0.27718585822512665</v>
      </c>
      <c r="J30" s="89"/>
    </row>
    <row r="31" spans="1:10" x14ac:dyDescent="0.35">
      <c r="A31" s="111">
        <v>60</v>
      </c>
      <c r="B31" s="113">
        <f t="shared" si="0"/>
        <v>15.182094717133074</v>
      </c>
      <c r="C31" s="113">
        <f t="shared" si="1"/>
        <v>25.303491195221788</v>
      </c>
      <c r="D31" s="111">
        <v>6000</v>
      </c>
      <c r="E31" s="113">
        <f t="shared" si="2"/>
        <v>151.82094717133074</v>
      </c>
      <c r="F31" s="112">
        <f t="shared" si="3"/>
        <v>2.530349119522179</v>
      </c>
      <c r="G31" s="111">
        <v>1000000</v>
      </c>
      <c r="H31" s="113">
        <f t="shared" si="4"/>
        <v>1960</v>
      </c>
      <c r="I31" s="114">
        <f t="shared" si="5"/>
        <v>0.19600000000000001</v>
      </c>
      <c r="J31" s="89"/>
    </row>
    <row r="32" spans="1:10" x14ac:dyDescent="0.35">
      <c r="A32" s="111">
        <v>70</v>
      </c>
      <c r="B32" s="113">
        <f t="shared" si="0"/>
        <v>16.398536520067882</v>
      </c>
      <c r="C32" s="113">
        <f t="shared" si="1"/>
        <v>23.426480742954116</v>
      </c>
      <c r="D32" s="111">
        <v>7000</v>
      </c>
      <c r="E32" s="113">
        <f t="shared" si="2"/>
        <v>163.98536520067881</v>
      </c>
      <c r="F32" s="112">
        <f t="shared" si="3"/>
        <v>2.3426480742954117</v>
      </c>
      <c r="G32" s="111"/>
      <c r="H32" s="113"/>
      <c r="I32" s="115"/>
      <c r="J32" s="89"/>
    </row>
    <row r="33" spans="1:10" x14ac:dyDescent="0.35">
      <c r="A33" s="111">
        <v>80</v>
      </c>
      <c r="B33" s="113">
        <f t="shared" si="0"/>
        <v>17.53077294359835</v>
      </c>
      <c r="C33" s="113">
        <f t="shared" si="1"/>
        <v>21.913466179497938</v>
      </c>
      <c r="D33" s="111">
        <v>8000</v>
      </c>
      <c r="E33" s="113">
        <f t="shared" si="2"/>
        <v>175.3077294359835</v>
      </c>
      <c r="F33" s="112">
        <f t="shared" si="3"/>
        <v>2.1913466179497938</v>
      </c>
      <c r="G33" s="111"/>
      <c r="H33" s="113"/>
      <c r="I33" s="115"/>
      <c r="J33" s="89"/>
    </row>
    <row r="34" spans="1:10" x14ac:dyDescent="0.35">
      <c r="A34" s="111">
        <v>90</v>
      </c>
      <c r="B34" s="113">
        <f t="shared" si="0"/>
        <v>18.59419264179007</v>
      </c>
      <c r="C34" s="113">
        <f t="shared" si="1"/>
        <v>20.66021404643341</v>
      </c>
      <c r="D34" s="111">
        <v>9000</v>
      </c>
      <c r="E34" s="113">
        <f t="shared" si="2"/>
        <v>185.9419264179007</v>
      </c>
      <c r="F34" s="112">
        <f t="shared" si="3"/>
        <v>2.0660214046433412</v>
      </c>
      <c r="G34" s="111"/>
      <c r="H34" s="116"/>
      <c r="I34" s="115"/>
      <c r="J34" s="89"/>
    </row>
    <row r="35" spans="1:10" x14ac:dyDescent="0.35">
      <c r="A35" s="111">
        <v>100</v>
      </c>
      <c r="B35" s="113">
        <f t="shared" si="0"/>
        <v>19.600000000000001</v>
      </c>
      <c r="C35" s="113">
        <f t="shared" si="1"/>
        <v>19.600000000000001</v>
      </c>
      <c r="D35" s="111">
        <v>10000</v>
      </c>
      <c r="E35" s="113">
        <f t="shared" si="2"/>
        <v>196</v>
      </c>
      <c r="F35" s="112">
        <f t="shared" si="3"/>
        <v>1.96</v>
      </c>
      <c r="G35" s="111"/>
      <c r="H35" s="116"/>
      <c r="I35" s="115"/>
      <c r="J35" s="89"/>
    </row>
    <row r="36" spans="1:10" x14ac:dyDescent="0.35">
      <c r="A36" s="117"/>
      <c r="B36" s="118"/>
      <c r="C36" s="118"/>
      <c r="D36" s="117"/>
      <c r="E36" s="118"/>
      <c r="F36" s="118"/>
      <c r="G36" s="117"/>
      <c r="H36" s="118"/>
      <c r="I36" s="119"/>
      <c r="J36" s="89"/>
    </row>
    <row r="37" spans="1:10" x14ac:dyDescent="0.35">
      <c r="A37" s="120"/>
      <c r="B37" s="120"/>
      <c r="C37" s="120"/>
      <c r="D37" s="121"/>
      <c r="E37" s="120"/>
      <c r="F37" s="120"/>
      <c r="G37" s="89"/>
      <c r="H37" s="89"/>
      <c r="I37" s="89"/>
      <c r="J37" s="89"/>
    </row>
    <row r="38" spans="1:10" ht="15" customHeight="1" x14ac:dyDescent="0.35">
      <c r="A38" s="254" t="s">
        <v>314</v>
      </c>
      <c r="B38" s="254"/>
      <c r="C38" s="255" t="s">
        <v>315</v>
      </c>
      <c r="D38" s="255"/>
      <c r="E38" s="255"/>
      <c r="F38" s="255"/>
      <c r="G38" s="255"/>
      <c r="H38" s="255"/>
      <c r="I38" s="255"/>
      <c r="J38" s="89"/>
    </row>
    <row r="39" spans="1:10" ht="15" customHeight="1" x14ac:dyDescent="0.35">
      <c r="A39" s="254" t="s">
        <v>316</v>
      </c>
      <c r="B39" s="254"/>
      <c r="C39" s="255" t="s">
        <v>317</v>
      </c>
      <c r="D39" s="255"/>
      <c r="E39" s="255"/>
      <c r="F39" s="255"/>
      <c r="G39" s="255"/>
      <c r="H39" s="255"/>
      <c r="I39" s="255"/>
      <c r="J39" s="89"/>
    </row>
    <row r="40" spans="1:10" x14ac:dyDescent="0.35">
      <c r="A40" s="122"/>
      <c r="B40" s="89"/>
      <c r="C40" s="120"/>
      <c r="D40" s="122"/>
      <c r="E40" s="122"/>
      <c r="F40" s="120"/>
      <c r="G40" s="123"/>
      <c r="H40" s="123"/>
      <c r="I40" s="122"/>
      <c r="J40" s="89"/>
    </row>
  </sheetData>
  <mergeCells count="4">
    <mergeCell ref="A38:B38"/>
    <mergeCell ref="C38:I38"/>
    <mergeCell ref="A39:B39"/>
    <mergeCell ref="C39:I39"/>
  </mergeCells>
  <hyperlinks>
    <hyperlink ref="C39" r:id="rId1" xr:uid="{00D55F21-E42D-492F-82D8-BB58C32DA60E}"/>
    <hyperlink ref="C38" r:id="rId2" xr:uid="{A0F43137-D960-4899-95D2-96F31DB83A9C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CA63E-DC94-4310-8A98-2FF144D25BE4}">
  <dimension ref="A1:I34"/>
  <sheetViews>
    <sheetView workbookViewId="0"/>
  </sheetViews>
  <sheetFormatPr baseColWidth="10" defaultColWidth="12.83203125" defaultRowHeight="12.5" x14ac:dyDescent="0.25"/>
  <cols>
    <col min="1" max="1" width="12" style="241" customWidth="1"/>
    <col min="2" max="2" width="15.58203125" style="241" customWidth="1"/>
    <col min="3" max="3" width="12.83203125" style="241" customWidth="1"/>
    <col min="4" max="4" width="33.25" style="241" customWidth="1"/>
    <col min="5" max="5" width="13" style="241" customWidth="1"/>
    <col min="6" max="253" width="11" style="241" customWidth="1"/>
    <col min="254" max="16384" width="12.83203125" style="241"/>
  </cols>
  <sheetData>
    <row r="1" spans="1:9" ht="13" x14ac:dyDescent="0.3">
      <c r="A1" s="240" t="s">
        <v>318</v>
      </c>
      <c r="D1" s="240" t="s">
        <v>319</v>
      </c>
      <c r="E1" s="242"/>
    </row>
    <row r="2" spans="1:9" ht="13" x14ac:dyDescent="0.3">
      <c r="A2" s="240" t="s">
        <v>320</v>
      </c>
      <c r="D2" s="240" t="s">
        <v>320</v>
      </c>
    </row>
    <row r="3" spans="1:9" ht="13" x14ac:dyDescent="0.3">
      <c r="A3" s="240" t="s">
        <v>321</v>
      </c>
      <c r="D3" s="240" t="s">
        <v>321</v>
      </c>
    </row>
    <row r="5" spans="1:9" ht="26" x14ac:dyDescent="0.3">
      <c r="A5" s="256" t="s">
        <v>434</v>
      </c>
      <c r="B5" s="257"/>
      <c r="C5" s="257"/>
      <c r="D5" s="243" t="s">
        <v>435</v>
      </c>
    </row>
    <row r="6" spans="1:9" ht="13" x14ac:dyDescent="0.3">
      <c r="A6" s="240"/>
      <c r="B6" s="240"/>
    </row>
    <row r="7" spans="1:9" ht="13" x14ac:dyDescent="0.3">
      <c r="A7" s="240" t="s">
        <v>322</v>
      </c>
      <c r="B7" s="240"/>
      <c r="D7" s="240" t="s">
        <v>323</v>
      </c>
    </row>
    <row r="8" spans="1:9" ht="13" x14ac:dyDescent="0.3">
      <c r="A8" s="240"/>
      <c r="B8" s="240"/>
      <c r="D8" s="240"/>
    </row>
    <row r="9" spans="1:9" ht="26" x14ac:dyDescent="0.3">
      <c r="A9" s="243" t="s">
        <v>324</v>
      </c>
      <c r="B9" s="243" t="s">
        <v>325</v>
      </c>
      <c r="C9" s="243" t="s">
        <v>326</v>
      </c>
      <c r="D9" s="240" t="s">
        <v>26</v>
      </c>
      <c r="E9" s="243" t="s">
        <v>327</v>
      </c>
    </row>
    <row r="10" spans="1:9" ht="26" x14ac:dyDescent="0.3">
      <c r="A10" s="243" t="s">
        <v>328</v>
      </c>
      <c r="B10" s="243" t="s">
        <v>329</v>
      </c>
      <c r="C10" s="243" t="s">
        <v>330</v>
      </c>
      <c r="D10" s="240" t="s">
        <v>38</v>
      </c>
      <c r="E10" s="243" t="s">
        <v>331</v>
      </c>
    </row>
    <row r="11" spans="1:9" ht="21.75" customHeight="1" x14ac:dyDescent="0.3">
      <c r="A11" s="241" t="s">
        <v>332</v>
      </c>
      <c r="B11" t="s">
        <v>333</v>
      </c>
      <c r="C11" t="s">
        <v>334</v>
      </c>
      <c r="D11" t="s">
        <v>335</v>
      </c>
      <c r="E11" t="s">
        <v>336</v>
      </c>
    </row>
    <row r="12" spans="1:9" ht="14" x14ac:dyDescent="0.3">
      <c r="A12" s="244">
        <v>10</v>
      </c>
      <c r="B12" s="244">
        <v>1005</v>
      </c>
      <c r="C12" s="244">
        <v>2391</v>
      </c>
      <c r="D12" s="244" t="s">
        <v>337</v>
      </c>
      <c r="E12" s="244">
        <v>257</v>
      </c>
      <c r="F12"/>
      <c r="I12"/>
    </row>
    <row r="13" spans="1:9" ht="14" x14ac:dyDescent="0.3">
      <c r="A13" s="244">
        <v>21</v>
      </c>
      <c r="B13" s="244">
        <v>2101</v>
      </c>
      <c r="C13" s="244">
        <v>5391</v>
      </c>
      <c r="D13" s="244" t="s">
        <v>338</v>
      </c>
      <c r="E13" s="244">
        <v>288</v>
      </c>
      <c r="F13"/>
      <c r="I13"/>
    </row>
    <row r="14" spans="1:9" ht="14" x14ac:dyDescent="0.3">
      <c r="A14" s="244">
        <v>21</v>
      </c>
      <c r="B14" s="244">
        <v>2105</v>
      </c>
      <c r="C14" s="244">
        <v>5394</v>
      </c>
      <c r="D14" s="244" t="s">
        <v>339</v>
      </c>
      <c r="E14" s="244">
        <v>9</v>
      </c>
      <c r="F14"/>
    </row>
    <row r="15" spans="1:9" x14ac:dyDescent="0.25">
      <c r="A15" s="244"/>
      <c r="B15" s="244"/>
      <c r="C15" s="244"/>
      <c r="D15" s="244"/>
      <c r="E15" s="244"/>
    </row>
    <row r="17" spans="1:8" ht="13" x14ac:dyDescent="0.3">
      <c r="A17" s="240" t="s">
        <v>340</v>
      </c>
    </row>
    <row r="18" spans="1:8" ht="13" x14ac:dyDescent="0.3">
      <c r="A18" s="240" t="s">
        <v>341</v>
      </c>
    </row>
    <row r="19" spans="1:8" ht="14" x14ac:dyDescent="0.3">
      <c r="F19"/>
      <c r="H19" s="245"/>
    </row>
    <row r="20" spans="1:8" x14ac:dyDescent="0.25">
      <c r="A20" s="241" t="s">
        <v>342</v>
      </c>
    </row>
    <row r="21" spans="1:8" ht="14" x14ac:dyDescent="0.3">
      <c r="A21" s="241" t="s">
        <v>343</v>
      </c>
      <c r="E21" s="246">
        <v>3999048</v>
      </c>
      <c r="G21" s="124"/>
      <c r="H21" s="245"/>
    </row>
    <row r="22" spans="1:8" ht="13" x14ac:dyDescent="0.3">
      <c r="A22" s="244" t="s">
        <v>344</v>
      </c>
      <c r="B22" s="244"/>
      <c r="C22" s="244"/>
      <c r="D22" s="244"/>
      <c r="E22" s="247"/>
    </row>
    <row r="23" spans="1:8" ht="14" x14ac:dyDescent="0.3">
      <c r="A23" s="244" t="s">
        <v>345</v>
      </c>
      <c r="B23" s="244"/>
      <c r="C23" s="244"/>
      <c r="D23" s="244"/>
      <c r="E23" s="248">
        <f>SUM(E12:E14)</f>
        <v>554</v>
      </c>
      <c r="G23" s="245"/>
      <c r="H23" s="245"/>
    </row>
    <row r="24" spans="1:8" ht="13" x14ac:dyDescent="0.3">
      <c r="A24" s="249" t="s">
        <v>346</v>
      </c>
      <c r="B24" s="249"/>
      <c r="C24" s="249"/>
      <c r="D24" s="249"/>
      <c r="E24" s="250"/>
      <c r="G24" s="250"/>
      <c r="H24" s="245"/>
    </row>
    <row r="25" spans="1:8" ht="14" x14ac:dyDescent="0.3">
      <c r="A25" s="249" t="s">
        <v>347</v>
      </c>
      <c r="B25" s="249"/>
      <c r="C25" s="249"/>
      <c r="D25" s="249"/>
      <c r="E25" s="251">
        <v>129467</v>
      </c>
      <c r="F25" s="124"/>
      <c r="G25" s="251"/>
      <c r="H25" s="245"/>
    </row>
    <row r="26" spans="1:8" ht="14" x14ac:dyDescent="0.3">
      <c r="A26" s="240" t="s">
        <v>348</v>
      </c>
      <c r="E26" s="252">
        <v>4129069</v>
      </c>
      <c r="F26" s="245"/>
      <c r="G26" s="252"/>
      <c r="H26" s="245"/>
    </row>
    <row r="27" spans="1:8" ht="13" x14ac:dyDescent="0.3">
      <c r="A27" s="240"/>
    </row>
    <row r="28" spans="1:8" ht="30" customHeight="1" x14ac:dyDescent="0.3">
      <c r="A28" s="256" t="s">
        <v>436</v>
      </c>
      <c r="B28" s="257"/>
      <c r="C28" s="257"/>
      <c r="D28" s="257"/>
      <c r="E28" s="257"/>
      <c r="G28" s="245"/>
    </row>
    <row r="29" spans="1:8" ht="13" x14ac:dyDescent="0.3">
      <c r="A29" s="240"/>
      <c r="G29" s="245"/>
    </row>
    <row r="30" spans="1:8" ht="28.5" customHeight="1" x14ac:dyDescent="0.3">
      <c r="A30" s="256" t="s">
        <v>437</v>
      </c>
      <c r="B30" s="257"/>
      <c r="C30" s="257"/>
      <c r="D30" s="257"/>
      <c r="E30" s="257"/>
    </row>
    <row r="31" spans="1:8" ht="13" x14ac:dyDescent="0.3">
      <c r="A31" s="240"/>
      <c r="G31" s="245"/>
    </row>
    <row r="33" spans="1:5" ht="14" x14ac:dyDescent="0.3">
      <c r="A33" s="241" t="s">
        <v>349</v>
      </c>
      <c r="B33" s="253" t="s">
        <v>438</v>
      </c>
      <c r="E33" s="253"/>
    </row>
    <row r="34" spans="1:5" ht="14" x14ac:dyDescent="0.3">
      <c r="A34" s="241" t="s">
        <v>350</v>
      </c>
      <c r="B34" s="253" t="s">
        <v>439</v>
      </c>
    </row>
  </sheetData>
  <mergeCells count="3">
    <mergeCell ref="A5:C5"/>
    <mergeCell ref="A28:E28"/>
    <mergeCell ref="A30:E30"/>
  </mergeCells>
  <hyperlinks>
    <hyperlink ref="B34" r:id="rId1" display="https://www.bfs.admin.ch/bfs/fr/home/services/geostat/geodonnees-statistique-federale/niveaux-geographiques/limites-communales-generalisees.assetdetail.34367719.html" xr:uid="{77C3E08E-5910-4F0F-BC3E-C4D44D37D1D5}"/>
    <hyperlink ref="B33" r:id="rId2" display="https://www.bfs.admin.ch/bfs/de/home/dienstleistungen/geostat/geodaten-bundesstatistik/raumgliederungen/generalisierte-gemeindegrenzen.assetdetail.34367720.html" xr:uid="{1AD0FC1D-DBE0-4750-88AB-F777B1601F03}"/>
  </hyperlinks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D326D-F054-4DB1-9B6F-AE180840E69A}">
  <sheetPr>
    <pageSetUpPr fitToPage="1"/>
  </sheetPr>
  <dimension ref="A1:N64"/>
  <sheetViews>
    <sheetView showGridLines="0" workbookViewId="0">
      <selection sqref="A1:D1"/>
    </sheetView>
  </sheetViews>
  <sheetFormatPr baseColWidth="10" defaultColWidth="6.83203125" defaultRowHeight="13" x14ac:dyDescent="0.35"/>
  <cols>
    <col min="1" max="1" width="20.58203125" style="125" customWidth="1"/>
    <col min="2" max="2" width="2.83203125" style="127" customWidth="1"/>
    <col min="3" max="3" width="7.5" style="125" customWidth="1"/>
    <col min="4" max="4" width="40" style="128" customWidth="1"/>
    <col min="5" max="16384" width="6.83203125" style="125"/>
  </cols>
  <sheetData>
    <row r="1" spans="1:8" ht="21.75" customHeight="1" x14ac:dyDescent="0.4">
      <c r="A1" s="258" t="s">
        <v>351</v>
      </c>
      <c r="B1" s="258"/>
      <c r="C1" s="258"/>
      <c r="D1" s="258"/>
    </row>
    <row r="2" spans="1:8" ht="23.25" customHeight="1" x14ac:dyDescent="0.35">
      <c r="A2" s="126" t="s">
        <v>352</v>
      </c>
    </row>
    <row r="3" spans="1:8" ht="13.5" customHeight="1" x14ac:dyDescent="0.25">
      <c r="A3" s="259" t="s">
        <v>353</v>
      </c>
      <c r="B3" s="260"/>
      <c r="C3" s="129"/>
      <c r="D3" s="130"/>
    </row>
    <row r="4" spans="1:8" ht="13.5" customHeight="1" x14ac:dyDescent="0.25">
      <c r="A4" s="261"/>
      <c r="B4" s="262"/>
      <c r="C4" s="131"/>
      <c r="D4" s="132"/>
    </row>
    <row r="5" spans="1:8" ht="20.25" customHeight="1" x14ac:dyDescent="0.25">
      <c r="A5" s="133"/>
      <c r="B5" s="134"/>
      <c r="C5" s="131"/>
      <c r="D5" s="132"/>
    </row>
    <row r="6" spans="1:8" s="137" customFormat="1" ht="13.5" customHeight="1" x14ac:dyDescent="0.25">
      <c r="A6" s="133"/>
      <c r="B6" s="135"/>
      <c r="C6" s="131"/>
      <c r="D6" s="136"/>
    </row>
    <row r="7" spans="1:8" s="137" customFormat="1" ht="13.5" customHeight="1" x14ac:dyDescent="0.3">
      <c r="A7" s="138"/>
      <c r="B7" s="139">
        <v>1</v>
      </c>
      <c r="C7" s="140"/>
      <c r="D7" s="141" t="s">
        <v>354</v>
      </c>
    </row>
    <row r="8" spans="1:8" s="137" customFormat="1" ht="13.5" customHeight="1" x14ac:dyDescent="0.3">
      <c r="A8" s="138"/>
      <c r="B8" s="142"/>
      <c r="C8" s="143"/>
      <c r="D8" s="141" t="s">
        <v>355</v>
      </c>
    </row>
    <row r="9" spans="1:8" s="137" customFormat="1" ht="13.5" customHeight="1" x14ac:dyDescent="0.3">
      <c r="A9" s="138"/>
      <c r="B9" s="144"/>
      <c r="C9" s="143"/>
      <c r="D9" s="145"/>
    </row>
    <row r="10" spans="1:8" s="137" customFormat="1" ht="13.5" customHeight="1" x14ac:dyDescent="0.3">
      <c r="A10" s="138"/>
      <c r="B10" s="146"/>
      <c r="C10" s="143"/>
      <c r="D10" s="141"/>
    </row>
    <row r="11" spans="1:8" s="137" customFormat="1" ht="13.5" customHeight="1" x14ac:dyDescent="0.3">
      <c r="A11" s="138"/>
      <c r="B11" s="144"/>
      <c r="C11" s="140"/>
      <c r="D11" s="141" t="s">
        <v>356</v>
      </c>
    </row>
    <row r="12" spans="1:8" s="137" customFormat="1" ht="13.5" customHeight="1" x14ac:dyDescent="0.3">
      <c r="A12" s="138"/>
      <c r="B12" s="146"/>
      <c r="C12" s="140"/>
      <c r="D12" s="141" t="s">
        <v>357</v>
      </c>
      <c r="E12" s="143"/>
      <c r="F12" s="143"/>
      <c r="G12" s="143"/>
      <c r="H12" s="147"/>
    </row>
    <row r="13" spans="1:8" s="137" customFormat="1" ht="13.5" customHeight="1" x14ac:dyDescent="0.3">
      <c r="A13" s="138"/>
      <c r="B13" s="146"/>
      <c r="C13" s="140"/>
      <c r="D13" s="141" t="s">
        <v>358</v>
      </c>
      <c r="E13" s="143"/>
      <c r="F13" s="148"/>
      <c r="G13" s="143"/>
      <c r="H13" s="147"/>
    </row>
    <row r="14" spans="1:8" s="137" customFormat="1" ht="13.5" customHeight="1" x14ac:dyDescent="0.3">
      <c r="A14" s="138"/>
      <c r="B14" s="149"/>
      <c r="C14" s="140"/>
      <c r="D14" s="141" t="s">
        <v>359</v>
      </c>
      <c r="E14" s="143"/>
      <c r="F14" s="150"/>
      <c r="G14" s="143"/>
      <c r="H14" s="147"/>
    </row>
    <row r="15" spans="1:8" s="137" customFormat="1" ht="13.5" customHeight="1" x14ac:dyDescent="0.3">
      <c r="A15" s="138"/>
      <c r="B15" s="149"/>
      <c r="C15" s="140"/>
      <c r="D15" s="141" t="s">
        <v>360</v>
      </c>
      <c r="E15" s="143"/>
      <c r="F15" s="150"/>
      <c r="G15" s="143"/>
      <c r="H15" s="147"/>
    </row>
    <row r="16" spans="1:8" s="137" customFormat="1" ht="13.5" customHeight="1" x14ac:dyDescent="0.3">
      <c r="A16" s="138"/>
      <c r="B16" s="149"/>
      <c r="C16" s="143"/>
      <c r="D16" s="141" t="s">
        <v>361</v>
      </c>
      <c r="E16" s="143"/>
      <c r="F16" s="150"/>
      <c r="G16" s="143"/>
      <c r="H16" s="147"/>
    </row>
    <row r="17" spans="1:8" s="137" customFormat="1" ht="13.5" customHeight="1" x14ac:dyDescent="0.3">
      <c r="A17" s="138"/>
      <c r="B17" s="263">
        <v>2</v>
      </c>
      <c r="C17" s="143"/>
      <c r="D17" s="136"/>
      <c r="E17" s="143"/>
      <c r="F17" s="150"/>
      <c r="G17" s="143"/>
      <c r="H17" s="151"/>
    </row>
    <row r="18" spans="1:8" ht="12" customHeight="1" x14ac:dyDescent="0.25">
      <c r="A18" s="138"/>
      <c r="B18" s="264"/>
      <c r="C18" s="152"/>
      <c r="D18" s="141" t="s">
        <v>362</v>
      </c>
      <c r="E18" s="143"/>
      <c r="F18" s="150"/>
      <c r="G18" s="143"/>
      <c r="H18" s="147"/>
    </row>
    <row r="19" spans="1:8" ht="13.5" customHeight="1" x14ac:dyDescent="0.25">
      <c r="A19" s="138"/>
      <c r="B19" s="153"/>
      <c r="C19" s="154"/>
      <c r="D19" s="141" t="s">
        <v>363</v>
      </c>
      <c r="E19" s="143"/>
      <c r="F19" s="148"/>
      <c r="G19" s="143"/>
      <c r="H19" s="147"/>
    </row>
    <row r="20" spans="1:8" s="137" customFormat="1" ht="13.5" customHeight="1" x14ac:dyDescent="0.3">
      <c r="A20" s="138"/>
      <c r="B20" s="149"/>
      <c r="C20" s="155"/>
      <c r="D20" s="145"/>
      <c r="E20" s="156"/>
      <c r="F20" s="150"/>
      <c r="G20" s="143"/>
      <c r="H20" s="147"/>
    </row>
    <row r="21" spans="1:8" s="137" customFormat="1" ht="13.5" customHeight="1" x14ac:dyDescent="0.3">
      <c r="A21" s="138"/>
      <c r="B21" s="149"/>
      <c r="C21" s="140"/>
      <c r="D21" s="157" t="s">
        <v>364</v>
      </c>
      <c r="E21" s="143"/>
      <c r="F21" s="150"/>
      <c r="G21" s="143"/>
      <c r="H21" s="147"/>
    </row>
    <row r="22" spans="1:8" s="137" customFormat="1" ht="13.5" customHeight="1" x14ac:dyDescent="0.3">
      <c r="A22" s="138"/>
      <c r="B22" s="149"/>
      <c r="C22" s="154"/>
      <c r="D22" s="141" t="s">
        <v>365</v>
      </c>
      <c r="E22" s="143"/>
      <c r="F22" s="150"/>
      <c r="G22" s="143"/>
      <c r="H22" s="147"/>
    </row>
    <row r="23" spans="1:8" s="137" customFormat="1" ht="13.5" customHeight="1" x14ac:dyDescent="0.3">
      <c r="A23" s="138"/>
      <c r="B23" s="149"/>
      <c r="C23" s="143"/>
      <c r="D23" s="141"/>
    </row>
    <row r="24" spans="1:8" s="137" customFormat="1" ht="13.5" customHeight="1" x14ac:dyDescent="0.3">
      <c r="A24" s="138"/>
      <c r="B24" s="149"/>
      <c r="C24" s="158"/>
      <c r="D24" s="141" t="s">
        <v>366</v>
      </c>
    </row>
    <row r="25" spans="1:8" s="137" customFormat="1" ht="13.5" customHeight="1" x14ac:dyDescent="0.25">
      <c r="A25" s="138"/>
      <c r="B25" s="135"/>
      <c r="C25" s="143"/>
      <c r="D25" s="141" t="s">
        <v>367</v>
      </c>
    </row>
    <row r="26" spans="1:8" s="137" customFormat="1" ht="13.5" customHeight="1" x14ac:dyDescent="0.25">
      <c r="A26" s="138"/>
      <c r="B26" s="135"/>
      <c r="C26" s="143"/>
      <c r="D26" s="136"/>
    </row>
    <row r="27" spans="1:8" s="137" customFormat="1" ht="13.5" customHeight="1" x14ac:dyDescent="0.25">
      <c r="A27" s="138"/>
      <c r="B27" s="135"/>
      <c r="C27" s="140"/>
      <c r="D27" s="141" t="s">
        <v>368</v>
      </c>
    </row>
    <row r="28" spans="1:8" s="137" customFormat="1" ht="13.5" customHeight="1" x14ac:dyDescent="0.25">
      <c r="A28" s="138"/>
      <c r="B28" s="135"/>
      <c r="C28" s="140"/>
      <c r="D28" s="141" t="s">
        <v>369</v>
      </c>
    </row>
    <row r="29" spans="1:8" s="137" customFormat="1" ht="13.5" customHeight="1" x14ac:dyDescent="0.25">
      <c r="A29" s="133"/>
      <c r="B29" s="149"/>
      <c r="C29" s="159"/>
      <c r="D29" s="141" t="s">
        <v>370</v>
      </c>
    </row>
    <row r="30" spans="1:8" s="137" customFormat="1" ht="13.5" customHeight="1" x14ac:dyDescent="0.25">
      <c r="A30" s="133"/>
      <c r="B30" s="149"/>
      <c r="C30" s="160"/>
      <c r="D30" s="141" t="s">
        <v>371</v>
      </c>
    </row>
    <row r="31" spans="1:8" s="137" customFormat="1" ht="13.5" customHeight="1" x14ac:dyDescent="0.25">
      <c r="A31" s="133"/>
      <c r="B31" s="149"/>
      <c r="C31" s="131"/>
      <c r="D31" s="141" t="s">
        <v>372</v>
      </c>
    </row>
    <row r="32" spans="1:8" s="137" customFormat="1" ht="13.5" customHeight="1" x14ac:dyDescent="0.3">
      <c r="A32" s="138"/>
      <c r="B32" s="161">
        <v>3</v>
      </c>
      <c r="C32" s="155"/>
      <c r="D32" s="141"/>
    </row>
    <row r="33" spans="1:4" s="137" customFormat="1" ht="13.5" customHeight="1" x14ac:dyDescent="0.3">
      <c r="A33" s="138"/>
      <c r="B33" s="153"/>
      <c r="C33" s="140"/>
      <c r="D33" s="141" t="s">
        <v>373</v>
      </c>
    </row>
    <row r="34" spans="1:4" s="137" customFormat="1" ht="13.5" customHeight="1" x14ac:dyDescent="0.3">
      <c r="A34" s="138"/>
      <c r="B34" s="149"/>
      <c r="C34" s="154"/>
      <c r="D34" s="141" t="s">
        <v>374</v>
      </c>
    </row>
    <row r="35" spans="1:4" s="137" customFormat="1" ht="13.5" customHeight="1" x14ac:dyDescent="0.3">
      <c r="A35" s="138"/>
      <c r="B35" s="149"/>
      <c r="C35" s="155"/>
      <c r="D35" s="141"/>
    </row>
    <row r="36" spans="1:4" s="137" customFormat="1" ht="13.5" customHeight="1" x14ac:dyDescent="0.3">
      <c r="A36" s="138"/>
      <c r="B36" s="162"/>
      <c r="C36" s="163"/>
      <c r="D36" s="141" t="s">
        <v>375</v>
      </c>
    </row>
    <row r="37" spans="1:4" s="137" customFormat="1" ht="13.5" customHeight="1" x14ac:dyDescent="0.3">
      <c r="A37" s="138"/>
      <c r="B37" s="146"/>
      <c r="C37" s="143"/>
      <c r="D37" s="141" t="s">
        <v>376</v>
      </c>
    </row>
    <row r="38" spans="1:4" s="137" customFormat="1" ht="13.5" customHeight="1" x14ac:dyDescent="0.3">
      <c r="A38" s="138"/>
      <c r="B38" s="146"/>
      <c r="C38" s="155"/>
      <c r="D38" s="136"/>
    </row>
    <row r="39" spans="1:4" s="137" customFormat="1" ht="13.5" customHeight="1" x14ac:dyDescent="0.3">
      <c r="A39" s="138"/>
      <c r="B39" s="144"/>
      <c r="C39" s="140"/>
      <c r="D39" s="141" t="s">
        <v>377</v>
      </c>
    </row>
    <row r="40" spans="1:4" s="137" customFormat="1" ht="13.5" customHeight="1" x14ac:dyDescent="0.3">
      <c r="A40" s="138"/>
      <c r="B40" s="144"/>
      <c r="C40" s="140"/>
      <c r="D40" s="141" t="s">
        <v>378</v>
      </c>
    </row>
    <row r="41" spans="1:4" s="137" customFormat="1" ht="13.5" customHeight="1" x14ac:dyDescent="0.3">
      <c r="A41" s="138"/>
      <c r="B41" s="139">
        <v>4</v>
      </c>
      <c r="C41" s="140"/>
      <c r="D41" s="141" t="s">
        <v>379</v>
      </c>
    </row>
    <row r="42" spans="1:4" ht="13.5" customHeight="1" x14ac:dyDescent="0.25">
      <c r="A42" s="138"/>
      <c r="B42" s="142"/>
      <c r="C42" s="164"/>
      <c r="D42" s="141" t="s">
        <v>380</v>
      </c>
    </row>
    <row r="43" spans="1:4" ht="13.5" customHeight="1" x14ac:dyDescent="0.25">
      <c r="A43" s="138"/>
      <c r="B43" s="144"/>
      <c r="C43" s="164"/>
      <c r="D43" s="141" t="s">
        <v>381</v>
      </c>
    </row>
    <row r="44" spans="1:4" s="137" customFormat="1" ht="13.5" customHeight="1" x14ac:dyDescent="0.3">
      <c r="A44" s="138"/>
      <c r="B44" s="144"/>
      <c r="C44" s="140"/>
      <c r="D44" s="141" t="s">
        <v>382</v>
      </c>
    </row>
    <row r="45" spans="1:4" s="137" customFormat="1" ht="13.5" customHeight="1" x14ac:dyDescent="0.3">
      <c r="A45" s="138"/>
      <c r="B45" s="144"/>
      <c r="C45" s="154"/>
      <c r="D45" s="165" t="s">
        <v>383</v>
      </c>
    </row>
    <row r="46" spans="1:4" s="137" customFormat="1" ht="13.5" customHeight="1" x14ac:dyDescent="0.3">
      <c r="A46" s="138"/>
      <c r="B46" s="144"/>
      <c r="C46" s="143"/>
      <c r="D46" s="136"/>
    </row>
    <row r="47" spans="1:4" s="137" customFormat="1" ht="13.5" customHeight="1" x14ac:dyDescent="0.3">
      <c r="A47" s="138"/>
      <c r="B47" s="144"/>
      <c r="C47" s="140"/>
      <c r="D47" s="141" t="s">
        <v>384</v>
      </c>
    </row>
    <row r="48" spans="1:4" s="137" customFormat="1" ht="13.5" customHeight="1" x14ac:dyDescent="0.3">
      <c r="A48" s="138"/>
      <c r="B48" s="144"/>
      <c r="C48" s="140"/>
      <c r="D48" s="141" t="s">
        <v>385</v>
      </c>
    </row>
    <row r="49" spans="1:14" s="137" customFormat="1" ht="13.5" customHeight="1" x14ac:dyDescent="0.3">
      <c r="A49" s="138"/>
      <c r="B49" s="166">
        <v>5</v>
      </c>
      <c r="C49" s="140"/>
      <c r="D49" s="141" t="s">
        <v>386</v>
      </c>
    </row>
    <row r="50" spans="1:14" s="137" customFormat="1" ht="13.5" customHeight="1" x14ac:dyDescent="0.3">
      <c r="A50" s="138"/>
      <c r="B50" s="144"/>
      <c r="C50" s="140"/>
      <c r="D50" s="141" t="s">
        <v>387</v>
      </c>
    </row>
    <row r="51" spans="1:14" s="137" customFormat="1" ht="13.5" customHeight="1" x14ac:dyDescent="0.3">
      <c r="A51" s="138"/>
      <c r="B51" s="144"/>
      <c r="C51" s="140"/>
      <c r="D51" s="141" t="s">
        <v>388</v>
      </c>
    </row>
    <row r="52" spans="1:14" s="137" customFormat="1" ht="13.5" customHeight="1" x14ac:dyDescent="0.3">
      <c r="A52" s="138"/>
      <c r="B52" s="144"/>
      <c r="C52" s="154"/>
      <c r="D52" s="141" t="s">
        <v>389</v>
      </c>
    </row>
    <row r="53" spans="1:14" s="137" customFormat="1" ht="13.5" customHeight="1" x14ac:dyDescent="0.3">
      <c r="A53" s="167"/>
      <c r="B53" s="168"/>
      <c r="C53" s="155"/>
      <c r="D53" s="169"/>
    </row>
    <row r="54" spans="1:14" s="137" customFormat="1" ht="13.5" customHeight="1" x14ac:dyDescent="0.3">
      <c r="A54" s="152"/>
      <c r="B54" s="170"/>
      <c r="C54" s="171"/>
      <c r="D54" s="172"/>
    </row>
    <row r="55" spans="1:14" s="137" customFormat="1" ht="13.5" customHeight="1" x14ac:dyDescent="0.3">
      <c r="A55" s="173"/>
      <c r="B55" s="174"/>
      <c r="C55" s="140"/>
      <c r="D55" s="141" t="s">
        <v>390</v>
      </c>
    </row>
    <row r="56" spans="1:14" s="137" customFormat="1" ht="13.5" customHeight="1" x14ac:dyDescent="0.25">
      <c r="A56" s="164"/>
      <c r="B56" s="175"/>
      <c r="C56" s="155"/>
      <c r="D56" s="176"/>
    </row>
    <row r="57" spans="1:14" ht="10.5" x14ac:dyDescent="0.25">
      <c r="A57" s="177" t="s">
        <v>391</v>
      </c>
      <c r="D57" s="92" t="s">
        <v>392</v>
      </c>
    </row>
    <row r="61" spans="1:14" s="178" customFormat="1" x14ac:dyDescent="0.35">
      <c r="B61" s="179"/>
      <c r="G61" s="180"/>
      <c r="I61" s="179"/>
    </row>
    <row r="64" spans="1:14" s="178" customFormat="1" ht="12.5" x14ac:dyDescent="0.25">
      <c r="A64" s="181"/>
      <c r="B64" s="182"/>
      <c r="C64" s="183"/>
      <c r="D64" s="184"/>
      <c r="E64" s="183"/>
      <c r="F64" s="184"/>
      <c r="G64" s="184"/>
      <c r="I64" s="179"/>
      <c r="N64" s="185"/>
    </row>
  </sheetData>
  <mergeCells count="3">
    <mergeCell ref="A1:D1"/>
    <mergeCell ref="A3:B4"/>
    <mergeCell ref="B17:B18"/>
  </mergeCells>
  <printOptions horizontalCentered="1" verticalCentered="1"/>
  <pageMargins left="0.36" right="0.39370078740157483" top="0.24" bottom="0.27" header="0.18" footer="0.38"/>
  <pageSetup paperSize="9" orientation="portrait" horizontalDpi="4294967292" vertic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47CC6-A7DE-4044-8B8E-76D0258A16E0}">
  <sheetPr>
    <pageSetUpPr fitToPage="1"/>
  </sheetPr>
  <dimension ref="A1:M57"/>
  <sheetViews>
    <sheetView showGridLines="0" workbookViewId="0">
      <selection sqref="A1:D1"/>
    </sheetView>
  </sheetViews>
  <sheetFormatPr baseColWidth="10" defaultColWidth="6.83203125" defaultRowHeight="13" x14ac:dyDescent="0.35"/>
  <cols>
    <col min="1" max="1" width="20.58203125" style="186" customWidth="1"/>
    <col min="2" max="2" width="2.83203125" style="188" customWidth="1"/>
    <col min="3" max="3" width="7.5" style="186" customWidth="1"/>
    <col min="4" max="4" width="43.33203125" style="189" customWidth="1"/>
    <col min="5" max="16384" width="6.83203125" style="186"/>
  </cols>
  <sheetData>
    <row r="1" spans="1:11" ht="21.75" customHeight="1" x14ac:dyDescent="0.4">
      <c r="A1" s="265" t="s">
        <v>393</v>
      </c>
      <c r="B1" s="265"/>
      <c r="C1" s="265"/>
      <c r="D1" s="265"/>
    </row>
    <row r="2" spans="1:11" ht="23.25" customHeight="1" x14ac:dyDescent="0.35">
      <c r="A2" s="187" t="s">
        <v>394</v>
      </c>
    </row>
    <row r="3" spans="1:11" ht="13.5" customHeight="1" x14ac:dyDescent="0.25">
      <c r="A3" s="266"/>
      <c r="B3" s="267"/>
      <c r="C3" s="190"/>
      <c r="D3" s="130"/>
    </row>
    <row r="4" spans="1:11" ht="13.5" customHeight="1" x14ac:dyDescent="0.25">
      <c r="A4" s="268"/>
      <c r="B4" s="269"/>
      <c r="C4" s="192"/>
      <c r="D4" s="193"/>
      <c r="E4" s="191"/>
    </row>
    <row r="5" spans="1:11" ht="20.25" customHeight="1" x14ac:dyDescent="0.4">
      <c r="A5" s="194"/>
      <c r="B5" s="195"/>
      <c r="C5" s="192"/>
      <c r="D5" s="193"/>
      <c r="E5" s="191"/>
      <c r="G5" s="196"/>
    </row>
    <row r="6" spans="1:11" s="200" customFormat="1" ht="13.5" customHeight="1" x14ac:dyDescent="0.25">
      <c r="A6" s="194"/>
      <c r="B6" s="197"/>
      <c r="C6" s="192"/>
      <c r="D6" s="198"/>
      <c r="E6" s="199"/>
    </row>
    <row r="7" spans="1:11" s="200" customFormat="1" ht="13.5" customHeight="1" x14ac:dyDescent="0.3">
      <c r="A7" s="201"/>
      <c r="B7" s="202">
        <v>1</v>
      </c>
      <c r="C7" s="203"/>
      <c r="D7" s="204" t="s">
        <v>395</v>
      </c>
      <c r="E7" s="199"/>
    </row>
    <row r="8" spans="1:11" s="200" customFormat="1" ht="13.5" customHeight="1" x14ac:dyDescent="0.3">
      <c r="A8" s="201"/>
      <c r="B8" s="205"/>
      <c r="C8" s="206"/>
      <c r="D8" s="270" t="s">
        <v>396</v>
      </c>
      <c r="E8" s="199"/>
    </row>
    <row r="9" spans="1:11" s="200" customFormat="1" ht="13.5" customHeight="1" x14ac:dyDescent="0.3">
      <c r="A9" s="201"/>
      <c r="B9" s="208"/>
      <c r="C9" s="206"/>
      <c r="D9" s="271"/>
      <c r="E9" s="199"/>
    </row>
    <row r="10" spans="1:11" s="200" customFormat="1" ht="13.5" customHeight="1" x14ac:dyDescent="0.3">
      <c r="A10" s="201"/>
      <c r="B10" s="209"/>
      <c r="C10" s="206"/>
      <c r="D10" s="204"/>
      <c r="E10" s="199"/>
    </row>
    <row r="11" spans="1:11" s="200" customFormat="1" ht="13.5" customHeight="1" x14ac:dyDescent="0.3">
      <c r="A11" s="201"/>
      <c r="B11" s="208"/>
      <c r="C11" s="203"/>
      <c r="D11" s="204" t="s">
        <v>397</v>
      </c>
      <c r="E11" s="199"/>
    </row>
    <row r="12" spans="1:11" s="200" customFormat="1" ht="29.25" customHeight="1" x14ac:dyDescent="0.3">
      <c r="A12" s="201"/>
      <c r="B12" s="209"/>
      <c r="C12" s="210"/>
      <c r="D12" s="207" t="s">
        <v>398</v>
      </c>
      <c r="E12" s="211"/>
      <c r="F12" s="212"/>
      <c r="G12" s="206"/>
      <c r="H12" s="206"/>
      <c r="I12" s="206"/>
      <c r="J12" s="206"/>
      <c r="K12" s="213"/>
    </row>
    <row r="13" spans="1:11" s="200" customFormat="1" ht="13.5" customHeight="1" x14ac:dyDescent="0.3">
      <c r="A13" s="201"/>
      <c r="B13" s="209"/>
      <c r="C13" s="203"/>
      <c r="D13" s="204" t="s">
        <v>399</v>
      </c>
      <c r="E13" s="211"/>
      <c r="F13" s="212"/>
      <c r="G13" s="206"/>
      <c r="H13" s="206"/>
      <c r="I13" s="214"/>
      <c r="J13" s="206"/>
      <c r="K13" s="213"/>
    </row>
    <row r="14" spans="1:11" s="200" customFormat="1" ht="13.5" customHeight="1" x14ac:dyDescent="0.3">
      <c r="A14" s="201"/>
      <c r="B14" s="209"/>
      <c r="C14" s="203"/>
      <c r="D14" s="204" t="s">
        <v>400</v>
      </c>
      <c r="E14" s="211"/>
      <c r="F14" s="212"/>
      <c r="G14" s="206"/>
      <c r="H14" s="206"/>
      <c r="I14" s="215"/>
      <c r="J14" s="206"/>
      <c r="K14" s="213"/>
    </row>
    <row r="15" spans="1:11" s="200" customFormat="1" ht="13.5" customHeight="1" x14ac:dyDescent="0.3">
      <c r="A15" s="201"/>
      <c r="B15" s="209"/>
      <c r="C15" s="203"/>
      <c r="D15" s="204" t="s">
        <v>401</v>
      </c>
      <c r="E15" s="211"/>
      <c r="F15" s="212"/>
      <c r="G15" s="206"/>
      <c r="H15" s="206"/>
      <c r="I15" s="215"/>
      <c r="J15" s="206"/>
      <c r="K15" s="213"/>
    </row>
    <row r="16" spans="1:11" s="200" customFormat="1" ht="13.5" customHeight="1" x14ac:dyDescent="0.3">
      <c r="A16" s="201"/>
      <c r="B16" s="216"/>
      <c r="C16" s="206"/>
      <c r="D16" s="204" t="s">
        <v>402</v>
      </c>
      <c r="E16" s="211"/>
      <c r="F16" s="217"/>
      <c r="G16" s="206"/>
      <c r="H16" s="206"/>
      <c r="I16" s="215"/>
      <c r="J16" s="206"/>
      <c r="K16" s="213"/>
    </row>
    <row r="17" spans="1:11" s="200" customFormat="1" ht="13.5" customHeight="1" x14ac:dyDescent="0.3">
      <c r="A17" s="201"/>
      <c r="B17" s="272">
        <v>2</v>
      </c>
      <c r="C17" s="206"/>
      <c r="D17" s="198"/>
      <c r="E17" s="211"/>
      <c r="F17" s="217"/>
      <c r="G17" s="206"/>
      <c r="H17" s="206"/>
      <c r="I17" s="215"/>
      <c r="J17" s="206"/>
      <c r="K17" s="218"/>
    </row>
    <row r="18" spans="1:11" ht="12" customHeight="1" x14ac:dyDescent="0.25">
      <c r="A18" s="201"/>
      <c r="B18" s="273"/>
      <c r="C18" s="210"/>
      <c r="D18" s="204" t="s">
        <v>403</v>
      </c>
      <c r="E18" s="211"/>
      <c r="F18" s="217"/>
      <c r="G18" s="206"/>
      <c r="H18" s="206"/>
      <c r="I18" s="215"/>
      <c r="J18" s="206"/>
      <c r="K18" s="213"/>
    </row>
    <row r="19" spans="1:11" ht="13.5" customHeight="1" x14ac:dyDescent="0.25">
      <c r="A19" s="201"/>
      <c r="B19" s="219"/>
      <c r="C19" s="220"/>
      <c r="D19" s="204" t="s">
        <v>404</v>
      </c>
      <c r="E19" s="211"/>
      <c r="F19" s="217"/>
      <c r="G19" s="206"/>
      <c r="H19" s="206"/>
      <c r="I19" s="214"/>
      <c r="J19" s="206"/>
      <c r="K19" s="213"/>
    </row>
    <row r="20" spans="1:11" s="200" customFormat="1" ht="13.5" customHeight="1" x14ac:dyDescent="0.3">
      <c r="A20" s="201"/>
      <c r="B20" s="216"/>
      <c r="C20" s="221"/>
      <c r="D20" s="222"/>
      <c r="E20" s="211"/>
      <c r="F20" s="217"/>
      <c r="G20" s="206"/>
      <c r="H20" s="223"/>
      <c r="I20" s="215"/>
      <c r="J20" s="206"/>
      <c r="K20" s="213"/>
    </row>
    <row r="21" spans="1:11" s="200" customFormat="1" ht="13.5" customHeight="1" x14ac:dyDescent="0.3">
      <c r="A21" s="201"/>
      <c r="B21" s="208"/>
      <c r="C21" s="203"/>
      <c r="D21" s="224" t="s">
        <v>405</v>
      </c>
      <c r="E21" s="211"/>
      <c r="F21" s="217"/>
      <c r="G21" s="206"/>
      <c r="H21" s="206"/>
      <c r="I21" s="215"/>
      <c r="J21" s="206"/>
      <c r="K21" s="213"/>
    </row>
    <row r="22" spans="1:11" s="200" customFormat="1" ht="13.5" customHeight="1" x14ac:dyDescent="0.3">
      <c r="A22" s="201"/>
      <c r="B22" s="208"/>
      <c r="C22" s="210"/>
      <c r="D22" s="204" t="s">
        <v>406</v>
      </c>
      <c r="E22" s="211"/>
      <c r="F22" s="217"/>
      <c r="G22" s="206"/>
      <c r="H22" s="206"/>
      <c r="I22" s="215"/>
      <c r="J22" s="206"/>
      <c r="K22" s="213"/>
    </row>
    <row r="23" spans="1:11" s="200" customFormat="1" ht="13.5" customHeight="1" x14ac:dyDescent="0.3">
      <c r="A23" s="201"/>
      <c r="B23" s="208"/>
      <c r="C23" s="225"/>
      <c r="D23" s="204"/>
      <c r="E23" s="199"/>
    </row>
    <row r="24" spans="1:11" s="200" customFormat="1" ht="13.5" customHeight="1" x14ac:dyDescent="0.3">
      <c r="A24" s="201"/>
      <c r="B24" s="208"/>
      <c r="C24" s="203"/>
      <c r="D24" s="204" t="s">
        <v>407</v>
      </c>
      <c r="E24" s="199"/>
    </row>
    <row r="25" spans="1:11" s="200" customFormat="1" ht="13.5" customHeight="1" x14ac:dyDescent="0.3">
      <c r="A25" s="201"/>
      <c r="B25" s="208"/>
      <c r="C25" s="206"/>
      <c r="D25" s="204" t="s">
        <v>408</v>
      </c>
      <c r="E25" s="199"/>
    </row>
    <row r="26" spans="1:11" s="200" customFormat="1" ht="13.5" customHeight="1" x14ac:dyDescent="0.3">
      <c r="A26" s="201"/>
      <c r="B26" s="208"/>
      <c r="C26" s="206"/>
      <c r="D26" s="198"/>
      <c r="E26" s="199"/>
    </row>
    <row r="27" spans="1:11" s="200" customFormat="1" ht="13.5" customHeight="1" x14ac:dyDescent="0.3">
      <c r="A27" s="201"/>
      <c r="B27" s="208"/>
      <c r="C27" s="203"/>
      <c r="D27" s="204" t="s">
        <v>409</v>
      </c>
      <c r="E27" s="199"/>
    </row>
    <row r="28" spans="1:11" s="200" customFormat="1" ht="13.5" customHeight="1" x14ac:dyDescent="0.3">
      <c r="A28" s="201"/>
      <c r="B28" s="208"/>
      <c r="C28" s="203"/>
      <c r="D28" s="204" t="s">
        <v>410</v>
      </c>
      <c r="E28" s="199"/>
    </row>
    <row r="29" spans="1:11" s="200" customFormat="1" ht="13.5" customHeight="1" x14ac:dyDescent="0.25">
      <c r="A29" s="194"/>
      <c r="B29" s="197"/>
      <c r="C29" s="226"/>
      <c r="D29" s="204" t="s">
        <v>411</v>
      </c>
      <c r="E29" s="199"/>
    </row>
    <row r="30" spans="1:11" s="200" customFormat="1" ht="13.5" customHeight="1" x14ac:dyDescent="0.25">
      <c r="A30" s="194"/>
      <c r="B30" s="197"/>
      <c r="C30" s="227"/>
      <c r="D30" s="204" t="s">
        <v>412</v>
      </c>
      <c r="E30" s="199"/>
    </row>
    <row r="31" spans="1:11" s="200" customFormat="1" ht="13.5" customHeight="1" x14ac:dyDescent="0.25">
      <c r="A31" s="194"/>
      <c r="B31" s="197"/>
      <c r="C31" s="228"/>
      <c r="D31" s="204" t="s">
        <v>413</v>
      </c>
      <c r="E31" s="199"/>
    </row>
    <row r="32" spans="1:11" s="200" customFormat="1" ht="13.5" customHeight="1" x14ac:dyDescent="0.3">
      <c r="A32" s="201"/>
      <c r="B32" s="229">
        <v>3</v>
      </c>
      <c r="C32" s="230"/>
      <c r="D32" s="204"/>
      <c r="E32" s="199"/>
    </row>
    <row r="33" spans="1:5" s="200" customFormat="1" ht="13.5" customHeight="1" x14ac:dyDescent="0.3">
      <c r="A33" s="201"/>
      <c r="B33" s="208"/>
      <c r="C33" s="203"/>
      <c r="D33" s="204" t="s">
        <v>414</v>
      </c>
      <c r="E33" s="199"/>
    </row>
    <row r="34" spans="1:5" s="200" customFormat="1" ht="13.5" customHeight="1" x14ac:dyDescent="0.3">
      <c r="A34" s="201"/>
      <c r="B34" s="208"/>
      <c r="C34" s="210"/>
      <c r="D34" s="204" t="s">
        <v>415</v>
      </c>
      <c r="E34" s="199"/>
    </row>
    <row r="35" spans="1:5" s="200" customFormat="1" ht="13.5" customHeight="1" x14ac:dyDescent="0.3">
      <c r="A35" s="201"/>
      <c r="B35" s="209"/>
      <c r="C35" s="230"/>
      <c r="D35" s="204"/>
      <c r="E35" s="199"/>
    </row>
    <row r="36" spans="1:5" s="200" customFormat="1" ht="13.5" customHeight="1" x14ac:dyDescent="0.3">
      <c r="A36" s="201"/>
      <c r="B36" s="209"/>
      <c r="C36" s="231"/>
      <c r="D36" s="204" t="s">
        <v>416</v>
      </c>
      <c r="E36" s="199"/>
    </row>
    <row r="37" spans="1:5" s="200" customFormat="1" ht="13.5" customHeight="1" x14ac:dyDescent="0.3">
      <c r="A37" s="201"/>
      <c r="B37" s="209"/>
      <c r="C37" s="206"/>
      <c r="D37" s="204" t="s">
        <v>417</v>
      </c>
      <c r="E37" s="199"/>
    </row>
    <row r="38" spans="1:5" s="200" customFormat="1" ht="13.5" customHeight="1" x14ac:dyDescent="0.3">
      <c r="A38" s="201"/>
      <c r="B38" s="209"/>
      <c r="C38" s="221"/>
      <c r="D38" s="198"/>
      <c r="E38" s="199"/>
    </row>
    <row r="39" spans="1:5" s="200" customFormat="1" ht="13.5" customHeight="1" x14ac:dyDescent="0.3">
      <c r="A39" s="201"/>
      <c r="B39" s="208"/>
      <c r="C39" s="203"/>
      <c r="D39" s="204" t="s">
        <v>418</v>
      </c>
      <c r="E39" s="199"/>
    </row>
    <row r="40" spans="1:5" s="200" customFormat="1" ht="13.5" customHeight="1" x14ac:dyDescent="0.3">
      <c r="A40" s="201"/>
      <c r="B40" s="208"/>
      <c r="C40" s="203"/>
      <c r="D40" s="204" t="s">
        <v>419</v>
      </c>
      <c r="E40" s="199"/>
    </row>
    <row r="41" spans="1:5" s="200" customFormat="1" ht="13.5" customHeight="1" x14ac:dyDescent="0.3">
      <c r="A41" s="201"/>
      <c r="B41" s="202">
        <v>4</v>
      </c>
      <c r="C41" s="203"/>
      <c r="D41" s="204" t="s">
        <v>420</v>
      </c>
      <c r="E41" s="199"/>
    </row>
    <row r="42" spans="1:5" ht="13.5" customHeight="1" x14ac:dyDescent="0.25">
      <c r="A42" s="201"/>
      <c r="B42" s="205"/>
      <c r="C42" s="230"/>
      <c r="D42" s="204" t="s">
        <v>421</v>
      </c>
      <c r="E42" s="191"/>
    </row>
    <row r="43" spans="1:5" ht="13.5" customHeight="1" x14ac:dyDescent="0.25">
      <c r="A43" s="201"/>
      <c r="B43" s="208"/>
      <c r="C43" s="230"/>
      <c r="D43" s="204" t="s">
        <v>422</v>
      </c>
      <c r="E43" s="191"/>
    </row>
    <row r="44" spans="1:5" s="200" customFormat="1" ht="13.5" customHeight="1" x14ac:dyDescent="0.3">
      <c r="A44" s="201"/>
      <c r="B44" s="208"/>
      <c r="C44" s="203"/>
      <c r="D44" s="204" t="s">
        <v>423</v>
      </c>
      <c r="E44" s="199"/>
    </row>
    <row r="45" spans="1:5" s="200" customFormat="1" ht="13.5" customHeight="1" x14ac:dyDescent="0.3">
      <c r="A45" s="201"/>
      <c r="B45" s="208"/>
      <c r="C45" s="220"/>
      <c r="D45" s="232" t="s">
        <v>424</v>
      </c>
      <c r="E45" s="199"/>
    </row>
    <row r="46" spans="1:5" s="200" customFormat="1" ht="13.5" customHeight="1" x14ac:dyDescent="0.3">
      <c r="A46" s="201"/>
      <c r="B46" s="208"/>
      <c r="C46" s="206"/>
      <c r="D46" s="198"/>
      <c r="E46" s="199"/>
    </row>
    <row r="47" spans="1:5" s="200" customFormat="1" ht="13.5" customHeight="1" x14ac:dyDescent="0.3">
      <c r="A47" s="201"/>
      <c r="B47" s="208"/>
      <c r="C47" s="203"/>
      <c r="D47" s="204" t="s">
        <v>425</v>
      </c>
      <c r="E47" s="199"/>
    </row>
    <row r="48" spans="1:5" s="200" customFormat="1" ht="13.5" customHeight="1" x14ac:dyDescent="0.3">
      <c r="A48" s="201"/>
      <c r="B48" s="208"/>
      <c r="C48" s="203"/>
      <c r="D48" s="204" t="s">
        <v>426</v>
      </c>
      <c r="E48" s="199"/>
    </row>
    <row r="49" spans="1:13" s="200" customFormat="1" ht="13.5" customHeight="1" x14ac:dyDescent="0.3">
      <c r="A49" s="201"/>
      <c r="B49" s="229">
        <v>5</v>
      </c>
      <c r="C49" s="203"/>
      <c r="D49" s="204" t="s">
        <v>427</v>
      </c>
      <c r="E49" s="199"/>
    </row>
    <row r="50" spans="1:13" s="200" customFormat="1" ht="13.5" customHeight="1" x14ac:dyDescent="0.3">
      <c r="A50" s="201"/>
      <c r="B50" s="208"/>
      <c r="C50" s="203"/>
      <c r="D50" s="204" t="s">
        <v>428</v>
      </c>
      <c r="E50" s="199"/>
    </row>
    <row r="51" spans="1:13" s="200" customFormat="1" ht="13.5" customHeight="1" x14ac:dyDescent="0.3">
      <c r="A51" s="201"/>
      <c r="B51" s="208"/>
      <c r="C51" s="203"/>
      <c r="D51" s="204" t="s">
        <v>429</v>
      </c>
      <c r="E51" s="199"/>
    </row>
    <row r="52" spans="1:13" s="200" customFormat="1" ht="13.5" customHeight="1" x14ac:dyDescent="0.3">
      <c r="A52" s="201"/>
      <c r="B52" s="208"/>
      <c r="C52" s="220"/>
      <c r="D52" s="204" t="s">
        <v>430</v>
      </c>
    </row>
    <row r="53" spans="1:13" s="200" customFormat="1" ht="13.5" customHeight="1" x14ac:dyDescent="0.3">
      <c r="A53" s="201"/>
      <c r="B53" s="208"/>
      <c r="C53" s="221"/>
      <c r="D53" s="233"/>
      <c r="E53" s="199"/>
    </row>
    <row r="54" spans="1:13" s="200" customFormat="1" ht="13.5" customHeight="1" x14ac:dyDescent="0.3">
      <c r="A54" s="210"/>
      <c r="B54" s="234"/>
      <c r="D54" s="235"/>
    </row>
    <row r="55" spans="1:13" s="200" customFormat="1" ht="13.5" customHeight="1" x14ac:dyDescent="0.3">
      <c r="A55" s="225"/>
      <c r="B55" s="236"/>
      <c r="C55" s="203"/>
      <c r="D55" s="204" t="s">
        <v>431</v>
      </c>
      <c r="E55" s="199"/>
    </row>
    <row r="56" spans="1:13" ht="13.5" customHeight="1" x14ac:dyDescent="0.25">
      <c r="A56" s="230"/>
      <c r="B56" s="237"/>
      <c r="C56" s="221"/>
      <c r="D56" s="176"/>
    </row>
    <row r="57" spans="1:13" ht="10.5" x14ac:dyDescent="0.25">
      <c r="A57" s="177" t="s">
        <v>432</v>
      </c>
      <c r="B57" s="238"/>
      <c r="C57" s="239"/>
      <c r="D57" s="92" t="s">
        <v>433</v>
      </c>
      <c r="E57" s="239"/>
      <c r="F57" s="21"/>
      <c r="G57" s="21"/>
      <c r="H57" s="178"/>
      <c r="I57" s="179"/>
      <c r="J57" s="178"/>
      <c r="K57" s="178"/>
      <c r="L57" s="178"/>
      <c r="M57" s="178"/>
    </row>
  </sheetData>
  <mergeCells count="4">
    <mergeCell ref="A1:D1"/>
    <mergeCell ref="A3:B4"/>
    <mergeCell ref="D8:D9"/>
    <mergeCell ref="B17:B18"/>
  </mergeCells>
  <printOptions horizontalCentered="1" verticalCentered="1"/>
  <pageMargins left="0.35433070866141736" right="0.39370078740157483" top="0.23622047244094491" bottom="0.27559055118110237" header="0.19685039370078741" footer="0.39370078740157483"/>
  <pageSetup paperSize="9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2020-25_ks</vt:lpstr>
      <vt:lpstr>2013-18_ks</vt:lpstr>
      <vt:lpstr>Fehler_Erreur</vt:lpstr>
      <vt:lpstr>CH_2025</vt:lpstr>
      <vt:lpstr>NOAS04-Siedlung (d)</vt:lpstr>
      <vt:lpstr>NOAS04-habitat (f)</vt:lpstr>
      <vt:lpstr>'2013-18_ks'!Impression_des_titres</vt:lpstr>
      <vt:lpstr>'2020-25_ks'!Impression_des_titres</vt:lpstr>
      <vt:lpstr>'2013-18_ks'!Zone_d_impression</vt:lpstr>
      <vt:lpstr>'2020-25_ks'!Zone_d_impression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Hennig Ernest BFS</dc:creator>
  <cp:lastModifiedBy>Jeannet Alice BFS</cp:lastModifiedBy>
  <dcterms:created xsi:type="dcterms:W3CDTF">2025-10-14T13:25:31Z</dcterms:created>
  <dcterms:modified xsi:type="dcterms:W3CDTF">2025-10-15T07:12:06Z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2025-10-14T13:28:34Z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6fca4c58-b828-434b-9deb-2fad6f73f48f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