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Q:\WI\VGR\TSA\Jährliche_INDIKATOREN\Jährliche_Indikatoren_Berechnung_2024\PUB\"/>
    </mc:Choice>
  </mc:AlternateContent>
  <xr:revisionPtr revIDLastSave="0" documentId="13_ncr:1_{66B9C7DC-8E5B-496D-9408-86F88AEB7693}" xr6:coauthVersionLast="47" xr6:coauthVersionMax="47" xr10:uidLastSave="{00000000-0000-0000-0000-000000000000}"/>
  <bookViews>
    <workbookView xWindow="-120" yWindow="-120" windowWidth="29040" windowHeight="15720" tabRatio="694" xr2:uid="{00000000-000D-0000-FFFF-FFFF00000000}"/>
  </bookViews>
  <sheets>
    <sheet name="T 10.2.1.1" sheetId="10" r:id="rId1"/>
  </sheets>
  <definedNames>
    <definedName name="_xlnm.Print_Area" localSheetId="0">'T 10.2.1.1'!$A$1:$W$16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8" i="10" l="1"/>
  <c r="Y9" i="10"/>
  <c r="C8" i="10"/>
  <c r="D8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C9" i="10"/>
  <c r="D9" i="10"/>
  <c r="E9" i="10"/>
  <c r="F9" i="10"/>
  <c r="G9" i="10"/>
  <c r="H9" i="10"/>
  <c r="I9" i="10"/>
  <c r="J9" i="10"/>
  <c r="K9" i="10"/>
  <c r="L9" i="10"/>
  <c r="M9" i="10"/>
  <c r="N9" i="10"/>
  <c r="O9" i="10"/>
  <c r="P9" i="10"/>
  <c r="Q9" i="10"/>
  <c r="R9" i="10"/>
  <c r="S9" i="10"/>
  <c r="T9" i="10"/>
  <c r="U9" i="10"/>
  <c r="V9" i="10"/>
  <c r="W9" i="10"/>
  <c r="X9" i="10"/>
  <c r="B9" i="10"/>
  <c r="B8" i="10"/>
</calcChain>
</file>

<file path=xl/sharedStrings.xml><?xml version="1.0" encoding="utf-8"?>
<sst xmlns="http://schemas.openxmlformats.org/spreadsheetml/2006/main" count="21" uniqueCount="21">
  <si>
    <t>Tourism share of gross value added and employment</t>
  </si>
  <si>
    <t>Tourism share of gross value added, in %</t>
  </si>
  <si>
    <t>Tourism share of employment, in %</t>
  </si>
  <si>
    <t>Domestic total gross value added,
at current prices, in millions of CHF</t>
  </si>
  <si>
    <t>Tourism gross value added,
at current prices, in millions of CHF</t>
  </si>
  <si>
    <t>Tourism employment,
in full-time equivalents</t>
  </si>
  <si>
    <t>Source: FSO - Tourism, Monetary Aspect, Annual Indicators of the Tourism Satellite Accounts</t>
  </si>
  <si>
    <t>T 10.02.01.01</t>
  </si>
  <si>
    <t>Information: 058 463 64 22, info.vgr-cn@bfs.admin.ch</t>
  </si>
  <si>
    <t>2017 1)</t>
  </si>
  <si>
    <t>The time series was updated based on the results of the revised TSA 2017.</t>
  </si>
  <si>
    <t>1) Values of the revised TSA 2017</t>
  </si>
  <si>
    <t>2) Revised velues</t>
  </si>
  <si>
    <t>3) Provisional values</t>
  </si>
  <si>
    <t>4) Employment in fulltime equivalentd before 2011 is being obtained by a retropolation method using employment data which has been used before the introduction of the STATENT.</t>
  </si>
  <si>
    <t>Total domestic employment,
in full-time equivalents 4)</t>
  </si>
  <si>
    <t>2022 2)</t>
  </si>
  <si>
    <t>2016 2)</t>
  </si>
  <si>
    <t>2023 2)</t>
  </si>
  <si>
    <t>2024 3)</t>
  </si>
  <si>
    <t>© FSO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</si>
</sst>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#,##0____;\-#,###,##0____;0____;@____"/>
    <numFmt numFmtId="166" formatCode="#,###,##0.0____;\-#,###,##0.0____;0.0____;@____"/>
  </numFmts>
  <fonts count="6" x14ac:knownFonts="1">
    <font>
      <sz val="10"/>
      <name val="Arial"/>
    </font>
    <font>
      <sz val="10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1">
    <xf numFmtId="0" fontId="0" fillId="0" borderId="0" xfId="0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right"/>
    </xf>
    <xf numFmtId="0" fontId="3" fillId="2" borderId="0" xfId="0" applyFont="1" applyFill="1"/>
    <xf numFmtId="0" fontId="3" fillId="2" borderId="4" xfId="0" applyFont="1" applyFill="1" applyBorder="1"/>
    <xf numFmtId="0" fontId="3" fillId="2" borderId="5" xfId="0" applyFont="1" applyFill="1" applyBorder="1" applyAlignment="1">
      <alignment horizontal="center"/>
    </xf>
    <xf numFmtId="0" fontId="3" fillId="2" borderId="2" xfId="0" applyFont="1" applyFill="1" applyBorder="1" applyAlignment="1">
      <alignment wrapText="1"/>
    </xf>
    <xf numFmtId="0" fontId="3" fillId="2" borderId="3" xfId="0" applyFont="1" applyFill="1" applyBorder="1"/>
    <xf numFmtId="165" fontId="3" fillId="2" borderId="0" xfId="0" applyNumberFormat="1" applyFont="1" applyFill="1"/>
    <xf numFmtId="166" fontId="3" fillId="2" borderId="0" xfId="0" applyNumberFormat="1" applyFont="1" applyFill="1"/>
    <xf numFmtId="0" fontId="3" fillId="2" borderId="2" xfId="0" applyFont="1" applyFill="1" applyBorder="1" applyAlignment="1">
      <alignment vertical="top" wrapText="1"/>
    </xf>
    <xf numFmtId="0" fontId="3" fillId="2" borderId="2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horizontal="left" vertical="top" wrapText="1"/>
    </xf>
    <xf numFmtId="3" fontId="4" fillId="2" borderId="0" xfId="0" applyNumberFormat="1" applyFont="1" applyFill="1" applyAlignment="1">
      <alignment horizontal="right" vertical="center"/>
    </xf>
    <xf numFmtId="3" fontId="4" fillId="2" borderId="0" xfId="0" applyNumberFormat="1" applyFont="1" applyFill="1" applyAlignment="1">
      <alignment horizontal="right" vertical="top"/>
    </xf>
    <xf numFmtId="164" fontId="4" fillId="2" borderId="0" xfId="1" applyNumberFormat="1" applyFont="1" applyFill="1" applyBorder="1" applyAlignment="1">
      <alignment horizontal="right"/>
    </xf>
    <xf numFmtId="164" fontId="4" fillId="2" borderId="1" xfId="0" applyNumberFormat="1" applyFont="1" applyFill="1" applyBorder="1" applyAlignment="1">
      <alignment horizontal="right"/>
    </xf>
    <xf numFmtId="0" fontId="5" fillId="3" borderId="1" xfId="0" applyFont="1" applyFill="1" applyBorder="1" applyAlignment="1">
      <alignment vertical="center" wrapText="1"/>
    </xf>
    <xf numFmtId="0" fontId="3" fillId="2" borderId="6" xfId="0" applyFont="1" applyFill="1" applyBorder="1" applyAlignment="1">
      <alignment horizontal="center"/>
    </xf>
    <xf numFmtId="0" fontId="3" fillId="0" borderId="0" xfId="0" applyFont="1" applyAlignment="1">
      <alignment vertical="center"/>
    </xf>
    <xf numFmtId="0" fontId="3" fillId="3" borderId="1" xfId="0" applyFont="1" applyFill="1" applyBorder="1" applyAlignment="1">
      <alignment vertical="center" wrapText="1"/>
    </xf>
  </cellXfs>
  <cellStyles count="2">
    <cellStyle name="Prozent" xfId="1" builtinId="5"/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9"/>
  <sheetViews>
    <sheetView tabSelected="1" zoomScaleNormal="100" workbookViewId="0">
      <selection activeCell="AA1" sqref="AA1"/>
    </sheetView>
  </sheetViews>
  <sheetFormatPr baseColWidth="10" defaultColWidth="11.42578125" defaultRowHeight="12.6" customHeight="1" x14ac:dyDescent="0.2"/>
  <cols>
    <col min="1" max="1" width="28.5703125" style="3" customWidth="1"/>
    <col min="2" max="24" width="7.7109375" style="3" customWidth="1"/>
    <col min="25" max="25" width="8.5703125" style="3" customWidth="1"/>
    <col min="26" max="16384" width="11.42578125" style="3"/>
  </cols>
  <sheetData>
    <row r="1" spans="1:25" ht="12.95" customHeight="1" x14ac:dyDescent="0.2">
      <c r="A1" s="1" t="s">
        <v>0</v>
      </c>
      <c r="Y1" s="2" t="s">
        <v>7</v>
      </c>
    </row>
    <row r="2" spans="1:25" ht="14.45" customHeight="1" x14ac:dyDescent="0.2">
      <c r="A2" s="19" t="s">
        <v>10</v>
      </c>
      <c r="B2" s="20"/>
      <c r="C2" s="20"/>
      <c r="D2" s="20"/>
      <c r="E2" s="17"/>
      <c r="F2" s="17"/>
      <c r="G2" s="17"/>
      <c r="H2" s="17"/>
      <c r="I2" s="17"/>
      <c r="J2" s="17"/>
      <c r="T2" s="2"/>
    </row>
    <row r="3" spans="1:25" ht="12.95" customHeight="1" x14ac:dyDescent="0.2">
      <c r="A3" s="4"/>
      <c r="B3" s="5">
        <v>2001</v>
      </c>
      <c r="C3" s="5">
        <v>2002</v>
      </c>
      <c r="D3" s="5">
        <v>2003</v>
      </c>
      <c r="E3" s="5">
        <v>2004</v>
      </c>
      <c r="F3" s="5">
        <v>2005</v>
      </c>
      <c r="G3" s="5">
        <v>2006</v>
      </c>
      <c r="H3" s="5">
        <v>2007</v>
      </c>
      <c r="I3" s="5">
        <v>2008</v>
      </c>
      <c r="J3" s="5">
        <v>2009</v>
      </c>
      <c r="K3" s="5">
        <v>2010</v>
      </c>
      <c r="L3" s="5">
        <v>2011</v>
      </c>
      <c r="M3" s="5">
        <v>2012</v>
      </c>
      <c r="N3" s="5">
        <v>2013</v>
      </c>
      <c r="O3" s="5">
        <v>2014</v>
      </c>
      <c r="P3" s="5">
        <v>2015</v>
      </c>
      <c r="Q3" s="5" t="s">
        <v>17</v>
      </c>
      <c r="R3" s="5" t="s">
        <v>9</v>
      </c>
      <c r="S3" s="5">
        <v>2018</v>
      </c>
      <c r="T3" s="5">
        <v>2019</v>
      </c>
      <c r="U3" s="18">
        <v>2020</v>
      </c>
      <c r="V3" s="5">
        <v>2021</v>
      </c>
      <c r="W3" s="18" t="s">
        <v>16</v>
      </c>
      <c r="X3" s="18" t="s">
        <v>18</v>
      </c>
      <c r="Y3" s="18" t="s">
        <v>19</v>
      </c>
    </row>
    <row r="4" spans="1:25" ht="30.75" customHeight="1" x14ac:dyDescent="0.2">
      <c r="A4" s="11" t="s">
        <v>3</v>
      </c>
      <c r="B4" s="13">
        <v>463790.40656483738</v>
      </c>
      <c r="C4" s="13">
        <v>463910.64492000255</v>
      </c>
      <c r="D4" s="13">
        <v>469476.74856142158</v>
      </c>
      <c r="E4" s="13">
        <v>483128.17864304833</v>
      </c>
      <c r="F4" s="13">
        <v>501466.58508099575</v>
      </c>
      <c r="G4" s="13">
        <v>532874.42673571315</v>
      </c>
      <c r="H4" s="13">
        <v>566756.96820829797</v>
      </c>
      <c r="I4" s="13">
        <v>591685.37902232294</v>
      </c>
      <c r="J4" s="13">
        <v>581814.70472557249</v>
      </c>
      <c r="K4" s="13">
        <v>602043.6533568023</v>
      </c>
      <c r="L4" s="13">
        <v>613407.16798228549</v>
      </c>
      <c r="M4" s="13">
        <v>622570.34525894199</v>
      </c>
      <c r="N4" s="13">
        <v>633350.52688901045</v>
      </c>
      <c r="O4" s="13">
        <v>644195.95909264765</v>
      </c>
      <c r="P4" s="13">
        <v>647026.203247105</v>
      </c>
      <c r="Q4" s="13">
        <v>657552.74833315611</v>
      </c>
      <c r="R4" s="13">
        <v>663605.12140102079</v>
      </c>
      <c r="S4" s="13">
        <v>689166.96550342161</v>
      </c>
      <c r="T4" s="13">
        <v>697026.71097704489</v>
      </c>
      <c r="U4" s="13">
        <v>677698.36859467113</v>
      </c>
      <c r="V4" s="13">
        <v>724173.12477188464</v>
      </c>
      <c r="W4" s="13">
        <v>798087.68559475394</v>
      </c>
      <c r="X4" s="13">
        <v>813555.86547495401</v>
      </c>
      <c r="Y4" s="13">
        <v>832426.77348883101</v>
      </c>
    </row>
    <row r="5" spans="1:25" ht="27.75" customHeight="1" x14ac:dyDescent="0.2">
      <c r="A5" s="12" t="s">
        <v>15</v>
      </c>
      <c r="B5" s="14">
        <v>3436567.4095967649</v>
      </c>
      <c r="C5" s="14">
        <v>3436872.9673261181</v>
      </c>
      <c r="D5" s="14">
        <v>3419930.7975807833</v>
      </c>
      <c r="E5" s="14">
        <v>3440893.4657715037</v>
      </c>
      <c r="F5" s="14">
        <v>3474500.5002075303</v>
      </c>
      <c r="G5" s="14">
        <v>3555846.0677412939</v>
      </c>
      <c r="H5" s="14">
        <v>3653568.7914859657</v>
      </c>
      <c r="I5" s="14">
        <v>3722571.044579878</v>
      </c>
      <c r="J5" s="14">
        <v>3711669.0612671771</v>
      </c>
      <c r="K5" s="14">
        <v>3747432.4717125399</v>
      </c>
      <c r="L5" s="14">
        <v>3793539.29</v>
      </c>
      <c r="M5" s="14">
        <v>3832016.0599999996</v>
      </c>
      <c r="N5" s="14">
        <v>3883655.9800000004</v>
      </c>
      <c r="O5" s="14">
        <v>3930487.6800000006</v>
      </c>
      <c r="P5" s="14">
        <v>3949818.4500000016</v>
      </c>
      <c r="Q5" s="14">
        <v>3974372.8699999987</v>
      </c>
      <c r="R5" s="14">
        <v>4013167.5300000003</v>
      </c>
      <c r="S5" s="14">
        <v>4093991.9099999997</v>
      </c>
      <c r="T5" s="14">
        <v>4140270.5700000003</v>
      </c>
      <c r="U5" s="14">
        <v>4119201.6499999985</v>
      </c>
      <c r="V5" s="14">
        <v>4201003.0799999991</v>
      </c>
      <c r="W5" s="14">
        <v>4315207.3399999989</v>
      </c>
      <c r="X5" s="14">
        <v>4379509.96</v>
      </c>
      <c r="Y5" s="14">
        <v>4438346.0226334725</v>
      </c>
    </row>
    <row r="6" spans="1:25" ht="26.25" customHeight="1" x14ac:dyDescent="0.2">
      <c r="A6" s="10" t="s">
        <v>4</v>
      </c>
      <c r="B6" s="14">
        <v>14265.540564962561</v>
      </c>
      <c r="C6" s="14">
        <v>14239.999102930484</v>
      </c>
      <c r="D6" s="14">
        <v>14131.410245696188</v>
      </c>
      <c r="E6" s="14">
        <v>14414.891129451609</v>
      </c>
      <c r="F6" s="14">
        <v>14856.435239388202</v>
      </c>
      <c r="G6" s="14">
        <v>15648.145997863205</v>
      </c>
      <c r="H6" s="14">
        <v>16407.452033433063</v>
      </c>
      <c r="I6" s="14">
        <v>17359.524417961038</v>
      </c>
      <c r="J6" s="14">
        <v>17056.32810035464</v>
      </c>
      <c r="K6" s="14">
        <v>17538.66822436895</v>
      </c>
      <c r="L6" s="14">
        <v>17342.807483782013</v>
      </c>
      <c r="M6" s="14">
        <v>17674.801291146912</v>
      </c>
      <c r="N6" s="14">
        <v>18125.475568102254</v>
      </c>
      <c r="O6" s="14">
        <v>18356.08795954262</v>
      </c>
      <c r="P6" s="14">
        <v>18246.182838791497</v>
      </c>
      <c r="Q6" s="14">
        <v>18616.604165553181</v>
      </c>
      <c r="R6" s="14">
        <v>19167.546265187531</v>
      </c>
      <c r="S6" s="14">
        <v>19940.027133798365</v>
      </c>
      <c r="T6" s="14">
        <v>20353.177858984323</v>
      </c>
      <c r="U6" s="14">
        <v>14024.540572744025</v>
      </c>
      <c r="V6" s="14">
        <v>15467.548910876818</v>
      </c>
      <c r="W6" s="14">
        <v>20447.125265298528</v>
      </c>
      <c r="X6" s="14">
        <v>22885.672227830484</v>
      </c>
      <c r="Y6" s="14">
        <v>23818.461772215731</v>
      </c>
    </row>
    <row r="7" spans="1:25" ht="30" customHeight="1" x14ac:dyDescent="0.2">
      <c r="A7" s="12" t="s">
        <v>5</v>
      </c>
      <c r="B7" s="14">
        <v>151138.81973415957</v>
      </c>
      <c r="C7" s="14">
        <v>150096.23453887179</v>
      </c>
      <c r="D7" s="14">
        <v>149078.0283907527</v>
      </c>
      <c r="E7" s="14">
        <v>149604.62368866414</v>
      </c>
      <c r="F7" s="14">
        <v>150051.38911925902</v>
      </c>
      <c r="G7" s="14">
        <v>152218.78492379159</v>
      </c>
      <c r="H7" s="14">
        <v>156014.00257487563</v>
      </c>
      <c r="I7" s="14">
        <v>158699.41585095201</v>
      </c>
      <c r="J7" s="14">
        <v>158007.56413819981</v>
      </c>
      <c r="K7" s="14">
        <v>159945.79547640364</v>
      </c>
      <c r="L7" s="14">
        <v>153795.25477063117</v>
      </c>
      <c r="M7" s="14">
        <v>157219.92760828551</v>
      </c>
      <c r="N7" s="14">
        <v>163456.11771806487</v>
      </c>
      <c r="O7" s="14">
        <v>166685.09178602058</v>
      </c>
      <c r="P7" s="14">
        <v>165122.67900409608</v>
      </c>
      <c r="Q7" s="14">
        <v>166446.25988266207</v>
      </c>
      <c r="R7" s="14">
        <v>169334.32456236804</v>
      </c>
      <c r="S7" s="14">
        <v>174514.25621385023</v>
      </c>
      <c r="T7" s="14">
        <v>174219.51393520046</v>
      </c>
      <c r="U7" s="14">
        <v>149902.62102243066</v>
      </c>
      <c r="V7" s="14">
        <v>165229.7683564451</v>
      </c>
      <c r="W7" s="14">
        <v>171631.79975828831</v>
      </c>
      <c r="X7" s="14">
        <v>185536.51558312878</v>
      </c>
      <c r="Y7" s="14">
        <v>187769.67132575912</v>
      </c>
    </row>
    <row r="8" spans="1:25" ht="21.75" customHeight="1" x14ac:dyDescent="0.2">
      <c r="A8" s="6" t="s">
        <v>1</v>
      </c>
      <c r="B8" s="15">
        <f>B6/B4*100</f>
        <v>3.075859345738376</v>
      </c>
      <c r="C8" s="15">
        <f t="shared" ref="C8:X8" si="0">C6/C4*100</f>
        <v>3.0695564455922435</v>
      </c>
      <c r="D8" s="15">
        <f t="shared" si="0"/>
        <v>3.0100341047768371</v>
      </c>
      <c r="E8" s="15">
        <f t="shared" si="0"/>
        <v>2.9836577054847853</v>
      </c>
      <c r="F8" s="15">
        <f t="shared" si="0"/>
        <v>2.9625972460335768</v>
      </c>
      <c r="G8" s="15">
        <f t="shared" si="0"/>
        <v>2.9365541322222488</v>
      </c>
      <c r="H8" s="15">
        <f t="shared" si="0"/>
        <v>2.8949713817021645</v>
      </c>
      <c r="I8" s="15">
        <f t="shared" si="0"/>
        <v>2.9339113375837034</v>
      </c>
      <c r="J8" s="15">
        <f t="shared" si="0"/>
        <v>2.9315739120756126</v>
      </c>
      <c r="K8" s="15">
        <f t="shared" si="0"/>
        <v>2.9131887906431637</v>
      </c>
      <c r="L8" s="15">
        <f t="shared" si="0"/>
        <v>2.8272912983440803</v>
      </c>
      <c r="M8" s="15">
        <f t="shared" si="0"/>
        <v>2.8390046885056077</v>
      </c>
      <c r="N8" s="15">
        <f t="shared" si="0"/>
        <v>2.8618395025474728</v>
      </c>
      <c r="O8" s="15">
        <f t="shared" si="0"/>
        <v>2.8494571722239979</v>
      </c>
      <c r="P8" s="15">
        <f t="shared" si="0"/>
        <v>2.8200067860038613</v>
      </c>
      <c r="Q8" s="15">
        <f t="shared" si="0"/>
        <v>2.8311955524092616</v>
      </c>
      <c r="R8" s="15">
        <f t="shared" si="0"/>
        <v>2.8883963741449881</v>
      </c>
      <c r="S8" s="15">
        <f t="shared" si="0"/>
        <v>2.8933521384375416</v>
      </c>
      <c r="T8" s="15">
        <f t="shared" si="0"/>
        <v>2.9199996984985863</v>
      </c>
      <c r="U8" s="15">
        <f t="shared" si="0"/>
        <v>2.0694369682232554</v>
      </c>
      <c r="V8" s="15">
        <f t="shared" si="0"/>
        <v>2.1358910434226779</v>
      </c>
      <c r="W8" s="15">
        <f t="shared" si="0"/>
        <v>2.562014880615636</v>
      </c>
      <c r="X8" s="15">
        <f t="shared" si="0"/>
        <v>2.8130424964080158</v>
      </c>
      <c r="Y8" s="15">
        <f t="shared" ref="Y8" si="1">Y6/Y4*100</f>
        <v>2.86132817093194</v>
      </c>
    </row>
    <row r="9" spans="1:25" ht="12.6" customHeight="1" x14ac:dyDescent="0.2">
      <c r="A9" s="7" t="s">
        <v>2</v>
      </c>
      <c r="B9" s="16">
        <f>B7/B5*100</f>
        <v>4.3979588269416103</v>
      </c>
      <c r="C9" s="16">
        <f t="shared" ref="C9:X9" si="2">C7/C5*100</f>
        <v>4.3672325385842363</v>
      </c>
      <c r="D9" s="16">
        <f t="shared" si="2"/>
        <v>4.3590948827446647</v>
      </c>
      <c r="E9" s="16">
        <f t="shared" si="2"/>
        <v>4.3478423606213097</v>
      </c>
      <c r="F9" s="16">
        <f t="shared" si="2"/>
        <v>4.3186463524842349</v>
      </c>
      <c r="G9" s="16">
        <f t="shared" si="2"/>
        <v>4.2808035562822431</v>
      </c>
      <c r="H9" s="16">
        <f t="shared" si="2"/>
        <v>4.2701810607327362</v>
      </c>
      <c r="I9" s="16">
        <f t="shared" si="2"/>
        <v>4.2631668798375477</v>
      </c>
      <c r="J9" s="16">
        <f t="shared" si="2"/>
        <v>4.2570488243974927</v>
      </c>
      <c r="K9" s="16">
        <f t="shared" si="2"/>
        <v>4.2681435004834114</v>
      </c>
      <c r="L9" s="16">
        <f t="shared" si="2"/>
        <v>4.0541363358498703</v>
      </c>
      <c r="M9" s="16">
        <f t="shared" si="2"/>
        <v>4.102799287544884</v>
      </c>
      <c r="N9" s="16">
        <f t="shared" si="2"/>
        <v>4.2088207235612272</v>
      </c>
      <c r="O9" s="16">
        <f t="shared" si="2"/>
        <v>4.2408246852975902</v>
      </c>
      <c r="P9" s="16">
        <f t="shared" si="2"/>
        <v>4.1805131322958911</v>
      </c>
      <c r="Q9" s="16">
        <f t="shared" si="2"/>
        <v>4.1879880254582691</v>
      </c>
      <c r="R9" s="16">
        <f t="shared" si="2"/>
        <v>4.2194681207930547</v>
      </c>
      <c r="S9" s="16">
        <f t="shared" si="2"/>
        <v>4.2626917700443201</v>
      </c>
      <c r="T9" s="16">
        <f t="shared" si="2"/>
        <v>4.2079258103945714</v>
      </c>
      <c r="U9" s="16">
        <f t="shared" si="2"/>
        <v>3.6391182991109625</v>
      </c>
      <c r="V9" s="16">
        <f t="shared" si="2"/>
        <v>3.9331027664099008</v>
      </c>
      <c r="W9" s="16">
        <f t="shared" si="2"/>
        <v>3.9773708708580471</v>
      </c>
      <c r="X9" s="16">
        <f t="shared" si="2"/>
        <v>4.2364674878631572</v>
      </c>
      <c r="Y9" s="16">
        <f t="shared" ref="Y9" si="3">Y7/Y5*100</f>
        <v>4.2306226321296787</v>
      </c>
    </row>
    <row r="10" spans="1:25" ht="12.95" customHeight="1" x14ac:dyDescent="0.2">
      <c r="A10" s="3" t="s">
        <v>11</v>
      </c>
    </row>
    <row r="11" spans="1:25" ht="12.95" customHeight="1" x14ac:dyDescent="0.2">
      <c r="A11" s="3" t="s">
        <v>12</v>
      </c>
    </row>
    <row r="12" spans="1:25" ht="12.95" customHeight="1" x14ac:dyDescent="0.2">
      <c r="A12" s="3" t="s">
        <v>13</v>
      </c>
    </row>
    <row r="13" spans="1:25" ht="12.95" customHeight="1" x14ac:dyDescent="0.2">
      <c r="A13" s="3" t="s">
        <v>14</v>
      </c>
      <c r="B13" s="8"/>
    </row>
    <row r="14" spans="1:25" ht="12.95" customHeight="1" x14ac:dyDescent="0.2">
      <c r="A14" s="3" t="s">
        <v>6</v>
      </c>
      <c r="B14" s="9"/>
      <c r="C14" s="9"/>
      <c r="D14" s="9"/>
      <c r="E14" s="9"/>
    </row>
    <row r="15" spans="1:25" ht="12.95" customHeight="1" x14ac:dyDescent="0.2">
      <c r="A15" s="3" t="s">
        <v>20</v>
      </c>
      <c r="B15" s="9"/>
      <c r="C15" s="9"/>
      <c r="D15" s="9"/>
      <c r="E15" s="9"/>
    </row>
    <row r="16" spans="1:25" ht="12.95" customHeight="1" x14ac:dyDescent="0.2">
      <c r="A16" s="3" t="s">
        <v>8</v>
      </c>
    </row>
    <row r="17" ht="12.95" customHeight="1" x14ac:dyDescent="0.2"/>
    <row r="18" ht="12.95" customHeight="1" x14ac:dyDescent="0.2"/>
    <row r="19" ht="12.95" customHeight="1" x14ac:dyDescent="0.2"/>
  </sheetData>
  <phoneticPr fontId="3" type="noConversion"/>
  <pageMargins left="0.25" right="0.25" top="0.75" bottom="0.75" header="0.3" footer="0.3"/>
  <pageSetup paperSize="9" scale="7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 10.2.1.1</vt:lpstr>
      <vt:lpstr>'T 10.2.1.1'!Druckbereich</vt:lpstr>
    </vt:vector>
  </TitlesOfParts>
  <Company>BFS/OFS/UST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Hüseyin Dagdas BFS</dc:creator>
  <cp:lastModifiedBy>Dagdas Hüseyin BFS</cp:lastModifiedBy>
  <cp:lastPrinted>2013-10-30T13:09:37Z</cp:lastPrinted>
  <dcterms:created xsi:type="dcterms:W3CDTF">1999-08-03T07:18:39Z</dcterms:created>
  <dcterms:modified xsi:type="dcterms:W3CDTF">2025-10-17T08:19:54Z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a112399-b73b-40c1-8af2-919b124b9d91_Enabled">
    <vt:lpwstr>true</vt:lpwstr>
  </property>
  <property fmtid="{D5CDD505-2E9C-101B-9397-08002B2CF9AE}" pid="3" name="MSIP_Label_aa112399-b73b-40c1-8af2-919b124b9d91_SetDate">
    <vt:lpwstr>2025-09-30T09:08:22Z</vt:lpwstr>
  </property>
  <property fmtid="{D5CDD505-2E9C-101B-9397-08002B2CF9AE}" pid="4" name="MSIP_Label_aa112399-b73b-40c1-8af2-919b124b9d91_Method">
    <vt:lpwstr>Privileged</vt:lpwstr>
  </property>
  <property fmtid="{D5CDD505-2E9C-101B-9397-08002B2CF9AE}" pid="5" name="MSIP_Label_aa112399-b73b-40c1-8af2-919b124b9d91_Name">
    <vt:lpwstr>L2</vt:lpwstr>
  </property>
  <property fmtid="{D5CDD505-2E9C-101B-9397-08002B2CF9AE}" pid="6" name="MSIP_Label_aa112399-b73b-40c1-8af2-919b124b9d91_SiteId">
    <vt:lpwstr>6ae27add-8276-4a38-88c1-3a9c1f973767</vt:lpwstr>
  </property>
  <property fmtid="{D5CDD505-2E9C-101B-9397-08002B2CF9AE}" pid="7" name="MSIP_Label_aa112399-b73b-40c1-8af2-919b124b9d91_ActionId">
    <vt:lpwstr>819e8b38-49c2-475c-a531-0979577b78d7</vt:lpwstr>
  </property>
  <property fmtid="{D5CDD505-2E9C-101B-9397-08002B2CF9AE}" pid="8" name="MSIP_Label_aa112399-b73b-40c1-8af2-919b124b9d91_ContentBits">
    <vt:lpwstr>0</vt:lpwstr>
  </property>
  <property fmtid="{D5CDD505-2E9C-101B-9397-08002B2CF9AE}" pid="9" name="MSIP_Label_aa112399-b73b-40c1-8af2-919b124b9d91_Tag">
    <vt:lpwstr>10, 0, 1, 1</vt:lpwstr>
  </property>
</Properties>
</file>