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VGR\TSA\Jährliche_INDIKATOREN\Jährliche_Indikatoren_Berechnung_2024\PUB\"/>
    </mc:Choice>
  </mc:AlternateContent>
  <xr:revisionPtr revIDLastSave="0" documentId="13_ncr:1_{3D933CBC-19B7-4019-862F-9FE401D7266B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T 10.2.1.2" sheetId="12" r:id="rId1"/>
  </sheets>
  <definedNames>
    <definedName name="_xlnm.Print_Area" localSheetId="0">'T 10.2.1.2'!$A$1:$W$18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2" l="1"/>
  <c r="X12" i="12"/>
  <c r="W12" i="12"/>
  <c r="Y9" i="12"/>
  <c r="X9" i="12"/>
  <c r="W9" i="12"/>
  <c r="Y6" i="12"/>
  <c r="X6" i="12"/>
  <c r="W6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C12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C9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C6" i="12"/>
</calcChain>
</file>

<file path=xl/sharedStrings.xml><?xml version="1.0" encoding="utf-8"?>
<sst xmlns="http://schemas.openxmlformats.org/spreadsheetml/2006/main" count="23" uniqueCount="21">
  <si>
    <t>croissance en %</t>
  </si>
  <si>
    <t>Croissance des indicateurs économiques du tourisme</t>
  </si>
  <si>
    <t>Renseignements: 058 4 63 66 59, info.vgr-cn@bfs.admin.ch</t>
  </si>
  <si>
    <t>Source: OFS - Tourisme, Aspects monétaires, Indicateurs annuels du compte satellite de tourisme</t>
  </si>
  <si>
    <t>à prix courants, en millions de francs</t>
  </si>
  <si>
    <t>Emplois liés au tourisme</t>
  </si>
  <si>
    <t>en équivalents plein temps</t>
  </si>
  <si>
    <t>Valeur ajoutée brute touristique</t>
  </si>
  <si>
    <t>T 10.02.01.02</t>
  </si>
  <si>
    <t>2017 1)</t>
  </si>
  <si>
    <t>Dépenses touristiques totales en Suisse</t>
  </si>
  <si>
    <t>out of pocket, en millions de francs</t>
  </si>
  <si>
    <t>1) Selon CST 2017 révisé.</t>
  </si>
  <si>
    <t>La série temporelle a été mise à jour sur la base des résultats du CST 2017 révisé.</t>
  </si>
  <si>
    <t>2) Valeurs révisées</t>
  </si>
  <si>
    <t>3) Valeurs provisoires</t>
  </si>
  <si>
    <t>2022 2)</t>
  </si>
  <si>
    <t>2016 2)</t>
  </si>
  <si>
    <t>2023 2)</t>
  </si>
  <si>
    <t>2024 3)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</si>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</sst>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#,##0____;\-#,###,##0____;0____;@____"/>
    <numFmt numFmtId="166" formatCode="_(* #,##0_);_(* \(#,##0\);_(* &quot;-&quot;??_);_(@_)"/>
    <numFmt numFmtId="167" formatCode="#,##0.00_ ;\-#,##0.00\ "/>
    <numFmt numFmtId="168" formatCode="0.0%"/>
  </numFmts>
  <fonts count="11" x14ac:knownFonts="1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1F497D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b/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wrapText="1" indent="1"/>
    </xf>
    <xf numFmtId="3" fontId="2" fillId="2" borderId="0" xfId="0" applyNumberFormat="1" applyFont="1" applyFill="1"/>
    <xf numFmtId="0" fontId="2" fillId="3" borderId="0" xfId="0" applyFont="1" applyFill="1"/>
    <xf numFmtId="0" fontId="0" fillId="3" borderId="0" xfId="0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wrapText="1"/>
    </xf>
    <xf numFmtId="1" fontId="4" fillId="4" borderId="0" xfId="0" applyNumberFormat="1" applyFont="1" applyFill="1" applyAlignment="1">
      <alignment wrapText="1"/>
    </xf>
    <xf numFmtId="0" fontId="4" fillId="2" borderId="0" xfId="0" applyFont="1" applyFill="1" applyAlignment="1">
      <alignment horizontal="right" wrapText="1" indent="1"/>
    </xf>
    <xf numFmtId="164" fontId="4" fillId="2" borderId="0" xfId="0" applyNumberFormat="1" applyFont="1" applyFill="1" applyAlignment="1">
      <alignment horizontal="right" wrapText="1"/>
    </xf>
    <xf numFmtId="0" fontId="4" fillId="2" borderId="1" xfId="0" applyFont="1" applyFill="1" applyBorder="1" applyAlignment="1">
      <alignment wrapText="1"/>
    </xf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wrapText="1"/>
    </xf>
    <xf numFmtId="166" fontId="4" fillId="2" borderId="0" xfId="1" applyNumberFormat="1" applyFont="1" applyFill="1" applyBorder="1" applyAlignment="1">
      <alignment horizontal="right" wrapText="1"/>
    </xf>
    <xf numFmtId="166" fontId="4" fillId="2" borderId="0" xfId="1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164" fontId="4" fillId="2" borderId="4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right" wrapText="1" indent="1"/>
    </xf>
    <xf numFmtId="164" fontId="2" fillId="2" borderId="0" xfId="0" applyNumberFormat="1" applyFont="1" applyFill="1"/>
    <xf numFmtId="167" fontId="2" fillId="2" borderId="0" xfId="0" applyNumberFormat="1" applyFont="1" applyFill="1"/>
    <xf numFmtId="0" fontId="2" fillId="2" borderId="5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right" wrapText="1" indent="1"/>
    </xf>
    <xf numFmtId="0" fontId="4" fillId="3" borderId="0" xfId="0" applyFont="1" applyFill="1" applyAlignment="1">
      <alignment wrapText="1"/>
    </xf>
    <xf numFmtId="166" fontId="4" fillId="3" borderId="0" xfId="1" applyNumberFormat="1" applyFont="1" applyFill="1" applyBorder="1" applyAlignment="1">
      <alignment horizontal="right" wrapText="1"/>
    </xf>
    <xf numFmtId="3" fontId="2" fillId="3" borderId="0" xfId="0" applyNumberFormat="1" applyFont="1" applyFill="1"/>
    <xf numFmtId="0" fontId="5" fillId="4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6" fillId="0" borderId="6" xfId="0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4" fillId="3" borderId="0" xfId="0" applyFont="1" applyFill="1"/>
    <xf numFmtId="0" fontId="9" fillId="2" borderId="0" xfId="0" applyFont="1" applyFill="1"/>
    <xf numFmtId="168" fontId="2" fillId="3" borderId="0" xfId="2" applyNumberFormat="1" applyFont="1" applyFill="1" applyBorder="1"/>
    <xf numFmtId="168" fontId="4" fillId="2" borderId="0" xfId="2" applyNumberFormat="1" applyFont="1" applyFill="1" applyBorder="1"/>
    <xf numFmtId="168" fontId="2" fillId="2" borderId="0" xfId="2" applyNumberFormat="1" applyFont="1" applyFill="1" applyBorder="1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 wrapText="1"/>
    </xf>
    <xf numFmtId="168" fontId="4" fillId="3" borderId="0" xfId="2" applyNumberFormat="1" applyFont="1" applyFill="1" applyBorder="1"/>
    <xf numFmtId="0" fontId="1" fillId="3" borderId="0" xfId="0" applyFont="1" applyFill="1"/>
    <xf numFmtId="0" fontId="3" fillId="2" borderId="0" xfId="0" applyFont="1" applyFill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zoomScaleNormal="100" workbookViewId="0">
      <selection activeCell="AB23" sqref="AB23"/>
    </sheetView>
  </sheetViews>
  <sheetFormatPr baseColWidth="10" defaultColWidth="11.42578125" defaultRowHeight="12.6" customHeight="1" x14ac:dyDescent="0.25"/>
  <cols>
    <col min="1" max="1" width="28.85546875" style="1" customWidth="1"/>
    <col min="2" max="23" width="7.7109375" style="1" customWidth="1"/>
    <col min="24" max="24" width="8.7109375" style="1" customWidth="1"/>
    <col min="25" max="25" width="9.28515625" style="1" customWidth="1"/>
    <col min="26" max="16384" width="11.42578125" style="1"/>
  </cols>
  <sheetData>
    <row r="1" spans="1:26" ht="15" customHeight="1" x14ac:dyDescent="0.25">
      <c r="A1" s="2" t="s">
        <v>1</v>
      </c>
      <c r="D1" s="2"/>
      <c r="E1" s="2"/>
      <c r="F1" s="2"/>
      <c r="G1" s="2"/>
      <c r="H1" s="2"/>
      <c r="I1" s="2"/>
      <c r="J1" s="2"/>
      <c r="K1" s="2"/>
      <c r="L1" s="7"/>
      <c r="M1" s="7"/>
      <c r="N1" s="7"/>
      <c r="O1" s="7"/>
      <c r="P1" s="45"/>
      <c r="Q1" s="45"/>
      <c r="Y1" s="37" t="s">
        <v>8</v>
      </c>
    </row>
    <row r="2" spans="1:26" ht="12.6" customHeight="1" x14ac:dyDescent="0.25">
      <c r="A2" s="41" t="s">
        <v>13</v>
      </c>
      <c r="B2" s="42"/>
      <c r="C2" s="42"/>
      <c r="D2" s="42"/>
      <c r="E2" s="34"/>
      <c r="F2" s="34"/>
      <c r="G2" s="34"/>
      <c r="H2" s="34"/>
      <c r="I2" s="34"/>
      <c r="J2" s="34"/>
      <c r="K2" s="35"/>
      <c r="L2" s="36"/>
      <c r="M2" s="36"/>
      <c r="N2" s="36"/>
      <c r="O2" s="7"/>
      <c r="P2" s="32"/>
      <c r="Q2" s="32"/>
      <c r="T2" s="8"/>
    </row>
    <row r="3" spans="1:26" ht="15" customHeight="1" x14ac:dyDescent="0.25">
      <c r="A3" s="33"/>
      <c r="B3" s="9">
        <v>2001</v>
      </c>
      <c r="C3" s="9">
        <v>2002</v>
      </c>
      <c r="D3" s="9">
        <v>2003</v>
      </c>
      <c r="E3" s="9">
        <v>2004</v>
      </c>
      <c r="F3" s="9">
        <v>2005</v>
      </c>
      <c r="G3" s="9">
        <v>2006</v>
      </c>
      <c r="H3" s="9">
        <v>2007</v>
      </c>
      <c r="I3" s="9">
        <v>2008</v>
      </c>
      <c r="J3" s="9">
        <v>2009</v>
      </c>
      <c r="K3" s="9">
        <v>2010</v>
      </c>
      <c r="L3" s="9">
        <v>2011</v>
      </c>
      <c r="M3" s="10">
        <v>2012</v>
      </c>
      <c r="N3" s="10">
        <v>2013</v>
      </c>
      <c r="O3" s="10">
        <v>2014</v>
      </c>
      <c r="P3" s="10">
        <v>2015</v>
      </c>
      <c r="Q3" s="10" t="s">
        <v>17</v>
      </c>
      <c r="R3" s="10" t="s">
        <v>9</v>
      </c>
      <c r="S3" s="10">
        <v>2018</v>
      </c>
      <c r="T3" s="10">
        <v>2019</v>
      </c>
      <c r="U3" s="10">
        <v>2020</v>
      </c>
      <c r="V3" s="10">
        <v>2021</v>
      </c>
      <c r="W3" s="10" t="s">
        <v>16</v>
      </c>
      <c r="X3" s="10" t="s">
        <v>18</v>
      </c>
      <c r="Y3" s="10" t="s">
        <v>19</v>
      </c>
    </row>
    <row r="4" spans="1:26" ht="15" customHeight="1" x14ac:dyDescent="0.25">
      <c r="A4" s="31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4"/>
    </row>
    <row r="5" spans="1:26" s="5" customFormat="1" ht="15" customHeight="1" x14ac:dyDescent="0.25">
      <c r="A5" s="28" t="s">
        <v>4</v>
      </c>
      <c r="B5" s="29">
        <v>14265.540564962561</v>
      </c>
      <c r="C5" s="29">
        <v>14239.999102930484</v>
      </c>
      <c r="D5" s="29">
        <v>14131.410245696188</v>
      </c>
      <c r="E5" s="29">
        <v>14414.891129451609</v>
      </c>
      <c r="F5" s="29">
        <v>14856.435239388202</v>
      </c>
      <c r="G5" s="29">
        <v>15648.145997863205</v>
      </c>
      <c r="H5" s="29">
        <v>16407.452033433063</v>
      </c>
      <c r="I5" s="29">
        <v>17359.524417961038</v>
      </c>
      <c r="J5" s="29">
        <v>17056.32810035464</v>
      </c>
      <c r="K5" s="29">
        <v>17538.66822436895</v>
      </c>
      <c r="L5" s="29">
        <v>17342.807483782013</v>
      </c>
      <c r="M5" s="29">
        <v>17674.801291146912</v>
      </c>
      <c r="N5" s="29">
        <v>18125.475568102254</v>
      </c>
      <c r="O5" s="29">
        <v>18356.08795954262</v>
      </c>
      <c r="P5" s="29">
        <v>18246.182838791497</v>
      </c>
      <c r="Q5" s="29">
        <v>18616.604165553181</v>
      </c>
      <c r="R5" s="29">
        <v>19167.546265187531</v>
      </c>
      <c r="S5" s="29">
        <v>19940.027133798365</v>
      </c>
      <c r="T5" s="29">
        <v>20353.177858984323</v>
      </c>
      <c r="U5" s="29">
        <v>14024.540572744025</v>
      </c>
      <c r="V5" s="29">
        <v>15467.548910876818</v>
      </c>
      <c r="W5" s="30">
        <v>20447.125265298528</v>
      </c>
      <c r="X5" s="30">
        <v>22885.672227830484</v>
      </c>
      <c r="Y5" s="30">
        <v>23818.461772215731</v>
      </c>
      <c r="Z5" s="30"/>
    </row>
    <row r="6" spans="1:26" ht="15" customHeight="1" x14ac:dyDescent="0.25">
      <c r="A6" s="3" t="s">
        <v>0</v>
      </c>
      <c r="B6" s="13"/>
      <c r="C6" s="14">
        <f>(C5/B5-1)*100</f>
        <v>-0.17904307176981327</v>
      </c>
      <c r="D6" s="14">
        <f t="shared" ref="D6:Y6" si="0">(D5/C5-1)*100</f>
        <v>-0.76256224771775738</v>
      </c>
      <c r="E6" s="14">
        <f t="shared" si="0"/>
        <v>2.0060339260319582</v>
      </c>
      <c r="F6" s="14">
        <f t="shared" si="0"/>
        <v>3.0631109591556793</v>
      </c>
      <c r="G6" s="14">
        <f t="shared" si="0"/>
        <v>5.3290762266844149</v>
      </c>
      <c r="H6" s="14">
        <f t="shared" si="0"/>
        <v>4.8523705982391974</v>
      </c>
      <c r="I6" s="14">
        <f t="shared" si="0"/>
        <v>5.8026827236060896</v>
      </c>
      <c r="J6" s="14">
        <f t="shared" si="0"/>
        <v>-1.7465704146404804</v>
      </c>
      <c r="K6" s="14">
        <f t="shared" si="0"/>
        <v>2.8279247513084638</v>
      </c>
      <c r="L6" s="14">
        <f t="shared" si="0"/>
        <v>-1.1167366762477426</v>
      </c>
      <c r="M6" s="14">
        <f t="shared" si="0"/>
        <v>1.9143025584257956</v>
      </c>
      <c r="N6" s="14">
        <f t="shared" si="0"/>
        <v>2.5498124110797216</v>
      </c>
      <c r="O6" s="14">
        <f t="shared" si="0"/>
        <v>1.2723108454390175</v>
      </c>
      <c r="P6" s="14">
        <f t="shared" si="0"/>
        <v>-0.59873934464335088</v>
      </c>
      <c r="Q6" s="14">
        <f t="shared" si="0"/>
        <v>2.0301305211858578</v>
      </c>
      <c r="R6" s="14">
        <f t="shared" si="0"/>
        <v>2.9594124402869015</v>
      </c>
      <c r="S6" s="14">
        <f t="shared" si="0"/>
        <v>4.0301500146308733</v>
      </c>
      <c r="T6" s="14">
        <f t="shared" si="0"/>
        <v>2.0719667150586041</v>
      </c>
      <c r="U6" s="14">
        <f t="shared" si="0"/>
        <v>-31.094099064469706</v>
      </c>
      <c r="V6" s="14">
        <f t="shared" si="0"/>
        <v>10.289166555211127</v>
      </c>
      <c r="W6" s="14">
        <f t="shared" si="0"/>
        <v>32.193700392439425</v>
      </c>
      <c r="X6" s="14">
        <f t="shared" si="0"/>
        <v>11.926111523708883</v>
      </c>
      <c r="Y6" s="14">
        <f t="shared" si="0"/>
        <v>4.0758669227592748</v>
      </c>
    </row>
    <row r="7" spans="1:26" ht="15" customHeight="1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6" ht="15" customHeight="1" x14ac:dyDescent="0.25">
      <c r="A8" s="15" t="s">
        <v>11</v>
      </c>
      <c r="B8" s="16">
        <v>34455.651460030131</v>
      </c>
      <c r="C8" s="16">
        <v>34068.933855088733</v>
      </c>
      <c r="D8" s="16">
        <v>33539.796317706074</v>
      </c>
      <c r="E8" s="16">
        <v>34101.368447435263</v>
      </c>
      <c r="F8" s="16">
        <v>35155.524105017481</v>
      </c>
      <c r="G8" s="16">
        <v>37077.302624438344</v>
      </c>
      <c r="H8" s="16">
        <v>38989.476643887181</v>
      </c>
      <c r="I8" s="16">
        <v>41355.79629356075</v>
      </c>
      <c r="J8" s="16">
        <v>39807.5718802677</v>
      </c>
      <c r="K8" s="16">
        <v>40830.271141308018</v>
      </c>
      <c r="L8" s="16">
        <v>40109.231805792646</v>
      </c>
      <c r="M8" s="16">
        <v>40937.307857547217</v>
      </c>
      <c r="N8" s="16">
        <v>41862.553850652032</v>
      </c>
      <c r="O8" s="16">
        <v>42196.318701468437</v>
      </c>
      <c r="P8" s="16">
        <v>41268.887662277237</v>
      </c>
      <c r="Q8" s="16">
        <v>39800.697139656302</v>
      </c>
      <c r="R8" s="16">
        <v>40983.106445317149</v>
      </c>
      <c r="S8" s="16">
        <v>42605.897480235559</v>
      </c>
      <c r="T8" s="16">
        <v>43246.978815956994</v>
      </c>
      <c r="U8" s="16">
        <v>31412.588590026011</v>
      </c>
      <c r="V8" s="16">
        <v>35850.658134800455</v>
      </c>
      <c r="W8" s="4">
        <v>43720.504630609554</v>
      </c>
      <c r="X8" s="4">
        <v>48855.698565829633</v>
      </c>
      <c r="Y8" s="4">
        <v>50306.594718773064</v>
      </c>
      <c r="Z8" s="4"/>
    </row>
    <row r="9" spans="1:26" ht="15" customHeight="1" x14ac:dyDescent="0.25">
      <c r="A9" s="3" t="s">
        <v>0</v>
      </c>
      <c r="B9" s="13"/>
      <c r="C9" s="17">
        <f>(C8/B8-1)*100</f>
        <v>-1.1223633527579824</v>
      </c>
      <c r="D9" s="17">
        <f t="shared" ref="D9:Y9" si="1">(D8/C8-1)*100</f>
        <v>-1.5531379397821232</v>
      </c>
      <c r="E9" s="17">
        <f t="shared" si="1"/>
        <v>1.6743456770270448</v>
      </c>
      <c r="F9" s="17">
        <f t="shared" si="1"/>
        <v>3.0912415119267678</v>
      </c>
      <c r="G9" s="17">
        <f t="shared" si="1"/>
        <v>5.4665051036647316</v>
      </c>
      <c r="H9" s="17">
        <f t="shared" si="1"/>
        <v>5.1572630264330233</v>
      </c>
      <c r="I9" s="17">
        <f t="shared" si="1"/>
        <v>6.069123910758023</v>
      </c>
      <c r="J9" s="17">
        <f t="shared" si="1"/>
        <v>-3.7436696957860671</v>
      </c>
      <c r="K9" s="17">
        <f t="shared" si="1"/>
        <v>2.5691073650921714</v>
      </c>
      <c r="L9" s="17">
        <f t="shared" si="1"/>
        <v>-1.7659430499982531</v>
      </c>
      <c r="M9" s="17">
        <f t="shared" si="1"/>
        <v>2.0645522600983401</v>
      </c>
      <c r="N9" s="17">
        <f t="shared" si="1"/>
        <v>2.2601534920773547</v>
      </c>
      <c r="O9" s="17">
        <f t="shared" si="1"/>
        <v>0.79728736093631625</v>
      </c>
      <c r="P9" s="17">
        <f t="shared" si="1"/>
        <v>-2.1978956168015817</v>
      </c>
      <c r="Q9" s="17">
        <f t="shared" si="1"/>
        <v>-3.5576207787227698</v>
      </c>
      <c r="R9" s="17">
        <f t="shared" si="1"/>
        <v>2.9708256152195078</v>
      </c>
      <c r="S9" s="17">
        <f t="shared" si="1"/>
        <v>3.9596584438606808</v>
      </c>
      <c r="T9" s="17">
        <f t="shared" si="1"/>
        <v>1.5046774593090673</v>
      </c>
      <c r="U9" s="17">
        <f t="shared" si="1"/>
        <v>-27.364663497752606</v>
      </c>
      <c r="V9" s="17">
        <f t="shared" si="1"/>
        <v>14.128315251878343</v>
      </c>
      <c r="W9" s="17">
        <f t="shared" si="1"/>
        <v>21.951749020110146</v>
      </c>
      <c r="X9" s="17">
        <f t="shared" si="1"/>
        <v>11.74550472051239</v>
      </c>
      <c r="Y9" s="17">
        <f t="shared" si="1"/>
        <v>2.9697582790438437</v>
      </c>
    </row>
    <row r="10" spans="1:26" ht="15" customHeight="1" x14ac:dyDescent="0.25">
      <c r="A10" s="11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6" ht="15" customHeight="1" x14ac:dyDescent="0.25">
      <c r="A11" s="15" t="s">
        <v>6</v>
      </c>
      <c r="B11" s="18">
        <v>151138.81973415957</v>
      </c>
      <c r="C11" s="18">
        <v>150096.23453887179</v>
      </c>
      <c r="D11" s="18">
        <v>149078.0283907527</v>
      </c>
      <c r="E11" s="18">
        <v>149604.62368866414</v>
      </c>
      <c r="F11" s="18">
        <v>150051.38911925902</v>
      </c>
      <c r="G11" s="18">
        <v>152218.78492379159</v>
      </c>
      <c r="H11" s="18">
        <v>156014.00257487563</v>
      </c>
      <c r="I11" s="18">
        <v>158699.41585095201</v>
      </c>
      <c r="J11" s="18">
        <v>158007.56413819981</v>
      </c>
      <c r="K11" s="18">
        <v>159945.79547640364</v>
      </c>
      <c r="L11" s="19">
        <v>153795.25477063117</v>
      </c>
      <c r="M11" s="19">
        <v>157219.92760828551</v>
      </c>
      <c r="N11" s="19">
        <v>163456.11771806487</v>
      </c>
      <c r="O11" s="19">
        <v>166685.09178602058</v>
      </c>
      <c r="P11" s="19">
        <v>165122.67900409608</v>
      </c>
      <c r="Q11" s="19">
        <v>166446.25988266207</v>
      </c>
      <c r="R11" s="16">
        <v>169334.32456236804</v>
      </c>
      <c r="S11" s="16">
        <v>174514.25621385023</v>
      </c>
      <c r="T11" s="16">
        <v>174219.51393520046</v>
      </c>
      <c r="U11" s="16">
        <v>149902.62102243066</v>
      </c>
      <c r="V11" s="16">
        <v>165229.7683564451</v>
      </c>
      <c r="W11" s="4">
        <v>171631.79975828831</v>
      </c>
      <c r="X11" s="4">
        <v>185536.51558312878</v>
      </c>
      <c r="Y11" s="4">
        <v>187769.67132575912</v>
      </c>
      <c r="Z11" s="20"/>
    </row>
    <row r="12" spans="1:26" ht="15" customHeight="1" x14ac:dyDescent="0.25">
      <c r="A12" s="26" t="s">
        <v>0</v>
      </c>
      <c r="B12" s="27"/>
      <c r="C12" s="21">
        <f>(C11/B11-1)*100</f>
        <v>-0.68981959573429785</v>
      </c>
      <c r="D12" s="21">
        <f t="shared" ref="D12:Y12" si="2">(D11/C11-1)*100</f>
        <v>-0.67836888196911582</v>
      </c>
      <c r="E12" s="21">
        <f t="shared" si="2"/>
        <v>0.35323468092236521</v>
      </c>
      <c r="F12" s="21">
        <f t="shared" si="2"/>
        <v>0.29863076392921961</v>
      </c>
      <c r="G12" s="21">
        <f t="shared" si="2"/>
        <v>1.4444356811718295</v>
      </c>
      <c r="H12" s="21">
        <f t="shared" si="2"/>
        <v>2.4932649757939629</v>
      </c>
      <c r="I12" s="21">
        <f t="shared" si="2"/>
        <v>1.7212642658709809</v>
      </c>
      <c r="J12" s="21">
        <f t="shared" si="2"/>
        <v>-0.4359510140868883</v>
      </c>
      <c r="K12" s="21">
        <f t="shared" si="2"/>
        <v>1.2266699691089178</v>
      </c>
      <c r="L12" s="21">
        <f t="shared" si="2"/>
        <v>-3.8453906759179812</v>
      </c>
      <c r="M12" s="21">
        <f t="shared" si="2"/>
        <v>2.226774059291925</v>
      </c>
      <c r="N12" s="21">
        <f t="shared" si="2"/>
        <v>3.966539232429156</v>
      </c>
      <c r="O12" s="21">
        <f t="shared" si="2"/>
        <v>1.975437880841624</v>
      </c>
      <c r="P12" s="21">
        <f t="shared" si="2"/>
        <v>-0.93734404509926428</v>
      </c>
      <c r="Q12" s="21">
        <f t="shared" si="2"/>
        <v>0.80157425167088903</v>
      </c>
      <c r="R12" s="21">
        <f t="shared" si="2"/>
        <v>1.7351334188836276</v>
      </c>
      <c r="S12" s="21">
        <f t="shared" si="2"/>
        <v>3.0589968483172747</v>
      </c>
      <c r="T12" s="21">
        <f t="shared" si="2"/>
        <v>-0.16889295181052866</v>
      </c>
      <c r="U12" s="21">
        <f t="shared" si="2"/>
        <v>-13.957617240175679</v>
      </c>
      <c r="V12" s="21">
        <f t="shared" si="2"/>
        <v>10.224736051627126</v>
      </c>
      <c r="W12" s="21">
        <f t="shared" si="2"/>
        <v>3.8746234806988911</v>
      </c>
      <c r="X12" s="21">
        <f t="shared" si="2"/>
        <v>8.1014799381132754</v>
      </c>
      <c r="Y12" s="21">
        <f t="shared" si="2"/>
        <v>1.203620611075773</v>
      </c>
    </row>
    <row r="13" spans="1:26" ht="15" customHeight="1" x14ac:dyDescent="0.25">
      <c r="A13" s="36" t="s">
        <v>12</v>
      </c>
      <c r="B13" s="36"/>
      <c r="C13" s="36"/>
      <c r="D13" s="36"/>
      <c r="E13" s="5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6" ht="15" customHeight="1" x14ac:dyDescent="0.25">
      <c r="A14" s="36" t="s">
        <v>14</v>
      </c>
      <c r="B14" s="36"/>
      <c r="C14" s="36"/>
      <c r="D14" s="36"/>
      <c r="E14" s="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6" ht="15" customHeight="1" x14ac:dyDescent="0.25">
      <c r="A15" s="36" t="s">
        <v>15</v>
      </c>
      <c r="B15" s="36"/>
      <c r="C15" s="43"/>
      <c r="D15" s="43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0"/>
    </row>
    <row r="16" spans="1:26" ht="15" customHeight="1" x14ac:dyDescent="0.25">
      <c r="A16" s="7" t="s">
        <v>3</v>
      </c>
      <c r="B16" s="7"/>
      <c r="C16" s="7"/>
      <c r="D16" s="7"/>
      <c r="F16" s="22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</row>
    <row r="17" spans="1:18" ht="12" customHeight="1" x14ac:dyDescent="0.25">
      <c r="A17" s="36" t="s">
        <v>20</v>
      </c>
      <c r="B17" s="44"/>
      <c r="C17" s="44"/>
      <c r="D17" s="44"/>
      <c r="E17" s="6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7"/>
    </row>
    <row r="18" spans="1:18" ht="15" customHeight="1" x14ac:dyDescent="0.25">
      <c r="A18" s="36" t="s">
        <v>2</v>
      </c>
      <c r="B18" s="36"/>
      <c r="C18" s="43"/>
      <c r="D18" s="6"/>
      <c r="E18" s="6"/>
    </row>
    <row r="19" spans="1:18" ht="15" customHeight="1" x14ac:dyDescent="0.25"/>
    <row r="20" spans="1:18" ht="15" customHeight="1" x14ac:dyDescent="0.25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8" ht="15" customHeight="1" x14ac:dyDescent="0.25"/>
    <row r="22" spans="1:18" ht="15" customHeight="1" x14ac:dyDescent="0.2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ht="15" customHeight="1" x14ac:dyDescent="0.25"/>
    <row r="24" spans="1:18" ht="15" customHeight="1" x14ac:dyDescent="0.25"/>
    <row r="25" spans="1:18" ht="15" customHeight="1" x14ac:dyDescent="0.25"/>
    <row r="26" spans="1:18" ht="15" customHeight="1" x14ac:dyDescent="0.25"/>
    <row r="27" spans="1:18" ht="15" customHeight="1" x14ac:dyDescent="0.25"/>
  </sheetData>
  <mergeCells count="1">
    <mergeCell ref="P1:Q1"/>
  </mergeCells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10.2.1.2</vt:lpstr>
      <vt:lpstr>'T 10.2.1.2'!Druckbereich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Dagdas BFS</dc:creator>
  <cp:lastModifiedBy>Dagdas Hüseyin BFS</cp:lastModifiedBy>
  <cp:lastPrinted>2013-10-30T13:30:37Z</cp:lastPrinted>
  <dcterms:created xsi:type="dcterms:W3CDTF">1999-08-03T07:18:39Z</dcterms:created>
  <dcterms:modified xsi:type="dcterms:W3CDTF">2025-10-15T08:49:13Z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2025-09-30T09:26:48Z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df6f9bb0-ccad-4cf3-85fe-22440119a935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