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Q:\BB\BILD-P\20_P-F-I\4 aHBB\3 Diffusion\2 Portal\2024\Tabelle\"/>
    </mc:Choice>
  </mc:AlternateContent>
  <xr:revisionPtr revIDLastSave="0" documentId="13_ncr:1_{3FEB7B4A-1A1F-4E0A-922E-4BF2EC18039E}" xr6:coauthVersionLast="47" xr6:coauthVersionMax="47" xr10:uidLastSave="{00000000-0000-0000-0000-000000000000}"/>
  <bookViews>
    <workbookView xWindow="-110" yWindow="-110" windowWidth="19420" windowHeight="11500" xr2:uid="{115BBA32-3460-40A5-9840-60C96EF9FE94}"/>
  </bookViews>
  <sheets>
    <sheet name="Inhalt" sheetId="1" r:id="rId1"/>
    <sheet name="Definitionen" sheetId="10" r:id="rId2"/>
    <sheet name="T1" sheetId="2" r:id="rId3"/>
    <sheet name="T2" sheetId="5" r:id="rId4"/>
    <sheet name="T3" sheetId="4" r:id="rId5"/>
  </sheets>
  <definedNames>
    <definedName name="_xlnm.Print_Area" localSheetId="2">'T1'!$A$1:$P$18</definedName>
    <definedName name="_xlnm.Print_Area" localSheetId="3">'T2'!$A$1:$P$17</definedName>
    <definedName name="_xlnm.Print_Area" localSheetId="4">'T3'!$A$1:$I$16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 i="2" l="1"/>
  <c r="K3" i="2"/>
  <c r="L3" i="2"/>
  <c r="G3" i="2"/>
  <c r="B7" i="1"/>
  <c r="G3" i="4"/>
  <c r="H3" i="4"/>
  <c r="I3" i="4"/>
  <c r="F3" i="4"/>
  <c r="G4" i="5"/>
  <c r="L4" i="5" s="1"/>
  <c r="H4" i="5"/>
  <c r="M4" i="5" s="1"/>
  <c r="I4" i="5"/>
  <c r="N4" i="5" s="1"/>
  <c r="J4" i="5"/>
  <c r="O4" i="5" s="1"/>
  <c r="K4" i="5"/>
  <c r="P4" i="5" s="1"/>
  <c r="B11" i="1"/>
  <c r="B9" i="1"/>
</calcChain>
</file>

<file path=xl/sharedStrings.xml><?xml version="1.0" encoding="utf-8"?>
<sst xmlns="http://schemas.openxmlformats.org/spreadsheetml/2006/main" count="109" uniqueCount="93">
  <si>
    <t xml:space="preserve">Bundesbeiträge an Personen in der höheren Berufsbildung – Übersicht  </t>
  </si>
  <si>
    <r>
      <rPr>
        <b/>
        <sz val="14"/>
        <rFont val="Arial"/>
        <family val="2"/>
      </rPr>
      <t>15 Bildung und Wissenschaft</t>
    </r>
  </si>
  <si>
    <r>
      <rPr>
        <sz val="8"/>
        <rFont val="Arial"/>
        <family val="2"/>
      </rPr>
      <t>Quelle: Subjektorientierte Finanzierung in der höheren Berufsbildung (aHBB)</t>
    </r>
  </si>
  <si>
    <r>
      <rPr>
        <b/>
        <sz val="9"/>
        <color theme="1"/>
        <rFont val="Arial"/>
        <family val="2"/>
      </rPr>
      <t>T1</t>
    </r>
  </si>
  <si>
    <r>
      <rPr>
        <sz val="8"/>
        <color theme="1"/>
        <rFont val="Arial"/>
        <family val="2"/>
      </rPr>
      <t>Total</t>
    </r>
  </si>
  <si>
    <r>
      <rPr>
        <sz val="8"/>
        <rFont val="Arial"/>
        <family val="2"/>
      </rPr>
      <t>Beiträge</t>
    </r>
  </si>
  <si>
    <r>
      <rPr>
        <sz val="8"/>
        <rFont val="Arial"/>
        <family val="2"/>
      </rPr>
      <t>Beiträge</t>
    </r>
  </si>
  <si>
    <r>
      <rPr>
        <sz val="8"/>
        <rFont val="Arial"/>
        <family val="2"/>
      </rPr>
      <t>Beiträge</t>
    </r>
  </si>
  <si>
    <r>
      <rPr>
        <sz val="8"/>
        <rFont val="Arial"/>
        <family val="2"/>
      </rPr>
      <t>In Millionen Franken</t>
    </r>
  </si>
  <si>
    <r>
      <rPr>
        <sz val="8"/>
        <rFont val="Arial"/>
        <family val="2"/>
      </rPr>
      <t>Anzahl</t>
    </r>
  </si>
  <si>
    <r>
      <rPr>
        <sz val="8"/>
        <rFont val="Arial"/>
        <family val="2"/>
      </rPr>
      <t>Anzahl</t>
    </r>
  </si>
  <si>
    <r>
      <rPr>
        <sz val="8"/>
        <rFont val="Arial"/>
        <family val="2"/>
      </rPr>
      <t>Anzahl</t>
    </r>
  </si>
  <si>
    <r>
      <rPr>
        <sz val="8"/>
        <rFont val="Arial"/>
        <family val="2"/>
      </rPr>
      <t>in Franken</t>
    </r>
  </si>
  <si>
    <r>
      <rPr>
        <sz val="8"/>
        <rFont val="Arial"/>
        <family val="2"/>
      </rPr>
      <t>In Millionen Franken</t>
    </r>
  </si>
  <si>
    <r>
      <rPr>
        <sz val="8"/>
        <rFont val="Arial"/>
        <family val="2"/>
      </rPr>
      <t>Anzahl</t>
    </r>
  </si>
  <si>
    <r>
      <rPr>
        <sz val="8"/>
        <rFont val="Arial"/>
        <family val="2"/>
      </rPr>
      <t>Anzahl</t>
    </r>
  </si>
  <si>
    <r>
      <rPr>
        <sz val="8"/>
        <rFont val="Arial"/>
        <family val="2"/>
      </rPr>
      <t>Anzahl</t>
    </r>
  </si>
  <si>
    <r>
      <rPr>
        <sz val="8"/>
        <rFont val="Arial"/>
        <family val="2"/>
      </rPr>
      <t>in Franken</t>
    </r>
  </si>
  <si>
    <r>
      <rPr>
        <sz val="8"/>
        <rFont val="Arial"/>
        <family val="2"/>
      </rPr>
      <t>In Millionen Franken</t>
    </r>
  </si>
  <si>
    <r>
      <rPr>
        <sz val="8"/>
        <rFont val="Arial"/>
        <family val="2"/>
      </rPr>
      <t>Anzahl</t>
    </r>
  </si>
  <si>
    <r>
      <rPr>
        <sz val="8"/>
        <rFont val="Arial"/>
        <family val="2"/>
      </rPr>
      <t>Anzahl</t>
    </r>
  </si>
  <si>
    <r>
      <rPr>
        <sz val="8"/>
        <rFont val="Arial"/>
        <family val="2"/>
      </rPr>
      <t>Anzahl</t>
    </r>
  </si>
  <si>
    <r>
      <rPr>
        <sz val="8"/>
        <rFont val="Arial"/>
        <family val="2"/>
      </rPr>
      <t>in Franken</t>
    </r>
  </si>
  <si>
    <r>
      <rPr>
        <sz val="8"/>
        <rFont val="Arial"/>
        <family val="2"/>
      </rPr>
      <t>Quelle: Subjektorientierte Finanzierung in der höheren Berufsbildung (aHBB)</t>
    </r>
  </si>
  <si>
    <r>
      <rPr>
        <b/>
        <sz val="9"/>
        <rFont val="Arial"/>
        <family val="2"/>
      </rPr>
      <t>T2</t>
    </r>
  </si>
  <si>
    <r>
      <rPr>
        <sz val="8"/>
        <rFont val="Arial"/>
        <family val="2"/>
      </rPr>
      <t>Total</t>
    </r>
  </si>
  <si>
    <r>
      <rPr>
        <sz val="8"/>
        <rFont val="Arial"/>
        <family val="2"/>
      </rPr>
      <t>Berufsprüfung</t>
    </r>
  </si>
  <si>
    <r>
      <rPr>
        <sz val="8"/>
        <rFont val="Arial"/>
        <family val="2"/>
      </rPr>
      <t>Höhere Fachprüfung</t>
    </r>
  </si>
  <si>
    <r>
      <rPr>
        <sz val="8"/>
        <rFont val="Arial"/>
        <family val="2"/>
      </rPr>
      <t>Prüfungsjahr</t>
    </r>
  </si>
  <si>
    <r>
      <rPr>
        <sz val="8"/>
        <rFont val="Arial"/>
        <family val="2"/>
      </rPr>
      <t>Anzahl</t>
    </r>
  </si>
  <si>
    <r>
      <rPr>
        <sz val="8"/>
        <rFont val="Arial"/>
        <family val="2"/>
      </rPr>
      <t>Anzahl</t>
    </r>
  </si>
  <si>
    <r>
      <rPr>
        <sz val="8"/>
        <rFont val="Arial"/>
        <family val="2"/>
      </rPr>
      <t>Frauen</t>
    </r>
    <r>
      <rPr>
        <sz val="8"/>
        <rFont val="Arial"/>
        <family val="2"/>
      </rPr>
      <t xml:space="preserve">
</t>
    </r>
    <r>
      <rPr>
        <sz val="8"/>
        <rFont val="Arial"/>
        <family val="2"/>
      </rPr>
      <t xml:space="preserve"> (%)</t>
    </r>
  </si>
  <si>
    <r>
      <rPr>
        <sz val="8"/>
        <rFont val="Arial"/>
        <family val="2"/>
      </rPr>
      <t>Quelle: Subjektorientierte Finanzierung in der höheren Berufsbildung (aHBB), Statistik der Bildungsabschlüsse (SBA)</t>
    </r>
  </si>
  <si>
    <r>
      <rPr>
        <b/>
        <sz val="9"/>
        <rFont val="Arial"/>
        <family val="2"/>
      </rPr>
      <t>T3</t>
    </r>
  </si>
  <si>
    <r>
      <rPr>
        <sz val="8"/>
        <color theme="1"/>
        <rFont val="Arial"/>
        <family val="2"/>
      </rPr>
      <t>Total</t>
    </r>
  </si>
  <si>
    <r>
      <rPr>
        <sz val="8"/>
        <rFont val="Arial"/>
        <family val="2"/>
      </rPr>
      <t>Nur Berufsprüfung</t>
    </r>
  </si>
  <si>
    <r>
      <rPr>
        <sz val="8"/>
        <rFont val="Arial"/>
        <family val="2"/>
      </rPr>
      <t>Nur Höhere Fachprüfung</t>
    </r>
  </si>
  <si>
    <r>
      <rPr>
        <sz val="8"/>
        <rFont val="Arial"/>
        <family val="2"/>
      </rPr>
      <t>Beide Prüfungsarten</t>
    </r>
  </si>
  <si>
    <r>
      <rPr>
        <sz val="8"/>
        <rFont val="Arial"/>
        <family val="2"/>
      </rPr>
      <t>Jahr</t>
    </r>
  </si>
  <si>
    <r>
      <rPr>
        <sz val="8"/>
        <rFont val="Arial"/>
        <family val="2"/>
      </rPr>
      <t>Anzahl</t>
    </r>
  </si>
  <si>
    <r>
      <rPr>
        <sz val="8"/>
        <rFont val="Arial"/>
        <family val="2"/>
      </rPr>
      <t>Anzahl</t>
    </r>
  </si>
  <si>
    <r>
      <rPr>
        <sz val="8"/>
        <rFont val="Arial"/>
        <family val="2"/>
      </rPr>
      <t>Anzahl</t>
    </r>
  </si>
  <si>
    <r>
      <rPr>
        <sz val="8"/>
        <rFont val="Arial"/>
        <family val="2"/>
      </rPr>
      <t>Anzahl</t>
    </r>
  </si>
  <si>
    <r>
      <rPr>
        <sz val="8"/>
        <rFont val="Arial"/>
        <family val="2"/>
      </rPr>
      <t>Anzahl</t>
    </r>
  </si>
  <si>
    <r>
      <rPr>
        <sz val="8"/>
        <rFont val="Arial"/>
        <family val="2"/>
      </rPr>
      <t>Anzahl</t>
    </r>
  </si>
  <si>
    <r>
      <rPr>
        <sz val="8"/>
        <rFont val="Arial"/>
        <family val="2"/>
      </rPr>
      <t>Anzahl</t>
    </r>
  </si>
  <si>
    <r>
      <rPr>
        <sz val="8"/>
        <rFont val="Arial"/>
        <family val="2"/>
      </rPr>
      <t>Anzahl</t>
    </r>
  </si>
  <si>
    <r>
      <rPr>
        <sz val="8"/>
        <rFont val="Arial"/>
        <family val="2"/>
      </rPr>
      <t>Quelle: Subjektorientierte Finanzierung in der höheren Berufsbildung (aHBB)</t>
    </r>
  </si>
  <si>
    <t>Gesamt-
betrag der Beiträge</t>
  </si>
  <si>
    <t>Durch-schnittliche Standard-
beiträge</t>
  </si>
  <si>
    <t>In % der Kandidat/-innen</t>
  </si>
  <si>
    <r>
      <t>Kandidat/-innen</t>
    </r>
    <r>
      <rPr>
        <vertAlign val="superscript"/>
        <sz val="8"/>
        <rFont val="Arial"/>
        <family val="2"/>
      </rPr>
      <t>1</t>
    </r>
  </si>
  <si>
    <t>Alle Kurse, die zu einem Beitrag berechtigen, müssen auf der Liste der vorbereitenden Kurse des Staatssekretariats für Bildung, Forschung und Innovation (SBFI) eingetragen sein. Diese Meldeliste enthält Kurse, die nach dem 1. Januar 2017 begonnen haben. Die Beiträge werden an Kandidatinnen und Kandidaten von Prüfungen ab 2018 ausbezahlt.</t>
  </si>
  <si>
    <r>
      <rPr>
        <vertAlign val="superscript"/>
        <sz val="8"/>
        <color theme="1"/>
        <rFont val="Arial"/>
        <family val="2"/>
      </rPr>
      <t xml:space="preserve">1 </t>
    </r>
    <r>
      <rPr>
        <sz val="8"/>
        <color theme="1"/>
        <rFont val="Arial"/>
        <family val="2"/>
      </rPr>
      <t>Im Normalfall werden die Beiträge nach dem Absolvieren der Prüfung beantragt (Standardbeitrag). Der Anteil der Standardbeiträge liegt jedes Jahr bei rund 99%.</t>
    </r>
  </si>
  <si>
    <r>
      <rPr>
        <vertAlign val="superscript"/>
        <sz val="8"/>
        <color theme="1"/>
        <rFont val="Arial"/>
        <family val="2"/>
      </rPr>
      <t xml:space="preserve">2 </t>
    </r>
    <r>
      <rPr>
        <sz val="8"/>
        <color theme="1"/>
        <rFont val="Arial"/>
        <family val="2"/>
      </rPr>
      <t>Die Beiträge für Berufsprüfungen dürfen 9500 Franken nicht überschreiten. Bei den höheren Fachprüfungen beläuft sich der Maximalbetrag auf 10 500 Franken. Diese Beträge entsprechen der Hälfte der maximal anrechenbaren Kursgebühren zur Bestimmung des Bundesbeitrags (Art. 66f der Berufsbildungsverordnung, BBV).</t>
    </r>
  </si>
  <si>
    <t>Jahr der Beitragsgewährung</t>
  </si>
  <si>
    <t>Prüfungsjahr</t>
  </si>
  <si>
    <t>Kalenderjahr, in dem die Personen die Prüfung abgelegt haben. Das Prüfungsdatum wird aus der Statistik der Bildungsabschlüsse (SBA) entnommen.</t>
  </si>
  <si>
    <t>Höhere Berufsbildung</t>
  </si>
  <si>
    <t>Eidgenössische Berufsprüfung</t>
  </si>
  <si>
    <t>Eidgenössische höhere Fachprüfung</t>
  </si>
  <si>
    <t>Vorbereitende Kurse auf eidgenössische Prüfungen (höhere Berufsbildung)</t>
  </si>
  <si>
    <t>Subjektorientierte Finanzierung in der höheren Berufsbildung</t>
  </si>
  <si>
    <t>Bundesbeiträge für vorbereitende Kurse auf eidgenössische Prüfungen (höhere Berufsbildung)</t>
  </si>
  <si>
    <t>Kalenderjahr, in dem das Beitragsgesuch eingereicht wurde. Das Gesuch muss spätestens zwei Jahre nach der Bekanntgabe der Prüfungsverfügung eingereicht werden.</t>
  </si>
  <si>
    <t>Auskunft:</t>
  </si>
  <si>
    <t>schulstat@bfs.admin.ch</t>
  </si>
  <si>
    <t>Quelle: Subjektorientierte Finanzierung in der höheren Berufsbildung (aHBB)</t>
  </si>
  <si>
    <t>Definitionen</t>
  </si>
  <si>
    <t>T1</t>
  </si>
  <si>
    <t>T2</t>
  </si>
  <si>
    <t>T3</t>
  </si>
  <si>
    <t>Definitonen</t>
  </si>
  <si>
    <r>
      <t>Standard-beiträge</t>
    </r>
    <r>
      <rPr>
        <vertAlign val="superscript"/>
        <sz val="8"/>
        <rFont val="Arial"/>
        <family val="2"/>
      </rPr>
      <t>1</t>
    </r>
  </si>
  <si>
    <t>Berufsprüfung</t>
  </si>
  <si>
    <t>Höhere Fachprüfung</t>
  </si>
  <si>
    <t>Kursanbieter</t>
  </si>
  <si>
    <t>Kurs</t>
  </si>
  <si>
    <t>Alter (Median)</t>
  </si>
  <si>
    <t>Beiträge nach Prüfungsart, 2018–2024</t>
  </si>
  <si>
    <t>Datenstand: 26.05.2025</t>
  </si>
  <si>
    <t>© BFS 2025</t>
  </si>
  <si>
    <t>Stand: Dezember 2025</t>
  </si>
  <si>
    <t xml:space="preserve">Prüfungskandidat/-innen und Bezüger/-innen von Beiträgen nach Prüfungsart, 2018–2024
</t>
  </si>
  <si>
    <t>Kursanbieter und beitragsberechtigende Kurse nach Prüfungsart, 2017–2024</t>
  </si>
  <si>
    <t>Datenstand: 07.04.2025</t>
  </si>
  <si>
    <r>
      <t>Maximaler Beiträge</t>
    </r>
    <r>
      <rPr>
        <vertAlign val="superscript"/>
        <sz val="8"/>
        <rFont val="Arial"/>
        <family val="2"/>
      </rPr>
      <t>2</t>
    </r>
  </si>
  <si>
    <r>
      <t xml:space="preserve">2023 </t>
    </r>
    <r>
      <rPr>
        <vertAlign val="superscript"/>
        <sz val="8"/>
        <color theme="1"/>
        <rFont val="Arial"/>
        <family val="2"/>
      </rPr>
      <t>3</t>
    </r>
  </si>
  <si>
    <r>
      <t>2024</t>
    </r>
    <r>
      <rPr>
        <vertAlign val="superscript"/>
        <sz val="8"/>
        <color theme="1"/>
        <rFont val="Arial"/>
        <family val="2"/>
      </rPr>
      <t xml:space="preserve"> 3</t>
    </r>
  </si>
  <si>
    <r>
      <t>Bezüger/-innen</t>
    </r>
    <r>
      <rPr>
        <vertAlign val="superscript"/>
        <sz val="8"/>
        <rFont val="Arial"/>
        <family val="2"/>
      </rPr>
      <t xml:space="preserve"> 2</t>
    </r>
  </si>
  <si>
    <r>
      <rPr>
        <vertAlign val="superscript"/>
        <sz val="8"/>
        <color theme="1"/>
        <rFont val="Arial"/>
        <family val="2"/>
      </rPr>
      <t>3</t>
    </r>
    <r>
      <rPr>
        <sz val="8"/>
        <color theme="1"/>
        <rFont val="Arial"/>
        <family val="2"/>
      </rPr>
      <t xml:space="preserve"> Bis Ende 2024 gewährte Beiträge; die Gesamtzahl der Bezügerinnen und Bezüger ist erst zwei Jahre nach dem jeweiligen Prüfungsjahr bekannt</t>
    </r>
  </si>
  <si>
    <r>
      <rPr>
        <vertAlign val="superscript"/>
        <sz val="8"/>
        <rFont val="Arial"/>
        <family val="2"/>
      </rPr>
      <t>2</t>
    </r>
    <r>
      <rPr>
        <sz val="8"/>
        <rFont val="Arial"/>
        <family val="2"/>
      </rPr>
      <t xml:space="preserve"> Bezügerinnen und Bezüger sind Kandidatinnen und Kandidaten, denen für die abgelegte Prüfung oder für einen Prüfungsversuch desselben Bildungsabschlusses ein Beitrag in den zwei Jahren vor oder zwei Jahren nach der Prüfung gewährt wurde.</t>
    </r>
  </si>
  <si>
    <r>
      <rPr>
        <vertAlign val="superscript"/>
        <sz val="8"/>
        <rFont val="Arial"/>
        <family val="2"/>
      </rPr>
      <t>1</t>
    </r>
    <r>
      <rPr>
        <sz val="8"/>
        <rFont val="Arial"/>
        <family val="2"/>
      </rPr>
      <t xml:space="preserve"> Kandidat/-innen mit Wohnort in der Schweiz. Personen werden mehrfach gezählt, wenn sie mehrere Prüfungen ablegen oder Prüfungen wiederholen.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</si>
</sst>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_(* \(#,##0\);_(* &quot;-&quot;??_);_(@_)"/>
    <numFmt numFmtId="165" formatCode="0.0"/>
    <numFmt numFmtId="166" formatCode="_-* #,##0.0_-;\-* #,##0.0_-;_-* &quot;-&quot;??_-;_-@_-"/>
  </numFmts>
  <fonts count="27" x14ac:knownFonts="1">
    <font>
      <sz val="11"/>
      <color theme="1"/>
      <name val="Arial"/>
      <family val="2"/>
    </font>
    <font>
      <sz val="11"/>
      <color theme="1"/>
      <name val="Arial"/>
      <family val="2"/>
    </font>
    <font>
      <sz val="11"/>
      <color rgb="FFFF0000"/>
      <name val="Arial"/>
      <family val="2"/>
    </font>
    <font>
      <b/>
      <sz val="11"/>
      <color theme="1"/>
      <name val="Arial"/>
      <family val="2"/>
    </font>
    <font>
      <b/>
      <sz val="9"/>
      <color rgb="FF000000"/>
      <name val="Arial"/>
      <family val="2"/>
    </font>
    <font>
      <b/>
      <sz val="9"/>
      <name val="Arial"/>
      <family val="2"/>
    </font>
    <font>
      <sz val="8"/>
      <color theme="1"/>
      <name val="Arial"/>
      <family val="2"/>
    </font>
    <font>
      <sz val="8"/>
      <name val="Arial"/>
      <family val="2"/>
    </font>
    <font>
      <vertAlign val="superscript"/>
      <sz val="8"/>
      <name val="Arial"/>
      <family val="2"/>
    </font>
    <font>
      <u/>
      <sz val="11"/>
      <color theme="10"/>
      <name val="Arial"/>
      <family val="2"/>
    </font>
    <font>
      <b/>
      <sz val="12"/>
      <name val="Arial"/>
      <family val="2"/>
    </font>
    <font>
      <u/>
      <sz val="9"/>
      <color theme="10"/>
      <name val="Arial"/>
      <family val="2"/>
    </font>
    <font>
      <sz val="11"/>
      <color rgb="FF000000"/>
      <name val="Arial"/>
      <family val="2"/>
    </font>
    <font>
      <vertAlign val="superscript"/>
      <sz val="8"/>
      <color theme="1"/>
      <name val="Arial"/>
      <family val="2"/>
    </font>
    <font>
      <sz val="8"/>
      <color rgb="FFFF0000"/>
      <name val="Arial"/>
      <family val="2"/>
    </font>
    <font>
      <sz val="9"/>
      <name val="Arial"/>
      <family val="2"/>
    </font>
    <font>
      <sz val="9"/>
      <color theme="1"/>
      <name val="Arial"/>
      <family val="2"/>
    </font>
    <font>
      <b/>
      <sz val="9"/>
      <color theme="1"/>
      <name val="Arial"/>
      <family val="2"/>
    </font>
    <font>
      <b/>
      <sz val="14"/>
      <name val="Arial"/>
      <family val="2"/>
    </font>
    <font>
      <sz val="9"/>
      <color rgb="FF000000"/>
      <name val="Arial"/>
      <family val="2"/>
    </font>
    <font>
      <u/>
      <sz val="8"/>
      <color theme="10"/>
      <name val="Arial"/>
      <family val="2"/>
    </font>
    <font>
      <sz val="8"/>
      <color rgb="FF00B050"/>
      <name val="Arial"/>
      <family val="2"/>
    </font>
    <font>
      <sz val="9"/>
      <color rgb="FFFF0000"/>
      <name val="Arial"/>
      <family val="2"/>
    </font>
    <font>
      <sz val="11"/>
      <color rgb="FF00B0F0"/>
      <name val="Calibri"/>
      <family val="2"/>
    </font>
    <font>
      <b/>
      <sz val="8"/>
      <color theme="1"/>
      <name val="Arial"/>
      <family val="2"/>
    </font>
    <font>
      <b/>
      <u/>
      <sz val="8"/>
      <color theme="10"/>
      <name val="Arial"/>
      <family val="2"/>
    </font>
    <font>
      <sz val="11"/>
      <name val="Arial"/>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0" fontId="9" fillId="0" borderId="0" applyNumberFormat="0" applyFill="0" applyBorder="0" applyAlignment="0" applyProtection="0"/>
  </cellStyleXfs>
  <cellXfs count="97">
    <xf numFmtId="0" fontId="0" fillId="0" borderId="0" xfId="0"/>
    <xf numFmtId="0" fontId="4" fillId="2" borderId="0" xfId="0" applyFont="1" applyFill="1" applyAlignment="1">
      <alignment horizontal="left" vertical="top"/>
    </xf>
    <xf numFmtId="0" fontId="7" fillId="2" borderId="0" xfId="0" applyFont="1" applyFill="1" applyAlignment="1">
      <alignment horizontal="left" vertical="top"/>
    </xf>
    <xf numFmtId="0" fontId="0" fillId="2" borderId="0" xfId="0" applyFill="1"/>
    <xf numFmtId="0" fontId="3" fillId="2" borderId="0" xfId="0" applyFont="1" applyFill="1"/>
    <xf numFmtId="0" fontId="2" fillId="2" borderId="0" xfId="0" applyFont="1" applyFill="1"/>
    <xf numFmtId="0" fontId="5" fillId="2" borderId="0" xfId="0" applyFont="1" applyFill="1" applyAlignment="1">
      <alignment vertical="top"/>
    </xf>
    <xf numFmtId="0" fontId="6" fillId="2" borderId="0" xfId="0" applyFont="1" applyFill="1"/>
    <xf numFmtId="0" fontId="16" fillId="2" borderId="0" xfId="0" applyFont="1" applyFill="1"/>
    <xf numFmtId="0" fontId="17" fillId="2" borderId="0" xfId="0" applyFont="1" applyFill="1"/>
    <xf numFmtId="0" fontId="18" fillId="2" borderId="0" xfId="0" applyFont="1" applyFill="1" applyAlignment="1">
      <alignment vertical="top"/>
    </xf>
    <xf numFmtId="0" fontId="0" fillId="2" borderId="0" xfId="0" applyFill="1" applyAlignment="1">
      <alignment horizontal="left" vertical="top"/>
    </xf>
    <xf numFmtId="0" fontId="12" fillId="2" borderId="0" xfId="0" applyFont="1" applyFill="1" applyAlignment="1">
      <alignment vertical="top"/>
    </xf>
    <xf numFmtId="0" fontId="10" fillId="2" borderId="0" xfId="0" applyFont="1" applyFill="1" applyAlignment="1">
      <alignment vertical="top"/>
    </xf>
    <xf numFmtId="0" fontId="11" fillId="2" borderId="0" xfId="2" applyFont="1" applyFill="1" applyAlignment="1">
      <alignment vertical="top"/>
    </xf>
    <xf numFmtId="0" fontId="15" fillId="2" borderId="0" xfId="0" applyFont="1" applyFill="1" applyAlignment="1">
      <alignment vertical="top"/>
    </xf>
    <xf numFmtId="0" fontId="19" fillId="2" borderId="0" xfId="0" applyFont="1" applyFill="1" applyAlignment="1">
      <alignment vertical="top"/>
    </xf>
    <xf numFmtId="0" fontId="15" fillId="2" borderId="0" xfId="0" applyFont="1" applyFill="1" applyAlignment="1">
      <alignment horizontal="left" vertical="top"/>
    </xf>
    <xf numFmtId="0" fontId="11" fillId="2" borderId="0" xfId="2" applyFont="1" applyFill="1" applyBorder="1" applyAlignment="1" applyProtection="1">
      <alignment vertical="top" wrapText="1"/>
    </xf>
    <xf numFmtId="0" fontId="7" fillId="2" borderId="0" xfId="0" applyFont="1" applyFill="1" applyAlignment="1">
      <alignment vertical="top"/>
    </xf>
    <xf numFmtId="0" fontId="20" fillId="2" borderId="0" xfId="2" applyFont="1" applyFill="1" applyBorder="1" applyAlignment="1">
      <alignment vertical="top"/>
    </xf>
    <xf numFmtId="0" fontId="6" fillId="2" borderId="10" xfId="0" applyFont="1" applyFill="1" applyBorder="1" applyAlignment="1">
      <alignment horizontal="right"/>
    </xf>
    <xf numFmtId="0" fontId="0" fillId="2" borderId="0" xfId="0" applyFill="1" applyAlignment="1">
      <alignment wrapText="1"/>
    </xf>
    <xf numFmtId="0" fontId="21" fillId="2" borderId="0" xfId="0" applyFont="1" applyFill="1" applyAlignment="1">
      <alignment horizontal="left" vertical="top"/>
    </xf>
    <xf numFmtId="0" fontId="0" fillId="2" borderId="0" xfId="0" applyFill="1" applyAlignment="1">
      <alignment vertical="top" wrapText="1"/>
    </xf>
    <xf numFmtId="0" fontId="6" fillId="2" borderId="0" xfId="0" applyFont="1" applyFill="1" applyAlignment="1">
      <alignment horizontal="left"/>
    </xf>
    <xf numFmtId="0" fontId="14" fillId="2" borderId="0" xfId="0" applyFont="1" applyFill="1"/>
    <xf numFmtId="0" fontId="22" fillId="2" borderId="0" xfId="0" applyFont="1" applyFill="1" applyAlignment="1">
      <alignment horizontal="left" vertical="top"/>
    </xf>
    <xf numFmtId="0" fontId="6" fillId="2" borderId="12" xfId="0" applyFont="1" applyFill="1" applyBorder="1" applyAlignment="1">
      <alignment horizontal="right"/>
    </xf>
    <xf numFmtId="0" fontId="6" fillId="2" borderId="11" xfId="0" applyFont="1" applyFill="1" applyBorder="1"/>
    <xf numFmtId="164" fontId="7" fillId="2" borderId="0" xfId="1" applyNumberFormat="1" applyFont="1" applyFill="1" applyBorder="1" applyAlignment="1">
      <alignment horizontal="right"/>
    </xf>
    <xf numFmtId="0" fontId="6" fillId="2" borderId="10" xfId="0" applyFont="1" applyFill="1" applyBorder="1"/>
    <xf numFmtId="0" fontId="6" fillId="2" borderId="12" xfId="0" applyFont="1" applyFill="1" applyBorder="1"/>
    <xf numFmtId="164" fontId="7" fillId="2" borderId="13" xfId="1" applyNumberFormat="1" applyFont="1" applyFill="1" applyBorder="1" applyAlignment="1">
      <alignment horizontal="right"/>
    </xf>
    <xf numFmtId="0" fontId="6" fillId="2" borderId="11" xfId="0" applyFont="1" applyFill="1" applyBorder="1" applyAlignment="1">
      <alignment horizontal="right"/>
    </xf>
    <xf numFmtId="164" fontId="7" fillId="2" borderId="0" xfId="0" applyNumberFormat="1" applyFont="1" applyFill="1" applyAlignment="1">
      <alignment horizontal="right"/>
    </xf>
    <xf numFmtId="164" fontId="7" fillId="2" borderId="13" xfId="0" applyNumberFormat="1" applyFont="1" applyFill="1" applyBorder="1" applyAlignment="1">
      <alignment horizontal="right"/>
    </xf>
    <xf numFmtId="0" fontId="6" fillId="2" borderId="0" xfId="0" applyFont="1" applyFill="1" applyAlignment="1">
      <alignment horizontal="right"/>
    </xf>
    <xf numFmtId="165" fontId="7" fillId="2" borderId="7" xfId="0" applyNumberFormat="1" applyFont="1" applyFill="1" applyBorder="1" applyAlignment="1">
      <alignment horizontal="right"/>
    </xf>
    <xf numFmtId="165" fontId="7" fillId="2" borderId="0" xfId="0" applyNumberFormat="1" applyFont="1" applyFill="1" applyAlignment="1">
      <alignment horizontal="right"/>
    </xf>
    <xf numFmtId="165" fontId="7" fillId="2" borderId="13" xfId="0" applyNumberFormat="1" applyFont="1" applyFill="1" applyBorder="1" applyAlignment="1">
      <alignment horizontal="right"/>
    </xf>
    <xf numFmtId="0" fontId="7" fillId="2" borderId="1" xfId="0" applyFont="1" applyFill="1" applyBorder="1" applyAlignment="1">
      <alignment horizontal="left" wrapText="1"/>
    </xf>
    <xf numFmtId="0" fontId="7" fillId="2" borderId="1" xfId="0" applyFont="1" applyFill="1" applyBorder="1" applyAlignment="1">
      <alignment wrapText="1"/>
    </xf>
    <xf numFmtId="0" fontId="6" fillId="2" borderId="11" xfId="0" applyFont="1" applyFill="1" applyBorder="1" applyAlignment="1">
      <alignment wrapText="1"/>
    </xf>
    <xf numFmtId="0" fontId="6" fillId="2" borderId="10" xfId="0" applyFont="1" applyFill="1" applyBorder="1" applyAlignment="1">
      <alignment wrapText="1"/>
    </xf>
    <xf numFmtId="0" fontId="7" fillId="2" borderId="4" xfId="1" applyNumberFormat="1" applyFont="1" applyFill="1" applyBorder="1" applyAlignment="1">
      <alignment horizontal="left" wrapText="1"/>
    </xf>
    <xf numFmtId="0" fontId="7" fillId="2" borderId="1" xfId="1" applyNumberFormat="1" applyFont="1" applyFill="1" applyBorder="1" applyAlignment="1">
      <alignment horizontal="left" wrapText="1"/>
    </xf>
    <xf numFmtId="0" fontId="5" fillId="2" borderId="0" xfId="0" applyFont="1" applyFill="1" applyAlignment="1">
      <alignment horizontal="left"/>
    </xf>
    <xf numFmtId="0" fontId="0" fillId="2" borderId="0" xfId="0" applyFill="1" applyAlignment="1">
      <alignment horizontal="left"/>
    </xf>
    <xf numFmtId="0" fontId="6" fillId="2" borderId="1" xfId="0" applyFont="1" applyFill="1" applyBorder="1" applyAlignment="1">
      <alignment horizontal="left" wrapText="1"/>
    </xf>
    <xf numFmtId="0" fontId="7" fillId="2" borderId="11" xfId="0" applyFont="1" applyFill="1" applyBorder="1" applyAlignment="1">
      <alignment vertical="center" wrapText="1"/>
    </xf>
    <xf numFmtId="0" fontId="7" fillId="2" borderId="12" xfId="0" applyFont="1" applyFill="1" applyBorder="1" applyAlignment="1">
      <alignment vertical="center" wrapText="1"/>
    </xf>
    <xf numFmtId="0" fontId="7" fillId="2" borderId="11" xfId="0" applyFont="1" applyFill="1" applyBorder="1" applyAlignment="1">
      <alignment horizontal="left" wrapText="1"/>
    </xf>
    <xf numFmtId="0" fontId="7" fillId="2" borderId="2" xfId="0" applyFont="1" applyFill="1" applyBorder="1" applyAlignment="1">
      <alignment horizontal="left" wrapText="1"/>
    </xf>
    <xf numFmtId="0" fontId="7" fillId="2" borderId="2" xfId="0" applyFont="1" applyFill="1" applyBorder="1" applyAlignment="1">
      <alignment wrapText="1"/>
    </xf>
    <xf numFmtId="0" fontId="7" fillId="2" borderId="0" xfId="0" applyFont="1" applyFill="1" applyAlignment="1">
      <alignment horizontal="left"/>
    </xf>
    <xf numFmtId="0" fontId="5" fillId="0" borderId="0" xfId="0" applyFont="1" applyAlignment="1">
      <alignment vertical="top"/>
    </xf>
    <xf numFmtId="0" fontId="5" fillId="0" borderId="0" xfId="0" applyFont="1" applyAlignment="1">
      <alignment horizontal="left" vertical="top"/>
    </xf>
    <xf numFmtId="0" fontId="7" fillId="0" borderId="1" xfId="0" applyFont="1" applyBorder="1" applyAlignment="1">
      <alignment horizontal="left" wrapText="1"/>
    </xf>
    <xf numFmtId="0" fontId="17" fillId="0" borderId="0" xfId="0" applyFont="1"/>
    <xf numFmtId="0" fontId="7" fillId="0" borderId="1" xfId="0" applyFont="1" applyBorder="1" applyAlignment="1">
      <alignment wrapText="1"/>
    </xf>
    <xf numFmtId="0" fontId="6" fillId="2" borderId="0" xfId="0" applyFont="1" applyFill="1" applyAlignment="1">
      <alignment horizontal="left" vertical="top"/>
    </xf>
    <xf numFmtId="0" fontId="6" fillId="2" borderId="0" xfId="0" applyFont="1" applyFill="1" applyAlignment="1">
      <alignment horizontal="left" vertical="top" wrapText="1"/>
    </xf>
    <xf numFmtId="0" fontId="6" fillId="2" borderId="0" xfId="0" applyFont="1" applyFill="1" applyAlignment="1">
      <alignment vertical="top" wrapText="1"/>
    </xf>
    <xf numFmtId="0" fontId="7" fillId="0" borderId="0" xfId="0" applyFont="1" applyAlignment="1">
      <alignment horizontal="left" vertical="top"/>
    </xf>
    <xf numFmtId="0" fontId="7" fillId="2" borderId="2" xfId="1" applyNumberFormat="1" applyFont="1" applyFill="1" applyBorder="1" applyAlignment="1">
      <alignment horizontal="left" wrapText="1"/>
    </xf>
    <xf numFmtId="0" fontId="24" fillId="2" borderId="0" xfId="0" applyFont="1" applyFill="1" applyAlignment="1">
      <alignment vertical="top"/>
    </xf>
    <xf numFmtId="0" fontId="23" fillId="2" borderId="0" xfId="0" applyFont="1" applyFill="1"/>
    <xf numFmtId="0" fontId="7" fillId="2" borderId="8" xfId="1" applyNumberFormat="1" applyFont="1" applyFill="1" applyBorder="1" applyAlignment="1">
      <alignment wrapText="1"/>
    </xf>
    <xf numFmtId="0" fontId="25" fillId="2" borderId="0" xfId="2" applyFont="1" applyFill="1"/>
    <xf numFmtId="0" fontId="6" fillId="2" borderId="12" xfId="0" applyFont="1" applyFill="1" applyBorder="1" applyAlignment="1">
      <alignment wrapText="1"/>
    </xf>
    <xf numFmtId="0" fontId="9" fillId="2" borderId="0" xfId="2" applyFill="1" applyAlignment="1">
      <alignment vertical="top"/>
    </xf>
    <xf numFmtId="166" fontId="7" fillId="2" borderId="6"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13" xfId="1" applyNumberFormat="1" applyFont="1" applyFill="1" applyBorder="1" applyAlignment="1">
      <alignment horizontal="right"/>
    </xf>
    <xf numFmtId="0" fontId="26" fillId="2" borderId="0" xfId="0" applyFont="1" applyFill="1"/>
    <xf numFmtId="0" fontId="7" fillId="0" borderId="0" xfId="0" applyFont="1" applyAlignment="1">
      <alignment horizontal="left"/>
    </xf>
    <xf numFmtId="0" fontId="2" fillId="0" borderId="0" xfId="0" applyFont="1"/>
    <xf numFmtId="0" fontId="0" fillId="2" borderId="0" xfId="0" applyFill="1" applyAlignment="1">
      <alignment horizontal="center"/>
    </xf>
    <xf numFmtId="0" fontId="6" fillId="2" borderId="0" xfId="0" applyFont="1" applyFill="1" applyAlignment="1">
      <alignment horizontal="left" wrapText="1"/>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6" fillId="2" borderId="1" xfId="0" applyFont="1" applyFill="1" applyBorder="1" applyAlignment="1">
      <alignment horizontal="left" vertical="center"/>
    </xf>
    <xf numFmtId="0" fontId="7" fillId="2" borderId="5" xfId="1" applyNumberFormat="1" applyFont="1" applyFill="1" applyBorder="1" applyAlignment="1">
      <alignment horizontal="left" wrapText="1"/>
    </xf>
    <xf numFmtId="0" fontId="7" fillId="2" borderId="9" xfId="1" applyNumberFormat="1" applyFont="1" applyFill="1" applyBorder="1" applyAlignment="1">
      <alignment horizontal="left" wrapText="1"/>
    </xf>
    <xf numFmtId="0" fontId="7" fillId="2" borderId="2" xfId="0" applyFont="1" applyFill="1" applyBorder="1" applyAlignment="1">
      <alignment horizontal="left"/>
    </xf>
    <xf numFmtId="0" fontId="7" fillId="2" borderId="3" xfId="0" applyFont="1" applyFill="1" applyBorder="1" applyAlignment="1">
      <alignment horizontal="left"/>
    </xf>
    <xf numFmtId="0" fontId="7" fillId="2" borderId="4" xfId="0" applyFont="1" applyFill="1" applyBorder="1" applyAlignment="1">
      <alignment horizontal="left"/>
    </xf>
    <xf numFmtId="0" fontId="7" fillId="2" borderId="2" xfId="1" applyNumberFormat="1" applyFont="1" applyFill="1" applyBorder="1" applyAlignment="1">
      <alignment horizontal="left" wrapText="1"/>
    </xf>
    <xf numFmtId="0" fontId="7" fillId="2" borderId="3" xfId="1" applyNumberFormat="1" applyFont="1" applyFill="1" applyBorder="1" applyAlignment="1">
      <alignment horizontal="left" wrapText="1"/>
    </xf>
    <xf numFmtId="0" fontId="7" fillId="2" borderId="4" xfId="1" applyNumberFormat="1" applyFont="1" applyFill="1" applyBorder="1" applyAlignment="1">
      <alignment horizontal="left" wrapText="1"/>
    </xf>
    <xf numFmtId="0" fontId="6" fillId="2" borderId="2" xfId="0"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7" fillId="2" borderId="2" xfId="0" applyFont="1" applyFill="1" applyBorder="1" applyAlignment="1">
      <alignment horizontal="left" wrapText="1"/>
    </xf>
    <xf numFmtId="0" fontId="7" fillId="2" borderId="3" xfId="0" applyFont="1" applyFill="1" applyBorder="1" applyAlignment="1">
      <alignment horizontal="left" wrapText="1"/>
    </xf>
  </cellXfs>
  <cellStyles count="3">
    <cellStyle name="Lien hypertexte" xfId="2" builtinId="8"/>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ernstat@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bfs.admin.ch/bfs/fr/home/bases-statistiques/definitions.assetdetail.32372914.html" TargetMode="External"/><Relationship Id="rId7" Type="http://schemas.openxmlformats.org/officeDocument/2006/relationships/printerSettings" Target="../printerSettings/printerSettings2.bin"/><Relationship Id="rId2" Type="http://schemas.openxmlformats.org/officeDocument/2006/relationships/hyperlink" Target="https://www.bfs.admin.ch/bfs/de/home/grundlagen/definitionen.assetdetail.32372720.html" TargetMode="External"/><Relationship Id="rId1" Type="http://schemas.openxmlformats.org/officeDocument/2006/relationships/hyperlink" Target="https://www.bfs.admin.ch/bfs/de/home/grundlagen/definitionen.assetdetail.32372722.html" TargetMode="External"/><Relationship Id="rId6" Type="http://schemas.openxmlformats.org/officeDocument/2006/relationships/hyperlink" Target="https://www.bfs.admin.ch/bfs/fr/home/bases-statistiques/definitions.assetdetail.32372723.html" TargetMode="External"/><Relationship Id="rId5" Type="http://schemas.openxmlformats.org/officeDocument/2006/relationships/hyperlink" Target="https://www.bfs.admin.ch/bfs/de/home/grundlagen/definitionen.assetdetail.32372721.html" TargetMode="External"/><Relationship Id="rId4" Type="http://schemas.openxmlformats.org/officeDocument/2006/relationships/hyperlink" Target="https://www.bfs.admin.ch/bfs/fr/home/bases-statistiques/definitions.assetdetail.32372756.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F9EFF-1DFD-4E84-9CB5-53DF9A8C3F1F}">
  <dimension ref="A1:B22"/>
  <sheetViews>
    <sheetView tabSelected="1" workbookViewId="0"/>
  </sheetViews>
  <sheetFormatPr baseColWidth="10" defaultColWidth="10" defaultRowHeight="15" customHeight="1" x14ac:dyDescent="0.3"/>
  <cols>
    <col min="1" max="1" width="10.25" style="12" customWidth="1"/>
    <col min="2" max="2" width="92.5" style="12" customWidth="1"/>
    <col min="3" max="9" width="11" style="12" customWidth="1"/>
    <col min="10" max="252" width="10" style="12"/>
    <col min="253" max="253" width="7.83203125" style="12" customWidth="1"/>
    <col min="254" max="254" width="132.83203125" style="12" customWidth="1"/>
    <col min="255" max="265" width="11" style="12" customWidth="1"/>
    <col min="266" max="508" width="10" style="12"/>
    <col min="509" max="509" width="7.83203125" style="12" customWidth="1"/>
    <col min="510" max="510" width="132.83203125" style="12" customWidth="1"/>
    <col min="511" max="521" width="11" style="12" customWidth="1"/>
    <col min="522" max="764" width="10" style="12"/>
    <col min="765" max="765" width="7.83203125" style="12" customWidth="1"/>
    <col min="766" max="766" width="132.83203125" style="12" customWidth="1"/>
    <col min="767" max="777" width="11" style="12" customWidth="1"/>
    <col min="778" max="1020" width="10" style="12"/>
    <col min="1021" max="1021" width="7.83203125" style="12" customWidth="1"/>
    <col min="1022" max="1022" width="132.83203125" style="12" customWidth="1"/>
    <col min="1023" max="1033" width="11" style="12" customWidth="1"/>
    <col min="1034" max="1276" width="10" style="12"/>
    <col min="1277" max="1277" width="7.83203125" style="12" customWidth="1"/>
    <col min="1278" max="1278" width="132.83203125" style="12" customWidth="1"/>
    <col min="1279" max="1289" width="11" style="12" customWidth="1"/>
    <col min="1290" max="1532" width="10" style="12"/>
    <col min="1533" max="1533" width="7.83203125" style="12" customWidth="1"/>
    <col min="1534" max="1534" width="132.83203125" style="12" customWidth="1"/>
    <col min="1535" max="1545" width="11" style="12" customWidth="1"/>
    <col min="1546" max="1788" width="10" style="12"/>
    <col min="1789" max="1789" width="7.83203125" style="12" customWidth="1"/>
    <col min="1790" max="1790" width="132.83203125" style="12" customWidth="1"/>
    <col min="1791" max="1801" width="11" style="12" customWidth="1"/>
    <col min="1802" max="2044" width="10" style="12"/>
    <col min="2045" max="2045" width="7.83203125" style="12" customWidth="1"/>
    <col min="2046" max="2046" width="132.83203125" style="12" customWidth="1"/>
    <col min="2047" max="2057" width="11" style="12" customWidth="1"/>
    <col min="2058" max="2300" width="10" style="12"/>
    <col min="2301" max="2301" width="7.83203125" style="12" customWidth="1"/>
    <col min="2302" max="2302" width="132.83203125" style="12" customWidth="1"/>
    <col min="2303" max="2313" width="11" style="12" customWidth="1"/>
    <col min="2314" max="2556" width="10" style="12"/>
    <col min="2557" max="2557" width="7.83203125" style="12" customWidth="1"/>
    <col min="2558" max="2558" width="132.83203125" style="12" customWidth="1"/>
    <col min="2559" max="2569" width="11" style="12" customWidth="1"/>
    <col min="2570" max="2812" width="10" style="12"/>
    <col min="2813" max="2813" width="7.83203125" style="12" customWidth="1"/>
    <col min="2814" max="2814" width="132.83203125" style="12" customWidth="1"/>
    <col min="2815" max="2825" width="11" style="12" customWidth="1"/>
    <col min="2826" max="3068" width="10" style="12"/>
    <col min="3069" max="3069" width="7.83203125" style="12" customWidth="1"/>
    <col min="3070" max="3070" width="132.83203125" style="12" customWidth="1"/>
    <col min="3071" max="3081" width="11" style="12" customWidth="1"/>
    <col min="3082" max="3324" width="10" style="12"/>
    <col min="3325" max="3325" width="7.83203125" style="12" customWidth="1"/>
    <col min="3326" max="3326" width="132.83203125" style="12" customWidth="1"/>
    <col min="3327" max="3337" width="11" style="12" customWidth="1"/>
    <col min="3338" max="3580" width="10" style="12"/>
    <col min="3581" max="3581" width="7.83203125" style="12" customWidth="1"/>
    <col min="3582" max="3582" width="132.83203125" style="12" customWidth="1"/>
    <col min="3583" max="3593" width="11" style="12" customWidth="1"/>
    <col min="3594" max="3836" width="10" style="12"/>
    <col min="3837" max="3837" width="7.83203125" style="12" customWidth="1"/>
    <col min="3838" max="3838" width="132.83203125" style="12" customWidth="1"/>
    <col min="3839" max="3849" width="11" style="12" customWidth="1"/>
    <col min="3850" max="4092" width="10" style="12"/>
    <col min="4093" max="4093" width="7.83203125" style="12" customWidth="1"/>
    <col min="4094" max="4094" width="132.83203125" style="12" customWidth="1"/>
    <col min="4095" max="4105" width="11" style="12" customWidth="1"/>
    <col min="4106" max="4348" width="10" style="12"/>
    <col min="4349" max="4349" width="7.83203125" style="12" customWidth="1"/>
    <col min="4350" max="4350" width="132.83203125" style="12" customWidth="1"/>
    <col min="4351" max="4361" width="11" style="12" customWidth="1"/>
    <col min="4362" max="4604" width="10" style="12"/>
    <col min="4605" max="4605" width="7.83203125" style="12" customWidth="1"/>
    <col min="4606" max="4606" width="132.83203125" style="12" customWidth="1"/>
    <col min="4607" max="4617" width="11" style="12" customWidth="1"/>
    <col min="4618" max="4860" width="10" style="12"/>
    <col min="4861" max="4861" width="7.83203125" style="12" customWidth="1"/>
    <col min="4862" max="4862" width="132.83203125" style="12" customWidth="1"/>
    <col min="4863" max="4873" width="11" style="12" customWidth="1"/>
    <col min="4874" max="5116" width="10" style="12"/>
    <col min="5117" max="5117" width="7.83203125" style="12" customWidth="1"/>
    <col min="5118" max="5118" width="132.83203125" style="12" customWidth="1"/>
    <col min="5119" max="5129" width="11" style="12" customWidth="1"/>
    <col min="5130" max="5372" width="10" style="12"/>
    <col min="5373" max="5373" width="7.83203125" style="12" customWidth="1"/>
    <col min="5374" max="5374" width="132.83203125" style="12" customWidth="1"/>
    <col min="5375" max="5385" width="11" style="12" customWidth="1"/>
    <col min="5386" max="5628" width="10" style="12"/>
    <col min="5629" max="5629" width="7.83203125" style="12" customWidth="1"/>
    <col min="5630" max="5630" width="132.83203125" style="12" customWidth="1"/>
    <col min="5631" max="5641" width="11" style="12" customWidth="1"/>
    <col min="5642" max="5884" width="10" style="12"/>
    <col min="5885" max="5885" width="7.83203125" style="12" customWidth="1"/>
    <col min="5886" max="5886" width="132.83203125" style="12" customWidth="1"/>
    <col min="5887" max="5897" width="11" style="12" customWidth="1"/>
    <col min="5898" max="6140" width="10" style="12"/>
    <col min="6141" max="6141" width="7.83203125" style="12" customWidth="1"/>
    <col min="6142" max="6142" width="132.83203125" style="12" customWidth="1"/>
    <col min="6143" max="6153" width="11" style="12" customWidth="1"/>
    <col min="6154" max="6396" width="10" style="12"/>
    <col min="6397" max="6397" width="7.83203125" style="12" customWidth="1"/>
    <col min="6398" max="6398" width="132.83203125" style="12" customWidth="1"/>
    <col min="6399" max="6409" width="11" style="12" customWidth="1"/>
    <col min="6410" max="6652" width="10" style="12"/>
    <col min="6653" max="6653" width="7.83203125" style="12" customWidth="1"/>
    <col min="6654" max="6654" width="132.83203125" style="12" customWidth="1"/>
    <col min="6655" max="6665" width="11" style="12" customWidth="1"/>
    <col min="6666" max="6908" width="10" style="12"/>
    <col min="6909" max="6909" width="7.83203125" style="12" customWidth="1"/>
    <col min="6910" max="6910" width="132.83203125" style="12" customWidth="1"/>
    <col min="6911" max="6921" width="11" style="12" customWidth="1"/>
    <col min="6922" max="7164" width="10" style="12"/>
    <col min="7165" max="7165" width="7.83203125" style="12" customWidth="1"/>
    <col min="7166" max="7166" width="132.83203125" style="12" customWidth="1"/>
    <col min="7167" max="7177" width="11" style="12" customWidth="1"/>
    <col min="7178" max="7420" width="10" style="12"/>
    <col min="7421" max="7421" width="7.83203125" style="12" customWidth="1"/>
    <col min="7422" max="7422" width="132.83203125" style="12" customWidth="1"/>
    <col min="7423" max="7433" width="11" style="12" customWidth="1"/>
    <col min="7434" max="7676" width="10" style="12"/>
    <col min="7677" max="7677" width="7.83203125" style="12" customWidth="1"/>
    <col min="7678" max="7678" width="132.83203125" style="12" customWidth="1"/>
    <col min="7679" max="7689" width="11" style="12" customWidth="1"/>
    <col min="7690" max="7932" width="10" style="12"/>
    <col min="7933" max="7933" width="7.83203125" style="12" customWidth="1"/>
    <col min="7934" max="7934" width="132.83203125" style="12" customWidth="1"/>
    <col min="7935" max="7945" width="11" style="12" customWidth="1"/>
    <col min="7946" max="8188" width="10" style="12"/>
    <col min="8189" max="8189" width="7.83203125" style="12" customWidth="1"/>
    <col min="8190" max="8190" width="132.83203125" style="12" customWidth="1"/>
    <col min="8191" max="8201" width="11" style="12" customWidth="1"/>
    <col min="8202" max="8444" width="10" style="12"/>
    <col min="8445" max="8445" width="7.83203125" style="12" customWidth="1"/>
    <col min="8446" max="8446" width="132.83203125" style="12" customWidth="1"/>
    <col min="8447" max="8457" width="11" style="12" customWidth="1"/>
    <col min="8458" max="8700" width="10" style="12"/>
    <col min="8701" max="8701" width="7.83203125" style="12" customWidth="1"/>
    <col min="8702" max="8702" width="132.83203125" style="12" customWidth="1"/>
    <col min="8703" max="8713" width="11" style="12" customWidth="1"/>
    <col min="8714" max="8956" width="10" style="12"/>
    <col min="8957" max="8957" width="7.83203125" style="12" customWidth="1"/>
    <col min="8958" max="8958" width="132.83203125" style="12" customWidth="1"/>
    <col min="8959" max="8969" width="11" style="12" customWidth="1"/>
    <col min="8970" max="9212" width="10" style="12"/>
    <col min="9213" max="9213" width="7.83203125" style="12" customWidth="1"/>
    <col min="9214" max="9214" width="132.83203125" style="12" customWidth="1"/>
    <col min="9215" max="9225" width="11" style="12" customWidth="1"/>
    <col min="9226" max="9468" width="10" style="12"/>
    <col min="9469" max="9469" width="7.83203125" style="12" customWidth="1"/>
    <col min="9470" max="9470" width="132.83203125" style="12" customWidth="1"/>
    <col min="9471" max="9481" width="11" style="12" customWidth="1"/>
    <col min="9482" max="9724" width="10" style="12"/>
    <col min="9725" max="9725" width="7.83203125" style="12" customWidth="1"/>
    <col min="9726" max="9726" width="132.83203125" style="12" customWidth="1"/>
    <col min="9727" max="9737" width="11" style="12" customWidth="1"/>
    <col min="9738" max="9980" width="10" style="12"/>
    <col min="9981" max="9981" width="7.83203125" style="12" customWidth="1"/>
    <col min="9982" max="9982" width="132.83203125" style="12" customWidth="1"/>
    <col min="9983" max="9993" width="11" style="12" customWidth="1"/>
    <col min="9994" max="10236" width="10" style="12"/>
    <col min="10237" max="10237" width="7.83203125" style="12" customWidth="1"/>
    <col min="10238" max="10238" width="132.83203125" style="12" customWidth="1"/>
    <col min="10239" max="10249" width="11" style="12" customWidth="1"/>
    <col min="10250" max="10492" width="10" style="12"/>
    <col min="10493" max="10493" width="7.83203125" style="12" customWidth="1"/>
    <col min="10494" max="10494" width="132.83203125" style="12" customWidth="1"/>
    <col min="10495" max="10505" width="11" style="12" customWidth="1"/>
    <col min="10506" max="10748" width="10" style="12"/>
    <col min="10749" max="10749" width="7.83203125" style="12" customWidth="1"/>
    <col min="10750" max="10750" width="132.83203125" style="12" customWidth="1"/>
    <col min="10751" max="10761" width="11" style="12" customWidth="1"/>
    <col min="10762" max="11004" width="10" style="12"/>
    <col min="11005" max="11005" width="7.83203125" style="12" customWidth="1"/>
    <col min="11006" max="11006" width="132.83203125" style="12" customWidth="1"/>
    <col min="11007" max="11017" width="11" style="12" customWidth="1"/>
    <col min="11018" max="11260" width="10" style="12"/>
    <col min="11261" max="11261" width="7.83203125" style="12" customWidth="1"/>
    <col min="11262" max="11262" width="132.83203125" style="12" customWidth="1"/>
    <col min="11263" max="11273" width="11" style="12" customWidth="1"/>
    <col min="11274" max="11516" width="10" style="12"/>
    <col min="11517" max="11517" width="7.83203125" style="12" customWidth="1"/>
    <col min="11518" max="11518" width="132.83203125" style="12" customWidth="1"/>
    <col min="11519" max="11529" width="11" style="12" customWidth="1"/>
    <col min="11530" max="11772" width="10" style="12"/>
    <col min="11773" max="11773" width="7.83203125" style="12" customWidth="1"/>
    <col min="11774" max="11774" width="132.83203125" style="12" customWidth="1"/>
    <col min="11775" max="11785" width="11" style="12" customWidth="1"/>
    <col min="11786" max="12028" width="10" style="12"/>
    <col min="12029" max="12029" width="7.83203125" style="12" customWidth="1"/>
    <col min="12030" max="12030" width="132.83203125" style="12" customWidth="1"/>
    <col min="12031" max="12041" width="11" style="12" customWidth="1"/>
    <col min="12042" max="12284" width="10" style="12"/>
    <col min="12285" max="12285" width="7.83203125" style="12" customWidth="1"/>
    <col min="12286" max="12286" width="132.83203125" style="12" customWidth="1"/>
    <col min="12287" max="12297" width="11" style="12" customWidth="1"/>
    <col min="12298" max="12540" width="10" style="12"/>
    <col min="12541" max="12541" width="7.83203125" style="12" customWidth="1"/>
    <col min="12542" max="12542" width="132.83203125" style="12" customWidth="1"/>
    <col min="12543" max="12553" width="11" style="12" customWidth="1"/>
    <col min="12554" max="12796" width="10" style="12"/>
    <col min="12797" max="12797" width="7.83203125" style="12" customWidth="1"/>
    <col min="12798" max="12798" width="132.83203125" style="12" customWidth="1"/>
    <col min="12799" max="12809" width="11" style="12" customWidth="1"/>
    <col min="12810" max="13052" width="10" style="12"/>
    <col min="13053" max="13053" width="7.83203125" style="12" customWidth="1"/>
    <col min="13054" max="13054" width="132.83203125" style="12" customWidth="1"/>
    <col min="13055" max="13065" width="11" style="12" customWidth="1"/>
    <col min="13066" max="13308" width="10" style="12"/>
    <col min="13309" max="13309" width="7.83203125" style="12" customWidth="1"/>
    <col min="13310" max="13310" width="132.83203125" style="12" customWidth="1"/>
    <col min="13311" max="13321" width="11" style="12" customWidth="1"/>
    <col min="13322" max="13564" width="10" style="12"/>
    <col min="13565" max="13565" width="7.83203125" style="12" customWidth="1"/>
    <col min="13566" max="13566" width="132.83203125" style="12" customWidth="1"/>
    <col min="13567" max="13577" width="11" style="12" customWidth="1"/>
    <col min="13578" max="13820" width="10" style="12"/>
    <col min="13821" max="13821" width="7.83203125" style="12" customWidth="1"/>
    <col min="13822" max="13822" width="132.83203125" style="12" customWidth="1"/>
    <col min="13823" max="13833" width="11" style="12" customWidth="1"/>
    <col min="13834" max="14076" width="10" style="12"/>
    <col min="14077" max="14077" width="7.83203125" style="12" customWidth="1"/>
    <col min="14078" max="14078" width="132.83203125" style="12" customWidth="1"/>
    <col min="14079" max="14089" width="11" style="12" customWidth="1"/>
    <col min="14090" max="14332" width="10" style="12"/>
    <col min="14333" max="14333" width="7.83203125" style="12" customWidth="1"/>
    <col min="14334" max="14334" width="132.83203125" style="12" customWidth="1"/>
    <col min="14335" max="14345" width="11" style="12" customWidth="1"/>
    <col min="14346" max="14588" width="10" style="12"/>
    <col min="14589" max="14589" width="7.83203125" style="12" customWidth="1"/>
    <col min="14590" max="14590" width="132.83203125" style="12" customWidth="1"/>
    <col min="14591" max="14601" width="11" style="12" customWidth="1"/>
    <col min="14602" max="14844" width="10" style="12"/>
    <col min="14845" max="14845" width="7.83203125" style="12" customWidth="1"/>
    <col min="14846" max="14846" width="132.83203125" style="12" customWidth="1"/>
    <col min="14847" max="14857" width="11" style="12" customWidth="1"/>
    <col min="14858" max="15100" width="10" style="12"/>
    <col min="15101" max="15101" width="7.83203125" style="12" customWidth="1"/>
    <col min="15102" max="15102" width="132.83203125" style="12" customWidth="1"/>
    <col min="15103" max="15113" width="11" style="12" customWidth="1"/>
    <col min="15114" max="15356" width="10" style="12"/>
    <col min="15357" max="15357" width="7.83203125" style="12" customWidth="1"/>
    <col min="15358" max="15358" width="132.83203125" style="12" customWidth="1"/>
    <col min="15359" max="15369" width="11" style="12" customWidth="1"/>
    <col min="15370" max="15612" width="10" style="12"/>
    <col min="15613" max="15613" width="7.83203125" style="12" customWidth="1"/>
    <col min="15614" max="15614" width="132.83203125" style="12" customWidth="1"/>
    <col min="15615" max="15625" width="11" style="12" customWidth="1"/>
    <col min="15626" max="15868" width="10" style="12"/>
    <col min="15869" max="15869" width="7.83203125" style="12" customWidth="1"/>
    <col min="15870" max="15870" width="132.83203125" style="12" customWidth="1"/>
    <col min="15871" max="15881" width="11" style="12" customWidth="1"/>
    <col min="15882" max="16124" width="10" style="12"/>
    <col min="16125" max="16125" width="7.83203125" style="12" customWidth="1"/>
    <col min="16126" max="16126" width="132.83203125" style="12" customWidth="1"/>
    <col min="16127" max="16137" width="11" style="12" customWidth="1"/>
    <col min="16138" max="16384" width="10" style="12"/>
  </cols>
  <sheetData>
    <row r="1" spans="1:2" ht="18" x14ac:dyDescent="0.3">
      <c r="A1" s="10" t="s">
        <v>1</v>
      </c>
      <c r="B1" s="11"/>
    </row>
    <row r="2" spans="1:2" ht="15" customHeight="1" x14ac:dyDescent="0.3">
      <c r="B2" s="11"/>
    </row>
    <row r="3" spans="1:2" ht="15" customHeight="1" x14ac:dyDescent="0.3">
      <c r="A3" s="13" t="s">
        <v>0</v>
      </c>
      <c r="B3" s="11"/>
    </row>
    <row r="4" spans="1:2" ht="15" customHeight="1" x14ac:dyDescent="0.3">
      <c r="A4" s="71"/>
      <c r="B4" s="11"/>
    </row>
    <row r="5" spans="1:2" ht="15" customHeight="1" x14ac:dyDescent="0.3">
      <c r="A5" s="14" t="s">
        <v>68</v>
      </c>
      <c r="B5" s="17" t="s">
        <v>72</v>
      </c>
    </row>
    <row r="6" spans="1:2" s="16" customFormat="1" ht="15" customHeight="1" x14ac:dyDescent="0.3">
      <c r="A6" s="14"/>
      <c r="B6" s="15"/>
    </row>
    <row r="7" spans="1:2" s="16" customFormat="1" ht="15" customHeight="1" x14ac:dyDescent="0.3">
      <c r="A7" s="14" t="s">
        <v>69</v>
      </c>
      <c r="B7" s="17" t="str">
        <f>'T1'!A1</f>
        <v>Beiträge nach Prüfungsart, 2018–2024</v>
      </c>
    </row>
    <row r="8" spans="1:2" s="16" customFormat="1" ht="15" customHeight="1" x14ac:dyDescent="0.3">
      <c r="A8" s="14"/>
      <c r="B8" s="17"/>
    </row>
    <row r="9" spans="1:2" s="16" customFormat="1" ht="15" customHeight="1" x14ac:dyDescent="0.3">
      <c r="A9" s="14" t="s">
        <v>70</v>
      </c>
      <c r="B9" s="17" t="str">
        <f>'T2'!A1</f>
        <v xml:space="preserve">Prüfungskandidat/-innen und Bezüger/-innen von Beiträgen nach Prüfungsart, 2018–2024
</v>
      </c>
    </row>
    <row r="10" spans="1:2" s="16" customFormat="1" ht="15" customHeight="1" x14ac:dyDescent="0.3">
      <c r="A10" s="14"/>
      <c r="B10" s="17"/>
    </row>
    <row r="11" spans="1:2" s="16" customFormat="1" ht="15" customHeight="1" x14ac:dyDescent="0.3">
      <c r="A11" s="14" t="s">
        <v>71</v>
      </c>
      <c r="B11" s="17" t="str">
        <f>'T3'!A1</f>
        <v>Kursanbieter und beitragsberechtigende Kurse nach Prüfungsart, 2017–2024</v>
      </c>
    </row>
    <row r="12" spans="1:2" s="16" customFormat="1" ht="15" customHeight="1" x14ac:dyDescent="0.3">
      <c r="A12" s="14"/>
      <c r="B12" s="17"/>
    </row>
    <row r="13" spans="1:2" s="16" customFormat="1" ht="15" customHeight="1" x14ac:dyDescent="0.3">
      <c r="A13" s="18"/>
    </row>
    <row r="14" spans="1:2" ht="15" customHeight="1" x14ac:dyDescent="0.3">
      <c r="A14" s="19" t="s">
        <v>65</v>
      </c>
    </row>
    <row r="15" spans="1:2" ht="15" customHeight="1" x14ac:dyDescent="0.3">
      <c r="A15" s="20" t="s">
        <v>66</v>
      </c>
    </row>
    <row r="17" spans="1:1" ht="15" customHeight="1" x14ac:dyDescent="0.3">
      <c r="A17" s="64" t="s">
        <v>82</v>
      </c>
    </row>
    <row r="18" spans="1:1" ht="15" customHeight="1" x14ac:dyDescent="0.3">
      <c r="A18" s="2" t="s">
        <v>67</v>
      </c>
    </row>
    <row r="19" spans="1:1" ht="15" customHeight="1" x14ac:dyDescent="0.3">
      <c r="A19" s="2" t="s">
        <v>81</v>
      </c>
    </row>
    <row r="20" spans="1:1" ht="15" customHeight="1" x14ac:dyDescent="0.3">
      <c r="A20" s="2"/>
    </row>
    <row r="22" spans="1:1" ht="15" customHeight="1" x14ac:dyDescent="0.3">
      <c r="A22" s="10"/>
    </row>
  </sheetData>
  <phoneticPr fontId="7" type="noConversion"/>
  <hyperlinks>
    <hyperlink ref="A11" location="'T3'!A1" display="T3" xr:uid="{A97F8D58-C616-4603-ACB7-B34324D73605}"/>
    <hyperlink ref="A15" r:id="rId1" display="lernstat@bfs.admin.ch" xr:uid="{A819E4ED-E1B5-46CA-94D4-D3B58872579F}"/>
    <hyperlink ref="A5" location="Definitionen!A1" display="Definitionen" xr:uid="{7797E1B2-D4E3-4CD1-9B23-A3CE81287E64}"/>
    <hyperlink ref="A7" location="'T1'!A1" display="T1" xr:uid="{700961B6-E696-4D96-BDC8-3B8BCB1C6160}"/>
    <hyperlink ref="A9" location="'T2'!A1" display="T2" xr:uid="{6AE36389-D700-44E9-AEAB-10B17DB7CFB6}"/>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6CAB8-0CB2-4F2B-87A1-09A07C1B0663}">
  <dimension ref="A1:B23"/>
  <sheetViews>
    <sheetView workbookViewId="0"/>
  </sheetViews>
  <sheetFormatPr baseColWidth="10" defaultColWidth="11" defaultRowHeight="14" x14ac:dyDescent="0.3"/>
  <cols>
    <col min="1" max="1" width="115.08203125" style="61" customWidth="1"/>
    <col min="2" max="16384" width="11" style="3"/>
  </cols>
  <sheetData>
    <row r="1" spans="1:2" x14ac:dyDescent="0.3">
      <c r="A1" s="1" t="s">
        <v>68</v>
      </c>
      <c r="B1" s="27"/>
    </row>
    <row r="2" spans="1:2" x14ac:dyDescent="0.3">
      <c r="A2" s="1"/>
      <c r="B2" s="27"/>
    </row>
    <row r="3" spans="1:2" x14ac:dyDescent="0.3">
      <c r="A3" s="69" t="s">
        <v>58</v>
      </c>
      <c r="B3" s="78"/>
    </row>
    <row r="4" spans="1:2" x14ac:dyDescent="0.3">
      <c r="A4" s="69" t="s">
        <v>59</v>
      </c>
      <c r="B4" s="78"/>
    </row>
    <row r="5" spans="1:2" x14ac:dyDescent="0.3">
      <c r="A5" s="69" t="s">
        <v>60</v>
      </c>
      <c r="B5" s="78"/>
    </row>
    <row r="6" spans="1:2" x14ac:dyDescent="0.3">
      <c r="A6" s="69" t="s">
        <v>61</v>
      </c>
      <c r="B6" s="78"/>
    </row>
    <row r="7" spans="1:2" x14ac:dyDescent="0.3">
      <c r="A7" s="69" t="s">
        <v>62</v>
      </c>
      <c r="B7" s="78"/>
    </row>
    <row r="8" spans="1:2" x14ac:dyDescent="0.3">
      <c r="A8" s="69" t="s">
        <v>63</v>
      </c>
      <c r="B8" s="78"/>
    </row>
    <row r="9" spans="1:2" x14ac:dyDescent="0.3">
      <c r="A9" s="1"/>
      <c r="B9" s="27"/>
    </row>
    <row r="10" spans="1:2" x14ac:dyDescent="0.3">
      <c r="A10" s="66" t="s">
        <v>55</v>
      </c>
      <c r="B10" s="66"/>
    </row>
    <row r="11" spans="1:2" x14ac:dyDescent="0.3">
      <c r="A11" s="63" t="s">
        <v>64</v>
      </c>
      <c r="B11" s="63"/>
    </row>
    <row r="12" spans="1:2" x14ac:dyDescent="0.3">
      <c r="B12" s="62"/>
    </row>
    <row r="13" spans="1:2" x14ac:dyDescent="0.3">
      <c r="A13" s="66" t="s">
        <v>56</v>
      </c>
      <c r="B13" s="66"/>
    </row>
    <row r="14" spans="1:2" x14ac:dyDescent="0.3">
      <c r="A14" s="63" t="s">
        <v>57</v>
      </c>
      <c r="B14" s="63"/>
    </row>
    <row r="15" spans="1:2" x14ac:dyDescent="0.3">
      <c r="B15" s="61"/>
    </row>
    <row r="16" spans="1:2" x14ac:dyDescent="0.3">
      <c r="A16" s="64" t="s">
        <v>82</v>
      </c>
      <c r="B16" s="61"/>
    </row>
    <row r="17" spans="1:2" x14ac:dyDescent="0.3">
      <c r="A17" s="55" t="s">
        <v>2</v>
      </c>
      <c r="B17" s="61"/>
    </row>
    <row r="18" spans="1:2" x14ac:dyDescent="0.3">
      <c r="A18" s="55" t="s">
        <v>81</v>
      </c>
      <c r="B18" s="61"/>
    </row>
    <row r="23" spans="1:2" ht="14.5" x14ac:dyDescent="0.35">
      <c r="A23" s="67"/>
    </row>
  </sheetData>
  <mergeCells count="1">
    <mergeCell ref="B3:B8"/>
  </mergeCells>
  <hyperlinks>
    <hyperlink ref="A3" r:id="rId1" display="https://www.bfs.admin.ch/bfs/de/home/grundlagen/definitionen.assetdetail.32372722.html" xr:uid="{A58BE3D5-4F12-4803-85FA-8542F62E60EC}"/>
    <hyperlink ref="A5" r:id="rId2" display="https://www.bfs.admin.ch/bfs/de/home/grundlagen/definitionen.assetdetail.32372720.html" xr:uid="{F6950FF4-C85A-489A-8F3A-27384C2A5CA5}"/>
    <hyperlink ref="A6" r:id="rId3" display="https://www.bfs.admin.ch/bfs/fr/home/bases-statistiques/definitions.assetdetail.32372914.html" xr:uid="{4CFDD3A4-2123-4BCC-AA31-9D1D1D1B95AA}"/>
    <hyperlink ref="A7" r:id="rId4" display="https://www.bfs.admin.ch/bfs/fr/home/bases-statistiques/definitions.assetdetail.32372756.html" xr:uid="{678923F0-CFC9-4091-A4C4-71AECDB04629}"/>
    <hyperlink ref="A4" r:id="rId5" display="https://www.bfs.admin.ch/bfs/de/home/grundlagen/definitionen.assetdetail.32372721.html" xr:uid="{531E2A9C-33C4-442F-8909-C2AE85132B23}"/>
    <hyperlink ref="A8" r:id="rId6" display="https://www.bfs.admin.ch/bfs/fr/home/bases-statistiques/definitions.assetdetail.32372723.html" xr:uid="{F26DF626-5C7D-440F-BF41-E0CCFE2A24FE}"/>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5931E-EC5C-407B-8E78-51FFB2DB570B}">
  <sheetPr>
    <pageSetUpPr fitToPage="1"/>
  </sheetPr>
  <dimension ref="A1:U23"/>
  <sheetViews>
    <sheetView zoomScaleNormal="100" workbookViewId="0"/>
  </sheetViews>
  <sheetFormatPr baseColWidth="10" defaultColWidth="11" defaultRowHeight="10" x14ac:dyDescent="0.2"/>
  <cols>
    <col min="1" max="1" width="12.83203125" style="7" customWidth="1"/>
    <col min="2" max="16" width="8.58203125" style="7" customWidth="1"/>
    <col min="17" max="16384" width="11" style="7"/>
  </cols>
  <sheetData>
    <row r="1" spans="1:21" s="8" customFormat="1" ht="11.5" x14ac:dyDescent="0.25">
      <c r="A1" s="59" t="s">
        <v>79</v>
      </c>
      <c r="C1" s="1"/>
      <c r="D1" s="1"/>
      <c r="E1" s="1"/>
      <c r="F1" s="1"/>
      <c r="P1" s="9" t="s">
        <v>3</v>
      </c>
    </row>
    <row r="2" spans="1:21" s="25" customFormat="1" x14ac:dyDescent="0.2">
      <c r="A2" s="43"/>
      <c r="B2" s="80" t="s">
        <v>4</v>
      </c>
      <c r="C2" s="81"/>
      <c r="D2" s="81"/>
      <c r="E2" s="81"/>
      <c r="F2" s="82"/>
      <c r="G2" s="80" t="s">
        <v>74</v>
      </c>
      <c r="H2" s="81"/>
      <c r="I2" s="81"/>
      <c r="J2" s="81"/>
      <c r="K2" s="82"/>
      <c r="L2" s="83" t="s">
        <v>75</v>
      </c>
      <c r="M2" s="83"/>
      <c r="N2" s="83"/>
      <c r="O2" s="83"/>
      <c r="P2" s="80"/>
    </row>
    <row r="3" spans="1:21" s="25" customFormat="1" ht="40" x14ac:dyDescent="0.2">
      <c r="A3" s="44"/>
      <c r="B3" s="42" t="s">
        <v>48</v>
      </c>
      <c r="C3" s="42" t="s">
        <v>5</v>
      </c>
      <c r="D3" s="42" t="s">
        <v>73</v>
      </c>
      <c r="E3" s="60" t="s">
        <v>86</v>
      </c>
      <c r="F3" s="42" t="s">
        <v>49</v>
      </c>
      <c r="G3" s="42" t="str">
        <f>B3</f>
        <v>Gesamt-
betrag der Beiträge</v>
      </c>
      <c r="H3" s="42" t="s">
        <v>6</v>
      </c>
      <c r="I3" s="42" t="s">
        <v>73</v>
      </c>
      <c r="J3" s="60" t="s">
        <v>86</v>
      </c>
      <c r="K3" s="42" t="str">
        <f>F3</f>
        <v>Durch-schnittliche Standard-
beiträge</v>
      </c>
      <c r="L3" s="42" t="str">
        <f>B3</f>
        <v>Gesamt-
betrag der Beiträge</v>
      </c>
      <c r="M3" s="42" t="s">
        <v>7</v>
      </c>
      <c r="N3" s="42" t="s">
        <v>73</v>
      </c>
      <c r="O3" s="60" t="s">
        <v>86</v>
      </c>
      <c r="P3" s="54" t="str">
        <f>F3</f>
        <v>Durch-schnittliche Standard-
beiträge</v>
      </c>
    </row>
    <row r="4" spans="1:21" s="25" customFormat="1" ht="26.25" customHeight="1" x14ac:dyDescent="0.2">
      <c r="A4" s="70" t="s">
        <v>55</v>
      </c>
      <c r="B4" s="42" t="s">
        <v>8</v>
      </c>
      <c r="C4" s="42" t="s">
        <v>9</v>
      </c>
      <c r="D4" s="42" t="s">
        <v>10</v>
      </c>
      <c r="E4" s="42" t="s">
        <v>11</v>
      </c>
      <c r="F4" s="42" t="s">
        <v>12</v>
      </c>
      <c r="G4" s="42" t="s">
        <v>13</v>
      </c>
      <c r="H4" s="42" t="s">
        <v>14</v>
      </c>
      <c r="I4" s="42" t="s">
        <v>15</v>
      </c>
      <c r="J4" s="42" t="s">
        <v>16</v>
      </c>
      <c r="K4" s="42" t="s">
        <v>17</v>
      </c>
      <c r="L4" s="42" t="s">
        <v>18</v>
      </c>
      <c r="M4" s="42" t="s">
        <v>19</v>
      </c>
      <c r="N4" s="42" t="s">
        <v>20</v>
      </c>
      <c r="O4" s="42" t="s">
        <v>21</v>
      </c>
      <c r="P4" s="54" t="s">
        <v>22</v>
      </c>
    </row>
    <row r="5" spans="1:21" ht="15" customHeight="1" x14ac:dyDescent="0.2">
      <c r="A5" s="37">
        <v>2018</v>
      </c>
      <c r="B5" s="38">
        <v>16.331476519999999</v>
      </c>
      <c r="C5" s="35">
        <v>4096</v>
      </c>
      <c r="D5" s="35">
        <v>4001</v>
      </c>
      <c r="E5" s="35">
        <v>60</v>
      </c>
      <c r="F5" s="35">
        <v>3997.8887653086799</v>
      </c>
      <c r="G5" s="39">
        <v>12.370420599999999</v>
      </c>
      <c r="H5" s="35">
        <v>3199</v>
      </c>
      <c r="I5" s="35">
        <v>3131</v>
      </c>
      <c r="J5" s="35">
        <v>56</v>
      </c>
      <c r="K5" s="35">
        <v>3878.4974768444699</v>
      </c>
      <c r="L5" s="39">
        <v>3.9610559200000002</v>
      </c>
      <c r="M5" s="35">
        <v>897</v>
      </c>
      <c r="N5" s="35">
        <v>870</v>
      </c>
      <c r="O5" s="35">
        <v>4</v>
      </c>
      <c r="P5" s="35">
        <v>4427.5601724137896</v>
      </c>
    </row>
    <row r="6" spans="1:21" ht="15" customHeight="1" x14ac:dyDescent="0.2">
      <c r="A6" s="37">
        <v>2019</v>
      </c>
      <c r="B6" s="38">
        <v>57.122142049999702</v>
      </c>
      <c r="C6" s="35">
        <v>11084</v>
      </c>
      <c r="D6" s="35">
        <v>10903</v>
      </c>
      <c r="E6" s="35">
        <v>448</v>
      </c>
      <c r="F6" s="35">
        <v>5173.0083096395201</v>
      </c>
      <c r="G6" s="39">
        <v>45.949758799999699</v>
      </c>
      <c r="H6" s="35">
        <v>9096</v>
      </c>
      <c r="I6" s="35">
        <v>8965</v>
      </c>
      <c r="J6" s="35">
        <v>322</v>
      </c>
      <c r="K6" s="35">
        <v>5070.0886335749801</v>
      </c>
      <c r="L6" s="39">
        <v>11.172383249999999</v>
      </c>
      <c r="M6" s="35">
        <v>1988</v>
      </c>
      <c r="N6" s="35">
        <v>1938</v>
      </c>
      <c r="O6" s="35">
        <v>126</v>
      </c>
      <c r="P6" s="35">
        <v>5649.1047471620204</v>
      </c>
    </row>
    <row r="7" spans="1:21" ht="15" customHeight="1" x14ac:dyDescent="0.2">
      <c r="A7" s="37">
        <v>2020</v>
      </c>
      <c r="B7" s="38">
        <v>72.686497099999997</v>
      </c>
      <c r="C7" s="35">
        <v>12248</v>
      </c>
      <c r="D7" s="35">
        <v>12109</v>
      </c>
      <c r="E7" s="35">
        <v>1001</v>
      </c>
      <c r="F7" s="35">
        <v>5961.3995705673497</v>
      </c>
      <c r="G7" s="39">
        <v>58.194740500000002</v>
      </c>
      <c r="H7" s="35">
        <v>10096</v>
      </c>
      <c r="I7" s="35">
        <v>9985</v>
      </c>
      <c r="J7" s="35">
        <v>712</v>
      </c>
      <c r="K7" s="35">
        <v>5789.3759439158703</v>
      </c>
      <c r="L7" s="39">
        <v>14.4917566</v>
      </c>
      <c r="M7" s="35">
        <v>2152</v>
      </c>
      <c r="N7" s="35">
        <v>2124</v>
      </c>
      <c r="O7" s="35">
        <v>289</v>
      </c>
      <c r="P7" s="35">
        <v>6770.0887947269403</v>
      </c>
    </row>
    <row r="8" spans="1:21" ht="15" customHeight="1" x14ac:dyDescent="0.2">
      <c r="A8" s="37">
        <v>2021</v>
      </c>
      <c r="B8" s="38">
        <v>102.76163320000001</v>
      </c>
      <c r="C8" s="35">
        <v>16831</v>
      </c>
      <c r="D8" s="35">
        <v>16708</v>
      </c>
      <c r="E8" s="35">
        <v>1683</v>
      </c>
      <c r="F8" s="35">
        <v>6125.1316165908502</v>
      </c>
      <c r="G8" s="39">
        <v>83.446536199999898</v>
      </c>
      <c r="H8" s="35">
        <v>14105</v>
      </c>
      <c r="I8" s="35">
        <v>14012</v>
      </c>
      <c r="J8" s="35">
        <v>1195</v>
      </c>
      <c r="K8" s="35">
        <v>5935.2292392235104</v>
      </c>
      <c r="L8" s="39">
        <v>19.315097000000002</v>
      </c>
      <c r="M8" s="35">
        <v>2726</v>
      </c>
      <c r="N8" s="35">
        <v>2696</v>
      </c>
      <c r="O8" s="35">
        <v>488</v>
      </c>
      <c r="P8" s="35">
        <v>7112.1168212166303</v>
      </c>
    </row>
    <row r="9" spans="1:21" ht="15" customHeight="1" x14ac:dyDescent="0.2">
      <c r="A9" s="37">
        <v>2022</v>
      </c>
      <c r="B9" s="38">
        <v>101.19436365</v>
      </c>
      <c r="C9" s="35">
        <v>16302</v>
      </c>
      <c r="D9" s="35">
        <v>16174</v>
      </c>
      <c r="E9" s="35">
        <v>1838</v>
      </c>
      <c r="F9" s="35">
        <v>6229.8178310869398</v>
      </c>
      <c r="G9" s="39">
        <v>83.035289350000099</v>
      </c>
      <c r="H9" s="35">
        <v>13775</v>
      </c>
      <c r="I9" s="35">
        <v>13685</v>
      </c>
      <c r="J9" s="35">
        <v>1379</v>
      </c>
      <c r="K9" s="35">
        <v>6047.6507636098004</v>
      </c>
      <c r="L9" s="39">
        <v>18.1590743</v>
      </c>
      <c r="M9" s="35">
        <v>2527</v>
      </c>
      <c r="N9" s="35">
        <v>2489</v>
      </c>
      <c r="O9" s="35">
        <v>459</v>
      </c>
      <c r="P9" s="35">
        <v>7231.4073523503503</v>
      </c>
    </row>
    <row r="10" spans="1:21" ht="15" customHeight="1" x14ac:dyDescent="0.2">
      <c r="A10" s="21">
        <v>2023</v>
      </c>
      <c r="B10" s="39">
        <v>102.4172921</v>
      </c>
      <c r="C10" s="35">
        <v>16164</v>
      </c>
      <c r="D10" s="35">
        <v>16074</v>
      </c>
      <c r="E10" s="35">
        <v>2199</v>
      </c>
      <c r="F10" s="35">
        <v>6353.0310999128797</v>
      </c>
      <c r="G10" s="39">
        <v>84.654934149999704</v>
      </c>
      <c r="H10" s="35">
        <v>13790</v>
      </c>
      <c r="I10" s="35">
        <v>13734</v>
      </c>
      <c r="J10" s="35">
        <v>1663</v>
      </c>
      <c r="K10" s="35">
        <v>6149.5846257462999</v>
      </c>
      <c r="L10" s="39">
        <v>17.762357949999998</v>
      </c>
      <c r="M10" s="35">
        <v>2374</v>
      </c>
      <c r="N10" s="35">
        <v>2340</v>
      </c>
      <c r="O10" s="35">
        <v>536</v>
      </c>
      <c r="P10" s="35">
        <v>7547.1054059829103</v>
      </c>
    </row>
    <row r="11" spans="1:21" ht="15" customHeight="1" x14ac:dyDescent="0.2">
      <c r="A11" s="28">
        <v>2024</v>
      </c>
      <c r="B11" s="40">
        <v>105.5063569</v>
      </c>
      <c r="C11" s="36">
        <v>16517</v>
      </c>
      <c r="D11" s="36">
        <v>16439</v>
      </c>
      <c r="E11" s="36">
        <v>2358</v>
      </c>
      <c r="F11" s="36">
        <v>6398.9546109860703</v>
      </c>
      <c r="G11" s="40">
        <v>86.27282185</v>
      </c>
      <c r="H11" s="36">
        <v>14030</v>
      </c>
      <c r="I11" s="36">
        <v>13971</v>
      </c>
      <c r="J11" s="36">
        <v>1716</v>
      </c>
      <c r="K11" s="36">
        <v>6159.22934650347</v>
      </c>
      <c r="L11" s="40">
        <v>19.23353505</v>
      </c>
      <c r="M11" s="36">
        <v>2487</v>
      </c>
      <c r="N11" s="36">
        <v>2468</v>
      </c>
      <c r="O11" s="36">
        <v>642</v>
      </c>
      <c r="P11" s="36">
        <v>7756.0055307941702</v>
      </c>
    </row>
    <row r="12" spans="1:21" ht="15" customHeight="1" x14ac:dyDescent="0.2">
      <c r="A12" s="79" t="s">
        <v>53</v>
      </c>
      <c r="B12" s="79"/>
      <c r="C12" s="79"/>
      <c r="D12" s="79"/>
      <c r="E12" s="79"/>
      <c r="F12" s="79"/>
      <c r="G12" s="79"/>
      <c r="H12" s="79"/>
      <c r="I12" s="79"/>
      <c r="J12" s="79"/>
      <c r="K12" s="79"/>
      <c r="L12" s="79"/>
      <c r="M12" s="79"/>
      <c r="N12" s="79"/>
      <c r="O12" s="79"/>
      <c r="P12" s="79"/>
      <c r="Q12" s="25"/>
      <c r="R12" s="25"/>
      <c r="S12" s="25"/>
      <c r="T12" s="25"/>
      <c r="U12" s="25"/>
    </row>
    <row r="13" spans="1:21" ht="32.25" customHeight="1" x14ac:dyDescent="0.2">
      <c r="A13" s="79" t="s">
        <v>54</v>
      </c>
      <c r="B13" s="79"/>
      <c r="C13" s="79"/>
      <c r="D13" s="79"/>
      <c r="E13" s="79"/>
      <c r="F13" s="79"/>
      <c r="G13" s="79"/>
      <c r="H13" s="79"/>
      <c r="I13" s="79"/>
      <c r="J13" s="79"/>
      <c r="K13" s="79"/>
      <c r="L13" s="79"/>
      <c r="M13" s="79"/>
      <c r="N13" s="79"/>
      <c r="O13" s="79"/>
      <c r="P13" s="79"/>
    </row>
    <row r="14" spans="1:21" ht="15" customHeight="1" x14ac:dyDescent="0.2">
      <c r="A14" s="55" t="s">
        <v>80</v>
      </c>
      <c r="Q14" s="25"/>
      <c r="R14" s="25"/>
      <c r="S14" s="25"/>
      <c r="T14" s="25"/>
      <c r="U14" s="25"/>
    </row>
    <row r="15" spans="1:21" ht="15" customHeight="1" x14ac:dyDescent="0.2">
      <c r="A15" s="55" t="s">
        <v>23</v>
      </c>
    </row>
    <row r="16" spans="1:21" ht="15" customHeight="1" x14ac:dyDescent="0.2">
      <c r="A16" s="55" t="s">
        <v>81</v>
      </c>
      <c r="Q16" s="25"/>
      <c r="R16" s="25"/>
      <c r="S16" s="25"/>
      <c r="T16" s="25"/>
      <c r="U16" s="25"/>
    </row>
    <row r="17" spans="1:18" x14ac:dyDescent="0.2">
      <c r="A17" s="26"/>
    </row>
    <row r="20" spans="1:18" x14ac:dyDescent="0.2">
      <c r="A20" s="26"/>
    </row>
    <row r="21" spans="1:18" x14ac:dyDescent="0.2">
      <c r="J21" s="25"/>
      <c r="K21" s="25"/>
      <c r="L21" s="25"/>
      <c r="M21" s="25"/>
      <c r="N21" s="25"/>
      <c r="O21" s="25"/>
      <c r="P21" s="25"/>
      <c r="Q21" s="25"/>
      <c r="R21" s="25"/>
    </row>
    <row r="23" spans="1:18" x14ac:dyDescent="0.2">
      <c r="N23" s="25"/>
      <c r="O23" s="25"/>
      <c r="P23" s="25"/>
      <c r="Q23" s="25"/>
      <c r="R23" s="25"/>
    </row>
  </sheetData>
  <mergeCells count="5">
    <mergeCell ref="A13:P13"/>
    <mergeCell ref="A12:P12"/>
    <mergeCell ref="G2:K2"/>
    <mergeCell ref="L2:P2"/>
    <mergeCell ref="B2:F2"/>
  </mergeCells>
  <pageMargins left="0.25" right="0.25" top="0.75" bottom="0.75" header="0.3" footer="0.3"/>
  <pageSetup paperSize="9" scale="6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CB774-3D3C-4E5F-836A-98883C0651BB}">
  <sheetPr>
    <pageSetUpPr fitToPage="1"/>
  </sheetPr>
  <dimension ref="A1:P19"/>
  <sheetViews>
    <sheetView zoomScaleNormal="100" workbookViewId="0"/>
  </sheetViews>
  <sheetFormatPr baseColWidth="10" defaultColWidth="11" defaultRowHeight="14" x14ac:dyDescent="0.3"/>
  <cols>
    <col min="1" max="1" width="9.58203125" style="3" customWidth="1"/>
    <col min="2" max="2" width="7.33203125" style="3" bestFit="1" customWidth="1"/>
    <col min="3" max="16" width="8.08203125" style="3" customWidth="1"/>
    <col min="17" max="16384" width="11" style="3"/>
  </cols>
  <sheetData>
    <row r="1" spans="1:16" s="8" customFormat="1" ht="11.5" x14ac:dyDescent="0.25">
      <c r="A1" s="56" t="s">
        <v>83</v>
      </c>
      <c r="B1" s="6"/>
      <c r="C1" s="6"/>
      <c r="D1" s="6"/>
      <c r="E1" s="6"/>
      <c r="F1" s="6"/>
      <c r="G1" s="6"/>
      <c r="H1" s="6"/>
      <c r="I1" s="6"/>
      <c r="J1" s="6"/>
      <c r="K1" s="6"/>
      <c r="L1" s="6"/>
      <c r="M1" s="6"/>
      <c r="N1" s="6"/>
      <c r="O1" s="6"/>
      <c r="P1" s="6" t="s">
        <v>24</v>
      </c>
    </row>
    <row r="2" spans="1:16" s="7" customFormat="1" ht="15" customHeight="1" x14ac:dyDescent="0.2">
      <c r="A2" s="84"/>
      <c r="B2" s="86" t="s">
        <v>25</v>
      </c>
      <c r="C2" s="87"/>
      <c r="D2" s="87"/>
      <c r="E2" s="87"/>
      <c r="F2" s="88"/>
      <c r="G2" s="86" t="s">
        <v>26</v>
      </c>
      <c r="H2" s="87"/>
      <c r="I2" s="87"/>
      <c r="J2" s="87"/>
      <c r="K2" s="88"/>
      <c r="L2" s="86" t="s">
        <v>27</v>
      </c>
      <c r="M2" s="87"/>
      <c r="N2" s="87"/>
      <c r="O2" s="87"/>
      <c r="P2" s="87"/>
    </row>
    <row r="3" spans="1:16" s="25" customFormat="1" ht="21.75" customHeight="1" x14ac:dyDescent="0.2">
      <c r="A3" s="85"/>
      <c r="B3" s="46" t="s">
        <v>51</v>
      </c>
      <c r="C3" s="89" t="s">
        <v>89</v>
      </c>
      <c r="D3" s="90"/>
      <c r="E3" s="90"/>
      <c r="F3" s="91"/>
      <c r="G3" s="46" t="s">
        <v>51</v>
      </c>
      <c r="H3" s="89" t="s">
        <v>89</v>
      </c>
      <c r="I3" s="90"/>
      <c r="J3" s="90"/>
      <c r="K3" s="91"/>
      <c r="L3" s="46" t="s">
        <v>51</v>
      </c>
      <c r="M3" s="89" t="s">
        <v>89</v>
      </c>
      <c r="N3" s="90"/>
      <c r="O3" s="90"/>
      <c r="P3" s="91"/>
    </row>
    <row r="4" spans="1:16" s="25" customFormat="1" ht="30" x14ac:dyDescent="0.2">
      <c r="A4" s="68" t="s">
        <v>28</v>
      </c>
      <c r="B4" s="42" t="s">
        <v>29</v>
      </c>
      <c r="C4" s="42" t="s">
        <v>30</v>
      </c>
      <c r="D4" s="45" t="s">
        <v>50</v>
      </c>
      <c r="E4" s="45" t="s">
        <v>31</v>
      </c>
      <c r="F4" s="45" t="s">
        <v>78</v>
      </c>
      <c r="G4" s="46" t="str">
        <f>B4</f>
        <v>Anzahl</v>
      </c>
      <c r="H4" s="46" t="str">
        <f t="shared" ref="H4:K4" si="0">C4</f>
        <v>Anzahl</v>
      </c>
      <c r="I4" s="46" t="str">
        <f t="shared" si="0"/>
        <v>In % der Kandidat/-innen</v>
      </c>
      <c r="J4" s="46" t="str">
        <f t="shared" si="0"/>
        <v>Frauen
 (%)</v>
      </c>
      <c r="K4" s="46" t="str">
        <f t="shared" si="0"/>
        <v>Alter (Median)</v>
      </c>
      <c r="L4" s="46" t="str">
        <f>G4</f>
        <v>Anzahl</v>
      </c>
      <c r="M4" s="46" t="str">
        <f t="shared" ref="M4" si="1">H4</f>
        <v>Anzahl</v>
      </c>
      <c r="N4" s="46" t="str">
        <f t="shared" ref="N4" si="2">I4</f>
        <v>In % der Kandidat/-innen</v>
      </c>
      <c r="O4" s="46" t="str">
        <f t="shared" ref="O4" si="3">J4</f>
        <v>Frauen
 (%)</v>
      </c>
      <c r="P4" s="65" t="str">
        <f t="shared" ref="P4" si="4">K4</f>
        <v>Alter (Median)</v>
      </c>
    </row>
    <row r="5" spans="1:16" s="7" customFormat="1" ht="15" customHeight="1" x14ac:dyDescent="0.2">
      <c r="A5" s="34">
        <v>2018</v>
      </c>
      <c r="B5" s="35">
        <v>22952</v>
      </c>
      <c r="C5" s="35">
        <v>5637</v>
      </c>
      <c r="D5" s="72">
        <v>24.559951202509598</v>
      </c>
      <c r="E5" s="73">
        <v>41.032464076636501</v>
      </c>
      <c r="F5" s="35">
        <v>30</v>
      </c>
      <c r="G5" s="35">
        <v>19048</v>
      </c>
      <c r="H5" s="35">
        <v>443700</v>
      </c>
      <c r="I5" s="72">
        <v>23.293784124317501</v>
      </c>
      <c r="J5" s="73">
        <v>45.413567725941</v>
      </c>
      <c r="K5" s="35">
        <v>30</v>
      </c>
      <c r="L5" s="35">
        <v>3904</v>
      </c>
      <c r="M5" s="35">
        <v>120000</v>
      </c>
      <c r="N5" s="72">
        <v>30.737704918032801</v>
      </c>
      <c r="O5" s="73">
        <v>24.8333333333333</v>
      </c>
      <c r="P5" s="35">
        <v>31</v>
      </c>
    </row>
    <row r="6" spans="1:16" s="7" customFormat="1" ht="15" customHeight="1" x14ac:dyDescent="0.2">
      <c r="A6" s="21">
        <v>2019</v>
      </c>
      <c r="B6" s="35">
        <v>23347</v>
      </c>
      <c r="C6" s="35">
        <v>12883</v>
      </c>
      <c r="D6" s="73">
        <v>55.180537113976101</v>
      </c>
      <c r="E6" s="73">
        <v>40.440891096794203</v>
      </c>
      <c r="F6" s="35">
        <v>30</v>
      </c>
      <c r="G6" s="35">
        <v>19356</v>
      </c>
      <c r="H6" s="35">
        <v>1066600</v>
      </c>
      <c r="I6" s="73">
        <v>55.104360405042399</v>
      </c>
      <c r="J6" s="73">
        <v>43.474592162010097</v>
      </c>
      <c r="K6" s="35">
        <v>30</v>
      </c>
      <c r="L6" s="35">
        <v>3991</v>
      </c>
      <c r="M6" s="35">
        <v>221700</v>
      </c>
      <c r="N6" s="73">
        <v>55.549987471811598</v>
      </c>
      <c r="O6" s="73">
        <v>25.845737483085301</v>
      </c>
      <c r="P6" s="35">
        <v>32</v>
      </c>
    </row>
    <row r="7" spans="1:16" s="7" customFormat="1" ht="15" customHeight="1" x14ac:dyDescent="0.2">
      <c r="A7" s="21">
        <v>2020</v>
      </c>
      <c r="B7" s="35">
        <v>20460</v>
      </c>
      <c r="C7" s="35">
        <v>13596</v>
      </c>
      <c r="D7" s="73">
        <v>66.451612903225794</v>
      </c>
      <c r="E7" s="73">
        <v>39.3498087672845</v>
      </c>
      <c r="F7" s="35">
        <v>30</v>
      </c>
      <c r="G7" s="35">
        <v>16842</v>
      </c>
      <c r="H7" s="35">
        <v>1106400</v>
      </c>
      <c r="I7" s="73">
        <v>65.692910580691205</v>
      </c>
      <c r="J7" s="73">
        <v>42.9049168474331</v>
      </c>
      <c r="K7" s="35">
        <v>30</v>
      </c>
      <c r="L7" s="35">
        <v>3618</v>
      </c>
      <c r="M7" s="35">
        <v>253200</v>
      </c>
      <c r="N7" s="73">
        <v>69.983416252072999</v>
      </c>
      <c r="O7" s="73">
        <v>23.8151658767773</v>
      </c>
      <c r="P7" s="35">
        <v>32</v>
      </c>
    </row>
    <row r="8" spans="1:16" s="7" customFormat="1" ht="15" customHeight="1" x14ac:dyDescent="0.2">
      <c r="A8" s="21">
        <v>2021</v>
      </c>
      <c r="B8" s="35">
        <v>25408</v>
      </c>
      <c r="C8" s="35">
        <v>19107</v>
      </c>
      <c r="D8" s="73">
        <v>75.200724181360201</v>
      </c>
      <c r="E8" s="73">
        <v>41.210027738525199</v>
      </c>
      <c r="F8" s="35">
        <v>31</v>
      </c>
      <c r="G8" s="35">
        <v>21214</v>
      </c>
      <c r="H8" s="35">
        <v>1598500</v>
      </c>
      <c r="I8" s="73">
        <v>75.351183180918298</v>
      </c>
      <c r="J8" s="73">
        <v>44.203941194870197</v>
      </c>
      <c r="K8" s="35">
        <v>30</v>
      </c>
      <c r="L8" s="35">
        <v>4194</v>
      </c>
      <c r="M8" s="35">
        <v>312200</v>
      </c>
      <c r="N8" s="73">
        <v>74.4396757272294</v>
      </c>
      <c r="O8" s="73">
        <v>25.880845611787301</v>
      </c>
      <c r="P8" s="35">
        <v>32</v>
      </c>
    </row>
    <row r="9" spans="1:16" s="7" customFormat="1" ht="15" customHeight="1" x14ac:dyDescent="0.2">
      <c r="A9" s="21">
        <v>2022</v>
      </c>
      <c r="B9" s="35">
        <v>24647</v>
      </c>
      <c r="C9" s="35">
        <v>18746</v>
      </c>
      <c r="D9" s="73">
        <v>76.057938085771099</v>
      </c>
      <c r="E9" s="73">
        <v>41.219460151499</v>
      </c>
      <c r="F9" s="35">
        <v>31</v>
      </c>
      <c r="G9" s="35">
        <v>20782</v>
      </c>
      <c r="H9" s="35">
        <v>1577000</v>
      </c>
      <c r="I9" s="73">
        <v>75.882975652006607</v>
      </c>
      <c r="J9" s="73">
        <v>43.081800887761602</v>
      </c>
      <c r="K9" s="35">
        <v>30</v>
      </c>
      <c r="L9" s="35">
        <v>3865</v>
      </c>
      <c r="M9" s="35">
        <v>297600</v>
      </c>
      <c r="N9" s="73">
        <v>76.998706338939201</v>
      </c>
      <c r="O9" s="73">
        <v>31.3508064516129</v>
      </c>
      <c r="P9" s="35">
        <v>33</v>
      </c>
    </row>
    <row r="10" spans="1:16" s="7" customFormat="1" ht="15" customHeight="1" x14ac:dyDescent="0.2">
      <c r="A10" s="21" t="s">
        <v>87</v>
      </c>
      <c r="B10" s="35">
        <v>24792</v>
      </c>
      <c r="C10" s="35">
        <v>18426</v>
      </c>
      <c r="D10" s="73">
        <v>74.322362052274897</v>
      </c>
      <c r="E10" s="73">
        <v>41.484858352328203</v>
      </c>
      <c r="F10" s="35">
        <v>31</v>
      </c>
      <c r="G10" s="35">
        <v>21072</v>
      </c>
      <c r="H10" s="35">
        <v>1570600</v>
      </c>
      <c r="I10" s="73">
        <v>74.534927866363006</v>
      </c>
      <c r="J10" s="73">
        <v>43.327390806061402</v>
      </c>
      <c r="K10" s="35">
        <v>31</v>
      </c>
      <c r="L10" s="35">
        <v>3720</v>
      </c>
      <c r="M10" s="35">
        <v>272000</v>
      </c>
      <c r="N10" s="73">
        <v>73.118279569892493</v>
      </c>
      <c r="O10" s="73">
        <v>30.845588235294102</v>
      </c>
      <c r="P10" s="35">
        <v>33</v>
      </c>
    </row>
    <row r="11" spans="1:16" s="7" customFormat="1" ht="15" customHeight="1" x14ac:dyDescent="0.2">
      <c r="A11" s="28" t="s">
        <v>88</v>
      </c>
      <c r="B11" s="36">
        <v>24919</v>
      </c>
      <c r="C11" s="36">
        <v>15233</v>
      </c>
      <c r="D11" s="74">
        <v>61.130061398932597</v>
      </c>
      <c r="E11" s="74">
        <v>38.350948598437597</v>
      </c>
      <c r="F11" s="36">
        <v>31</v>
      </c>
      <c r="G11" s="36">
        <v>20979</v>
      </c>
      <c r="H11" s="36">
        <v>1277100</v>
      </c>
      <c r="I11" s="74">
        <v>60.875160875160901</v>
      </c>
      <c r="J11" s="74">
        <v>40.286586798214699</v>
      </c>
      <c r="K11" s="36">
        <v>31</v>
      </c>
      <c r="L11" s="36">
        <v>3940</v>
      </c>
      <c r="M11" s="36">
        <v>246200</v>
      </c>
      <c r="N11" s="74">
        <v>62.487309644670098</v>
      </c>
      <c r="O11" s="74">
        <v>28.310316815597101</v>
      </c>
      <c r="P11" s="36">
        <v>33</v>
      </c>
    </row>
    <row r="12" spans="1:16" x14ac:dyDescent="0.3">
      <c r="A12" s="55" t="s">
        <v>92</v>
      </c>
      <c r="B12" s="5"/>
      <c r="C12" s="5"/>
      <c r="D12" s="5"/>
      <c r="E12" s="5"/>
      <c r="F12" s="5"/>
      <c r="G12" s="5"/>
      <c r="H12" s="5"/>
      <c r="I12" s="5"/>
      <c r="J12" s="5"/>
      <c r="K12" s="5"/>
      <c r="L12" s="5"/>
      <c r="M12" s="5"/>
      <c r="N12" s="5"/>
      <c r="O12" s="5"/>
      <c r="P12" s="5"/>
    </row>
    <row r="13" spans="1:16" customFormat="1" x14ac:dyDescent="0.3">
      <c r="A13" s="76" t="s">
        <v>91</v>
      </c>
      <c r="B13" s="77"/>
      <c r="C13" s="77"/>
      <c r="D13" s="77"/>
      <c r="E13" s="77"/>
      <c r="F13" s="77"/>
      <c r="G13" s="77"/>
      <c r="H13" s="77"/>
      <c r="I13" s="77"/>
      <c r="J13" s="77"/>
      <c r="K13" s="77"/>
      <c r="L13" s="77"/>
      <c r="M13" s="77"/>
      <c r="N13" s="77"/>
      <c r="O13" s="77"/>
      <c r="P13" s="77"/>
    </row>
    <row r="14" spans="1:16" x14ac:dyDescent="0.3">
      <c r="A14" s="25" t="s">
        <v>90</v>
      </c>
      <c r="B14"/>
      <c r="C14"/>
      <c r="D14"/>
      <c r="E14"/>
      <c r="F14"/>
      <c r="G14"/>
      <c r="H14"/>
      <c r="I14"/>
      <c r="J14"/>
    </row>
    <row r="15" spans="1:16" x14ac:dyDescent="0.3">
      <c r="A15" s="55" t="s">
        <v>80</v>
      </c>
    </row>
    <row r="16" spans="1:16" x14ac:dyDescent="0.3">
      <c r="A16" s="55" t="s">
        <v>32</v>
      </c>
    </row>
    <row r="17" spans="1:7" x14ac:dyDescent="0.3">
      <c r="A17" s="55" t="s">
        <v>81</v>
      </c>
    </row>
    <row r="19" spans="1:7" x14ac:dyDescent="0.3">
      <c r="G19" s="75"/>
    </row>
  </sheetData>
  <mergeCells count="7">
    <mergeCell ref="A2:A3"/>
    <mergeCell ref="B2:F2"/>
    <mergeCell ref="G2:K2"/>
    <mergeCell ref="L2:P2"/>
    <mergeCell ref="C3:F3"/>
    <mergeCell ref="H3:K3"/>
    <mergeCell ref="M3:P3"/>
  </mergeCells>
  <pageMargins left="0.7" right="0.7" top="0.75" bottom="0.75" header="0.3" footer="0.3"/>
  <pageSetup paperSize="9" scale="8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D7219-FAE4-405D-B5D8-6EF8634AAE4F}">
  <sheetPr>
    <pageSetUpPr fitToPage="1"/>
  </sheetPr>
  <dimension ref="A1:I28"/>
  <sheetViews>
    <sheetView workbookViewId="0"/>
  </sheetViews>
  <sheetFormatPr baseColWidth="10" defaultColWidth="11" defaultRowHeight="14" x14ac:dyDescent="0.3"/>
  <cols>
    <col min="1" max="9" width="9.58203125" style="3" customWidth="1"/>
    <col min="10" max="16384" width="11" style="3"/>
  </cols>
  <sheetData>
    <row r="1" spans="1:9" x14ac:dyDescent="0.3">
      <c r="A1" s="57" t="s">
        <v>84</v>
      </c>
      <c r="B1" s="48"/>
      <c r="C1" s="48"/>
      <c r="D1" s="48"/>
      <c r="E1" s="48"/>
      <c r="F1" s="48"/>
      <c r="G1" s="48"/>
      <c r="H1" s="48"/>
      <c r="I1" s="47" t="s">
        <v>33</v>
      </c>
    </row>
    <row r="2" spans="1:9" ht="15" customHeight="1" x14ac:dyDescent="0.3">
      <c r="A2" s="50"/>
      <c r="B2" s="92" t="s">
        <v>76</v>
      </c>
      <c r="C2" s="93"/>
      <c r="D2" s="93"/>
      <c r="E2" s="94"/>
      <c r="F2" s="95" t="s">
        <v>77</v>
      </c>
      <c r="G2" s="96"/>
      <c r="H2" s="96"/>
      <c r="I2" s="96"/>
    </row>
    <row r="3" spans="1:9" s="22" customFormat="1" ht="26.25" customHeight="1" x14ac:dyDescent="0.3">
      <c r="A3" s="52"/>
      <c r="B3" s="49" t="s">
        <v>34</v>
      </c>
      <c r="C3" s="58" t="s">
        <v>35</v>
      </c>
      <c r="D3" s="58" t="s">
        <v>36</v>
      </c>
      <c r="E3" s="41" t="s">
        <v>37</v>
      </c>
      <c r="F3" s="41" t="str">
        <f>B3</f>
        <v>Total</v>
      </c>
      <c r="G3" s="41" t="str">
        <f t="shared" ref="G3:I3" si="0">C3</f>
        <v>Nur Berufsprüfung</v>
      </c>
      <c r="H3" s="41" t="str">
        <f t="shared" si="0"/>
        <v>Nur Höhere Fachprüfung</v>
      </c>
      <c r="I3" s="53" t="str">
        <f t="shared" si="0"/>
        <v>Beide Prüfungsarten</v>
      </c>
    </row>
    <row r="4" spans="1:9" s="22" customFormat="1" ht="15" customHeight="1" x14ac:dyDescent="0.3">
      <c r="A4" s="51" t="s">
        <v>38</v>
      </c>
      <c r="B4" s="42" t="s">
        <v>39</v>
      </c>
      <c r="C4" s="42" t="s">
        <v>40</v>
      </c>
      <c r="D4" s="42" t="s">
        <v>41</v>
      </c>
      <c r="E4" s="42" t="s">
        <v>42</v>
      </c>
      <c r="F4" s="42" t="s">
        <v>43</v>
      </c>
      <c r="G4" s="42" t="s">
        <v>44</v>
      </c>
      <c r="H4" s="42" t="s">
        <v>45</v>
      </c>
      <c r="I4" s="54" t="s">
        <v>46</v>
      </c>
    </row>
    <row r="5" spans="1:9" x14ac:dyDescent="0.3">
      <c r="A5" s="29">
        <v>2017</v>
      </c>
      <c r="B5" s="30">
        <v>599</v>
      </c>
      <c r="C5" s="30">
        <v>300</v>
      </c>
      <c r="D5" s="30">
        <v>106</v>
      </c>
      <c r="E5" s="30">
        <v>193</v>
      </c>
      <c r="F5" s="30">
        <v>3802</v>
      </c>
      <c r="G5" s="30">
        <v>2787</v>
      </c>
      <c r="H5" s="30">
        <v>983</v>
      </c>
      <c r="I5" s="30">
        <v>32</v>
      </c>
    </row>
    <row r="6" spans="1:9" x14ac:dyDescent="0.3">
      <c r="A6" s="31">
        <v>2018</v>
      </c>
      <c r="B6" s="30">
        <v>671</v>
      </c>
      <c r="C6" s="30">
        <v>329</v>
      </c>
      <c r="D6" s="30">
        <v>130</v>
      </c>
      <c r="E6" s="30">
        <v>212</v>
      </c>
      <c r="F6" s="30">
        <v>5011</v>
      </c>
      <c r="G6" s="30">
        <v>3604</v>
      </c>
      <c r="H6" s="30">
        <v>1328</v>
      </c>
      <c r="I6" s="30">
        <v>79</v>
      </c>
    </row>
    <row r="7" spans="1:9" x14ac:dyDescent="0.3">
      <c r="A7" s="31">
        <v>2019</v>
      </c>
      <c r="B7" s="30">
        <v>719</v>
      </c>
      <c r="C7" s="30">
        <v>349</v>
      </c>
      <c r="D7" s="30">
        <v>154</v>
      </c>
      <c r="E7" s="30">
        <v>216</v>
      </c>
      <c r="F7" s="30">
        <v>5202</v>
      </c>
      <c r="G7" s="30">
        <v>3613</v>
      </c>
      <c r="H7" s="30">
        <v>1472</v>
      </c>
      <c r="I7" s="30">
        <v>117</v>
      </c>
    </row>
    <row r="8" spans="1:9" x14ac:dyDescent="0.3">
      <c r="A8" s="31">
        <v>2020</v>
      </c>
      <c r="B8" s="30">
        <v>754</v>
      </c>
      <c r="C8" s="30">
        <v>354</v>
      </c>
      <c r="D8" s="30">
        <v>178</v>
      </c>
      <c r="E8" s="30">
        <v>222</v>
      </c>
      <c r="F8" s="30">
        <v>5461</v>
      </c>
      <c r="G8" s="30">
        <v>3678</v>
      </c>
      <c r="H8" s="30">
        <v>1659</v>
      </c>
      <c r="I8" s="30">
        <v>124</v>
      </c>
    </row>
    <row r="9" spans="1:9" x14ac:dyDescent="0.3">
      <c r="A9" s="31">
        <v>2021</v>
      </c>
      <c r="B9" s="30">
        <v>810</v>
      </c>
      <c r="C9" s="30">
        <v>362</v>
      </c>
      <c r="D9" s="30">
        <v>211</v>
      </c>
      <c r="E9" s="30">
        <v>237</v>
      </c>
      <c r="F9" s="30">
        <v>5800</v>
      </c>
      <c r="G9" s="30">
        <v>3808</v>
      </c>
      <c r="H9" s="30">
        <v>1866</v>
      </c>
      <c r="I9" s="30">
        <v>126</v>
      </c>
    </row>
    <row r="10" spans="1:9" s="4" customFormat="1" x14ac:dyDescent="0.3">
      <c r="A10" s="31">
        <v>2022</v>
      </c>
      <c r="B10" s="30">
        <v>845</v>
      </c>
      <c r="C10" s="30">
        <v>360</v>
      </c>
      <c r="D10" s="30">
        <v>243</v>
      </c>
      <c r="E10" s="30">
        <v>242</v>
      </c>
      <c r="F10" s="30">
        <v>6054</v>
      </c>
      <c r="G10" s="30">
        <v>3871</v>
      </c>
      <c r="H10" s="30">
        <v>2026</v>
      </c>
      <c r="I10" s="30">
        <v>157</v>
      </c>
    </row>
    <row r="11" spans="1:9" s="4" customFormat="1" x14ac:dyDescent="0.3">
      <c r="A11" s="31">
        <v>2023</v>
      </c>
      <c r="B11" s="30">
        <v>865</v>
      </c>
      <c r="C11" s="30">
        <v>359</v>
      </c>
      <c r="D11" s="30">
        <v>271</v>
      </c>
      <c r="E11" s="30">
        <v>235</v>
      </c>
      <c r="F11" s="30">
        <v>6261</v>
      </c>
      <c r="G11" s="30">
        <v>3903</v>
      </c>
      <c r="H11" s="30">
        <v>2186</v>
      </c>
      <c r="I11" s="30">
        <v>172</v>
      </c>
    </row>
    <row r="12" spans="1:9" s="4" customFormat="1" x14ac:dyDescent="0.3">
      <c r="A12" s="32">
        <v>2024</v>
      </c>
      <c r="B12" s="33">
        <v>917</v>
      </c>
      <c r="C12" s="33">
        <v>378</v>
      </c>
      <c r="D12" s="33">
        <v>303</v>
      </c>
      <c r="E12" s="33">
        <v>236</v>
      </c>
      <c r="F12" s="33">
        <v>6452</v>
      </c>
      <c r="G12" s="33">
        <v>4024</v>
      </c>
      <c r="H12" s="33">
        <v>2222</v>
      </c>
      <c r="I12" s="33">
        <v>206</v>
      </c>
    </row>
    <row r="13" spans="1:9" ht="36" customHeight="1" x14ac:dyDescent="0.3">
      <c r="A13" s="79" t="s">
        <v>52</v>
      </c>
      <c r="B13" s="79"/>
      <c r="C13" s="79"/>
      <c r="D13" s="79"/>
      <c r="E13" s="79"/>
      <c r="F13" s="79"/>
      <c r="G13" s="79"/>
      <c r="H13" s="79"/>
      <c r="I13" s="79"/>
    </row>
    <row r="14" spans="1:9" ht="15" customHeight="1" x14ac:dyDescent="0.3">
      <c r="A14" s="55" t="s">
        <v>85</v>
      </c>
    </row>
    <row r="15" spans="1:9" ht="15" customHeight="1" x14ac:dyDescent="0.3">
      <c r="A15" s="55" t="s">
        <v>47</v>
      </c>
    </row>
    <row r="16" spans="1:9" ht="15" customHeight="1" x14ac:dyDescent="0.3">
      <c r="A16" s="55" t="s">
        <v>81</v>
      </c>
    </row>
    <row r="22" spans="1:3" x14ac:dyDescent="0.3">
      <c r="A22" s="23"/>
    </row>
    <row r="28" spans="1:3" x14ac:dyDescent="0.3">
      <c r="A28" s="24"/>
      <c r="B28" s="24"/>
      <c r="C28" s="24"/>
    </row>
  </sheetData>
  <mergeCells count="3">
    <mergeCell ref="B2:E2"/>
    <mergeCell ref="F2:I2"/>
    <mergeCell ref="A13:I13"/>
  </mergeCell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Inhalt</vt:lpstr>
      <vt:lpstr>Definitionen</vt:lpstr>
      <vt:lpstr>T1</vt:lpstr>
      <vt:lpstr>T2</vt:lpstr>
      <vt:lpstr>T3</vt:lpstr>
      <vt:lpstr>'T1'!Zone_d_impression</vt:lpstr>
      <vt:lpstr>'T2'!Zone_d_impression</vt:lpstr>
      <vt:lpstr>'T3'!Zone_d_impression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Bernot Nancy BFS</dc:creator>
  <cp:lastModifiedBy>Bernot Nancy BFS</cp:lastModifiedBy>
  <cp:lastPrinted>2024-09-09T07:04:51Z</cp:lastPrinted>
  <dcterms:created xsi:type="dcterms:W3CDTF">2023-06-23T08:17:28Z</dcterms:created>
  <dcterms:modified xsi:type="dcterms:W3CDTF">2025-10-30T12:01:47Z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2025-08-05T07:40:19Z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11a4c603-44ea-460e-be33-50d72e596182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