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BILD-P\20_P-F-I\4 aHBB\3 Diffusion\2 Portal\2024\Tabelle\"/>
    </mc:Choice>
  </mc:AlternateContent>
  <xr:revisionPtr revIDLastSave="0" documentId="13_ncr:1_{48CDA7E0-E045-4CD8-B053-39600AD30F03}" xr6:coauthVersionLast="47" xr6:coauthVersionMax="47" xr10:uidLastSave="{00000000-0000-0000-0000-000000000000}"/>
  <bookViews>
    <workbookView xWindow="1860" yWindow="1860" windowWidth="14400" windowHeight="8170" xr2:uid="{115BBA32-3460-40A5-9840-60C96EF9FE94}"/>
  </bookViews>
  <sheets>
    <sheet name="Contenu" sheetId="1" r:id="rId1"/>
    <sheet name="Définitions" sheetId="7" r:id="rId2"/>
    <sheet name="T1" sheetId="2" r:id="rId3"/>
    <sheet name="T2" sheetId="5" r:id="rId4"/>
    <sheet name="T3" sheetId="4" r:id="rId5"/>
  </sheets>
  <definedNames>
    <definedName name="_xlnm.Print_Area" localSheetId="2">'T1'!$A$1:$P$18</definedName>
    <definedName name="_xlnm.Print_Area" localSheetId="3">'T2'!$A$1:$P$17</definedName>
    <definedName name="_xlnm.Print_Area" localSheetId="4">'T3'!$A$1:$I$16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9" i="1"/>
  <c r="B7" i="1"/>
</calcChain>
</file>

<file path=xl/sharedStrings.xml><?xml version="1.0" encoding="utf-8"?>
<sst xmlns="http://schemas.openxmlformats.org/spreadsheetml/2006/main" count="128" uniqueCount="59">
  <si>
    <t>Total</t>
  </si>
  <si>
    <t>Examen professionnel</t>
  </si>
  <si>
    <t>Examen professionnel supérieur</t>
  </si>
  <si>
    <t>T2</t>
  </si>
  <si>
    <t>T3</t>
  </si>
  <si>
    <t>Prestataires de cours</t>
  </si>
  <si>
    <t>Cours</t>
  </si>
  <si>
    <t>15 Education et science</t>
  </si>
  <si>
    <t>Sources: Financement axé sur la personne en formation professionnelle supérieure (aHBB), Statistique des diplômes (SBA)</t>
  </si>
  <si>
    <t>Année d'octroi</t>
  </si>
  <si>
    <t>T1</t>
  </si>
  <si>
    <t>Année d'examen</t>
  </si>
  <si>
    <t>Âge (médiane)</t>
  </si>
  <si>
    <t>Source: Financement axé sur la personne en formation professionnelle supérieure (aHBB)</t>
  </si>
  <si>
    <t>L’ensemble des cours donnant droit à la subvention est défini par la liste des cours préparatoires du Secrétariat d’État à la formation, à la recherche et à l’innovation (SEFRI). Cette liste contient des cours ayant débuté après le 1er janvier 2017. Les subventions sont octroyées pour les personnes candidates aux examens à partir de 2018.</t>
  </si>
  <si>
    <t>Examen professionnel uniquement</t>
  </si>
  <si>
    <t>Examen professionnel supérieur uniquement</t>
  </si>
  <si>
    <r>
      <t>Candidats</t>
    </r>
    <r>
      <rPr>
        <vertAlign val="superscript"/>
        <sz val="8"/>
        <rFont val="Arial"/>
        <family val="2"/>
      </rPr>
      <t>1</t>
    </r>
  </si>
  <si>
    <t>Les deux types d'examens</t>
  </si>
  <si>
    <t>Année</t>
  </si>
  <si>
    <t>En % des candidats</t>
  </si>
  <si>
    <t>Cours préparatoires aux examens fédéraux (formation professionnelle supérieure)</t>
  </si>
  <si>
    <t>Examen professionnel fédéral</t>
  </si>
  <si>
    <t>Examen professionnel fédéral supérieur</t>
  </si>
  <si>
    <t>Financement axé sur la personne en formation professionnelle supérieure</t>
  </si>
  <si>
    <t>Subvention fédérale pour cours préparatoires aux examens fédéraux (formation professionnelle supérieure)</t>
  </si>
  <si>
    <t>Formation professionnelle supérieure</t>
  </si>
  <si>
    <t>Année civile lors de laquelle la demande de subvention a été déposée. Le délai de dépôt des demandes est de deux ans après la notification de la décision d’examen.</t>
  </si>
  <si>
    <t>Année civile lors de laquelle les candidats et candidates ont passé l'examen. La date de l'examen est reprise de la statistique des diplômes (SBA).</t>
  </si>
  <si>
    <t>Nombre</t>
  </si>
  <si>
    <t>Subventions</t>
  </si>
  <si>
    <t xml:space="preserve">Subvention standard moyenne </t>
  </si>
  <si>
    <t>en francs</t>
  </si>
  <si>
    <t>Montant total des subventions</t>
  </si>
  <si>
    <r>
      <t>Subventions standards</t>
    </r>
    <r>
      <rPr>
        <vertAlign val="superscript"/>
        <sz val="8"/>
        <rFont val="Arial"/>
        <family val="2"/>
      </rPr>
      <t>1</t>
    </r>
  </si>
  <si>
    <t>En millions de francs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</si>
  <si>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Dans le cas standard, les demandes de subvention sont soumises après l’examen (subvention standard). La part des subventions standards est d’environ 99% chaque année.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</si>
  <si>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Les subventions ne peuvent pas dépasser 9500 francs pour un examen professionnel et 10 500 francs pour un examen professionnel supérieur. Ces valeurs correspondent à la moitié du maximum des frais de cours pris en considération pour déterminer le montant de la subvention (art. 66f de l’Ordonnance sur la formation professionnelle OFPr).</t>
    </r>
  </si>
  <si>
    <r>
      <t>Subventions maximales</t>
    </r>
    <r>
      <rPr>
        <vertAlign val="superscript"/>
        <sz val="8"/>
        <rFont val="Arial"/>
        <family val="2"/>
      </rPr>
      <t>2</t>
    </r>
  </si>
  <si>
    <t>Femmes
 (%)</t>
  </si>
  <si>
    <t>Sources: Financement axé sur la personne en formation professionnelle supérieure (aHBB)</t>
  </si>
  <si>
    <t xml:space="preserve">Subvention fédérale aux personnes en formation professionnelle supérieure - vue d'ensemble </t>
  </si>
  <si>
    <t>Renseignements:</t>
  </si>
  <si>
    <t>schulstat@bfs.admin.ch</t>
  </si>
  <si>
    <t>Définitions</t>
  </si>
  <si>
    <t>Prestataires de cours et cours donnant droit à la subvention selon le type d'examen, de 2017 à 2024</t>
  </si>
  <si>
    <t>État des données: 07.04.2025</t>
  </si>
  <si>
    <t>© OFS 2025</t>
  </si>
  <si>
    <t>État: décembre 2025</t>
  </si>
  <si>
    <t>Candidats aux examens et bénéficiaires de la subvention selon le type d'examen, de 2018 à 2024</t>
  </si>
  <si>
    <t>État des données: 26.05.2025</t>
  </si>
  <si>
    <t>Subventions selon le type d'examen, de 2018 à 2024</t>
  </si>
  <si>
    <r>
      <t>Bénéficiaires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</si>
  <si>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color theme="1"/>
        <rFont val="Arial"/>
        <family val="2"/>
      </rPr>
      <t>3</t>
    </r>
  </si>
  <si>
    <r>
      <t>2024</t>
    </r>
    <r>
      <rPr>
        <vertAlign val="superscript"/>
        <sz val="8"/>
        <color theme="1"/>
        <rFont val="Arial"/>
        <family val="2"/>
      </rPr>
      <t xml:space="preserve"> 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</si>
  <si>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Subventions octroyées jusqu'à fin 2024; le nombre total de bénéficiaires d’une volée d’examens n’est connu que deux ans après.</t>
    </r>
  </si>
  <si>
    <t xml:space="preserve">our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</si>
  <si>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bénéficiaires sont des personnes candidates à qui une subvention a été octroyée pour l'examen passé ou pour une autre tentative d'examen portant sur le même diplôme entre les deux ans avant et les deux ans après l'année de l'examen.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</si>
  <si>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candidates et candidats avec domicile en Suisse, les personnes sont comptées plusieurs fois comme candidates dans le cas où elles se présentent à plusieurs examens ou repassent des examens.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</si>
</sst>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0.0"/>
    <numFmt numFmtId="166" formatCode="_-* #,##0.0_-;\-* #,##0.0_-;_-* &quot;-&quot;??_-;_-@_-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u/>
      <sz val="9"/>
      <color theme="10"/>
      <name val="Arial"/>
      <family val="2"/>
    </font>
    <font>
      <sz val="11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  <font>
      <sz val="8"/>
      <color rgb="FF00B050"/>
      <name val="Arial"/>
      <family val="2"/>
    </font>
    <font>
      <b/>
      <sz val="8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b/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4">
    <xf numFmtId="0" fontId="0" fillId="0" borderId="0" xfId="0"/>
    <xf numFmtId="0" fontId="4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0" fillId="2" borderId="0" xfId="0" applyFill="1"/>
    <xf numFmtId="0" fontId="3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/>
    <xf numFmtId="0" fontId="16" fillId="2" borderId="0" xfId="0" applyFont="1" applyFill="1"/>
    <xf numFmtId="0" fontId="18" fillId="2" borderId="0" xfId="0" applyFont="1" applyFill="1" applyAlignment="1">
      <alignment vertical="top"/>
    </xf>
    <xf numFmtId="0" fontId="0" fillId="2" borderId="0" xfId="0" applyFill="1" applyAlignment="1">
      <alignment horizontal="left" vertical="top"/>
    </xf>
    <xf numFmtId="0" fontId="12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2" applyFont="1" applyFill="1" applyAlignment="1">
      <alignment vertical="top"/>
    </xf>
    <xf numFmtId="0" fontId="15" fillId="2" borderId="0" xfId="0" applyFont="1" applyFill="1" applyAlignment="1">
      <alignment vertical="top"/>
    </xf>
    <xf numFmtId="0" fontId="19" fillId="2" borderId="0" xfId="0" applyFont="1" applyFill="1" applyAlignment="1">
      <alignment vertical="top"/>
    </xf>
    <xf numFmtId="0" fontId="15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20" fillId="2" borderId="0" xfId="2" applyFont="1" applyFill="1" applyBorder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8" xfId="0" applyFont="1" applyFill="1" applyBorder="1" applyAlignment="1">
      <alignment horizontal="right"/>
    </xf>
    <xf numFmtId="0" fontId="0" fillId="2" borderId="0" xfId="0" applyFill="1" applyAlignment="1">
      <alignment wrapText="1"/>
    </xf>
    <xf numFmtId="0" fontId="21" fillId="2" borderId="0" xfId="0" applyFont="1" applyFill="1" applyAlignment="1">
      <alignment horizontal="left" vertical="top"/>
    </xf>
    <xf numFmtId="0" fontId="0" fillId="2" borderId="0" xfId="0" applyFill="1" applyAlignment="1">
      <alignment vertical="top" wrapText="1"/>
    </xf>
    <xf numFmtId="0" fontId="6" fillId="2" borderId="0" xfId="0" applyFont="1" applyFill="1" applyAlignment="1">
      <alignment horizontal="left"/>
    </xf>
    <xf numFmtId="0" fontId="14" fillId="2" borderId="0" xfId="0" applyFont="1" applyFill="1"/>
    <xf numFmtId="0" fontId="23" fillId="2" borderId="0" xfId="0" applyFont="1" applyFill="1" applyAlignment="1">
      <alignment horizontal="left" vertical="top"/>
    </xf>
    <xf numFmtId="0" fontId="6" fillId="2" borderId="10" xfId="0" applyFont="1" applyFill="1" applyBorder="1" applyAlignment="1">
      <alignment horizontal="right"/>
    </xf>
    <xf numFmtId="0" fontId="6" fillId="2" borderId="9" xfId="0" applyFont="1" applyFill="1" applyBorder="1"/>
    <xf numFmtId="164" fontId="7" fillId="2" borderId="0" xfId="1" applyNumberFormat="1" applyFont="1" applyFill="1" applyBorder="1" applyAlignment="1">
      <alignment horizontal="right"/>
    </xf>
    <xf numFmtId="0" fontId="6" fillId="2" borderId="8" xfId="0" applyFont="1" applyFill="1" applyBorder="1"/>
    <xf numFmtId="0" fontId="6" fillId="2" borderId="10" xfId="0" applyFont="1" applyFill="1" applyBorder="1"/>
    <xf numFmtId="164" fontId="7" fillId="2" borderId="11" xfId="1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7" fillId="2" borderId="1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5" fontId="7" fillId="2" borderId="6" xfId="0" applyNumberFormat="1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6" fillId="2" borderId="11" xfId="0" applyFont="1" applyFill="1" applyBorder="1" applyAlignment="1">
      <alignment horizontal="right"/>
    </xf>
    <xf numFmtId="165" fontId="7" fillId="2" borderId="12" xfId="0" applyNumberFormat="1" applyFont="1" applyFill="1" applyBorder="1" applyAlignment="1">
      <alignment horizontal="right"/>
    </xf>
    <xf numFmtId="165" fontId="7" fillId="2" borderId="1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6" fillId="2" borderId="9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7" fillId="2" borderId="4" xfId="1" applyNumberFormat="1" applyFont="1" applyFill="1" applyBorder="1" applyAlignment="1">
      <alignment horizontal="left" wrapText="1"/>
    </xf>
    <xf numFmtId="0" fontId="7" fillId="2" borderId="1" xfId="1" applyNumberFormat="1" applyFont="1" applyFill="1" applyBorder="1" applyAlignment="1">
      <alignment horizontal="left" wrapText="1"/>
    </xf>
    <xf numFmtId="0" fontId="7" fillId="2" borderId="3" xfId="1" applyNumberFormat="1" applyFont="1" applyFill="1" applyBorder="1" applyAlignment="1">
      <alignment horizontal="left" wrapText="1"/>
    </xf>
    <xf numFmtId="0" fontId="7" fillId="2" borderId="7" xfId="1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wrapText="1"/>
    </xf>
    <xf numFmtId="0" fontId="24" fillId="2" borderId="0" xfId="0" applyFont="1" applyFill="1" applyAlignment="1">
      <alignment horizontal="left" vertical="top"/>
    </xf>
    <xf numFmtId="0" fontId="20" fillId="2" borderId="0" xfId="2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wrapText="1"/>
    </xf>
    <xf numFmtId="0" fontId="7" fillId="2" borderId="0" xfId="0" applyFont="1" applyFill="1" applyAlignment="1">
      <alignment horizontal="left"/>
    </xf>
    <xf numFmtId="0" fontId="2" fillId="2" borderId="0" xfId="0" applyFont="1" applyFill="1"/>
    <xf numFmtId="0" fontId="20" fillId="2" borderId="0" xfId="2" applyFont="1" applyFill="1" applyAlignment="1">
      <alignment vertical="top"/>
    </xf>
    <xf numFmtId="0" fontId="25" fillId="2" borderId="0" xfId="2" applyFont="1" applyFill="1" applyAlignment="1">
      <alignment vertical="top"/>
    </xf>
    <xf numFmtId="0" fontId="25" fillId="2" borderId="0" xfId="2" applyFont="1" applyFill="1" applyAlignment="1">
      <alignment horizontal="left" vertical="top"/>
    </xf>
    <xf numFmtId="0" fontId="7" fillId="2" borderId="10" xfId="1" applyNumberFormat="1" applyFont="1" applyFill="1" applyBorder="1" applyAlignment="1">
      <alignment vertical="center" wrapText="1"/>
    </xf>
    <xf numFmtId="166" fontId="7" fillId="2" borderId="5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11" xfId="1" applyNumberFormat="1" applyFont="1" applyFill="1" applyBorder="1" applyAlignment="1">
      <alignment horizontal="right"/>
    </xf>
    <xf numFmtId="164" fontId="7" fillId="2" borderId="12" xfId="1" applyNumberFormat="1" applyFont="1" applyFill="1" applyBorder="1" applyAlignment="1">
      <alignment horizontal="right"/>
    </xf>
    <xf numFmtId="0" fontId="17" fillId="2" borderId="0" xfId="0" applyFont="1" applyFill="1" applyAlignment="1">
      <alignment vertical="top"/>
    </xf>
    <xf numFmtId="0" fontId="16" fillId="2" borderId="0" xfId="0" applyFont="1" applyFill="1" applyAlignment="1">
      <alignment vertical="top"/>
    </xf>
    <xf numFmtId="0" fontId="7" fillId="0" borderId="0" xfId="0" applyFont="1" applyAlignment="1">
      <alignment horizontal="left"/>
    </xf>
    <xf numFmtId="0" fontId="2" fillId="0" borderId="0" xfId="0" applyFont="1"/>
    <xf numFmtId="0" fontId="22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2" borderId="9" xfId="1" applyNumberFormat="1" applyFont="1" applyFill="1" applyBorder="1" applyAlignment="1">
      <alignment horizontal="left" wrapText="1"/>
    </xf>
    <xf numFmtId="0" fontId="7" fillId="2" borderId="8" xfId="1" applyNumberFormat="1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1" applyNumberFormat="1" applyFont="1" applyFill="1" applyBorder="1" applyAlignment="1">
      <alignment horizontal="left" wrapText="1"/>
    </xf>
    <xf numFmtId="0" fontId="7" fillId="2" borderId="3" xfId="1" applyNumberFormat="1" applyFont="1" applyFill="1" applyBorder="1" applyAlignment="1">
      <alignment horizontal="left" wrapText="1"/>
    </xf>
    <xf numFmtId="0" fontId="7" fillId="2" borderId="4" xfId="1" applyNumberFormat="1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ernstat@bfs.admin.ch" TargetMode="External"/><Relationship Id="rId1" Type="http://schemas.openxmlformats.org/officeDocument/2006/relationships/hyperlink" Target="0_Tabelle_Evolution_V1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bases-statistiques/definitions.assetdetail.32372718.html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fr/home/bases-statistiques/definitions.assetdetail.32372725.html" TargetMode="External"/><Relationship Id="rId1" Type="http://schemas.openxmlformats.org/officeDocument/2006/relationships/hyperlink" Target="https://www.bfs.admin.ch/bfs/fr/home/bases-statistiques/definitions.assetdetail.32372755.html" TargetMode="External"/><Relationship Id="rId6" Type="http://schemas.openxmlformats.org/officeDocument/2006/relationships/hyperlink" Target="https://www.bfs.admin.ch/bfs/fr/home/bases-statistiques/definitions.assetdetail.32372717.html" TargetMode="External"/><Relationship Id="rId5" Type="http://schemas.openxmlformats.org/officeDocument/2006/relationships/hyperlink" Target="https://www.bfs.admin.ch/bfs/fr/home/bases-statistiques/definitions.assetdetail.32372724.html" TargetMode="External"/><Relationship Id="rId4" Type="http://schemas.openxmlformats.org/officeDocument/2006/relationships/hyperlink" Target="https://www.bfs.admin.ch/bfs/fr/home/bases-statistiques/definitions.assetdetail.32372913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9EFF-1DFD-4E84-9CB5-53DF9A8C3F1F}">
  <dimension ref="A1:B20"/>
  <sheetViews>
    <sheetView tabSelected="1" workbookViewId="0"/>
  </sheetViews>
  <sheetFormatPr baseColWidth="10" defaultColWidth="10" defaultRowHeight="15" customHeight="1" x14ac:dyDescent="0.3"/>
  <cols>
    <col min="1" max="1" width="10.25" style="11" customWidth="1"/>
    <col min="2" max="2" width="92.5" style="11" customWidth="1"/>
    <col min="3" max="9" width="11" style="11" customWidth="1"/>
    <col min="10" max="252" width="10" style="11"/>
    <col min="253" max="253" width="7.83203125" style="11" customWidth="1"/>
    <col min="254" max="254" width="132.83203125" style="11" customWidth="1"/>
    <col min="255" max="265" width="11" style="11" customWidth="1"/>
    <col min="266" max="508" width="10" style="11"/>
    <col min="509" max="509" width="7.83203125" style="11" customWidth="1"/>
    <col min="510" max="510" width="132.83203125" style="11" customWidth="1"/>
    <col min="511" max="521" width="11" style="11" customWidth="1"/>
    <col min="522" max="764" width="10" style="11"/>
    <col min="765" max="765" width="7.83203125" style="11" customWidth="1"/>
    <col min="766" max="766" width="132.83203125" style="11" customWidth="1"/>
    <col min="767" max="777" width="11" style="11" customWidth="1"/>
    <col min="778" max="1020" width="10" style="11"/>
    <col min="1021" max="1021" width="7.83203125" style="11" customWidth="1"/>
    <col min="1022" max="1022" width="132.83203125" style="11" customWidth="1"/>
    <col min="1023" max="1033" width="11" style="11" customWidth="1"/>
    <col min="1034" max="1276" width="10" style="11"/>
    <col min="1277" max="1277" width="7.83203125" style="11" customWidth="1"/>
    <col min="1278" max="1278" width="132.83203125" style="11" customWidth="1"/>
    <col min="1279" max="1289" width="11" style="11" customWidth="1"/>
    <col min="1290" max="1532" width="10" style="11"/>
    <col min="1533" max="1533" width="7.83203125" style="11" customWidth="1"/>
    <col min="1534" max="1534" width="132.83203125" style="11" customWidth="1"/>
    <col min="1535" max="1545" width="11" style="11" customWidth="1"/>
    <col min="1546" max="1788" width="10" style="11"/>
    <col min="1789" max="1789" width="7.83203125" style="11" customWidth="1"/>
    <col min="1790" max="1790" width="132.83203125" style="11" customWidth="1"/>
    <col min="1791" max="1801" width="11" style="11" customWidth="1"/>
    <col min="1802" max="2044" width="10" style="11"/>
    <col min="2045" max="2045" width="7.83203125" style="11" customWidth="1"/>
    <col min="2046" max="2046" width="132.83203125" style="11" customWidth="1"/>
    <col min="2047" max="2057" width="11" style="11" customWidth="1"/>
    <col min="2058" max="2300" width="10" style="11"/>
    <col min="2301" max="2301" width="7.83203125" style="11" customWidth="1"/>
    <col min="2302" max="2302" width="132.83203125" style="11" customWidth="1"/>
    <col min="2303" max="2313" width="11" style="11" customWidth="1"/>
    <col min="2314" max="2556" width="10" style="11"/>
    <col min="2557" max="2557" width="7.83203125" style="11" customWidth="1"/>
    <col min="2558" max="2558" width="132.83203125" style="11" customWidth="1"/>
    <col min="2559" max="2569" width="11" style="11" customWidth="1"/>
    <col min="2570" max="2812" width="10" style="11"/>
    <col min="2813" max="2813" width="7.83203125" style="11" customWidth="1"/>
    <col min="2814" max="2814" width="132.83203125" style="11" customWidth="1"/>
    <col min="2815" max="2825" width="11" style="11" customWidth="1"/>
    <col min="2826" max="3068" width="10" style="11"/>
    <col min="3069" max="3069" width="7.83203125" style="11" customWidth="1"/>
    <col min="3070" max="3070" width="132.83203125" style="11" customWidth="1"/>
    <col min="3071" max="3081" width="11" style="11" customWidth="1"/>
    <col min="3082" max="3324" width="10" style="11"/>
    <col min="3325" max="3325" width="7.83203125" style="11" customWidth="1"/>
    <col min="3326" max="3326" width="132.83203125" style="11" customWidth="1"/>
    <col min="3327" max="3337" width="11" style="11" customWidth="1"/>
    <col min="3338" max="3580" width="10" style="11"/>
    <col min="3581" max="3581" width="7.83203125" style="11" customWidth="1"/>
    <col min="3582" max="3582" width="132.83203125" style="11" customWidth="1"/>
    <col min="3583" max="3593" width="11" style="11" customWidth="1"/>
    <col min="3594" max="3836" width="10" style="11"/>
    <col min="3837" max="3837" width="7.83203125" style="11" customWidth="1"/>
    <col min="3838" max="3838" width="132.83203125" style="11" customWidth="1"/>
    <col min="3839" max="3849" width="11" style="11" customWidth="1"/>
    <col min="3850" max="4092" width="10" style="11"/>
    <col min="4093" max="4093" width="7.83203125" style="11" customWidth="1"/>
    <col min="4094" max="4094" width="132.83203125" style="11" customWidth="1"/>
    <col min="4095" max="4105" width="11" style="11" customWidth="1"/>
    <col min="4106" max="4348" width="10" style="11"/>
    <col min="4349" max="4349" width="7.83203125" style="11" customWidth="1"/>
    <col min="4350" max="4350" width="132.83203125" style="11" customWidth="1"/>
    <col min="4351" max="4361" width="11" style="11" customWidth="1"/>
    <col min="4362" max="4604" width="10" style="11"/>
    <col min="4605" max="4605" width="7.83203125" style="11" customWidth="1"/>
    <col min="4606" max="4606" width="132.83203125" style="11" customWidth="1"/>
    <col min="4607" max="4617" width="11" style="11" customWidth="1"/>
    <col min="4618" max="4860" width="10" style="11"/>
    <col min="4861" max="4861" width="7.83203125" style="11" customWidth="1"/>
    <col min="4862" max="4862" width="132.83203125" style="11" customWidth="1"/>
    <col min="4863" max="4873" width="11" style="11" customWidth="1"/>
    <col min="4874" max="5116" width="10" style="11"/>
    <col min="5117" max="5117" width="7.83203125" style="11" customWidth="1"/>
    <col min="5118" max="5118" width="132.83203125" style="11" customWidth="1"/>
    <col min="5119" max="5129" width="11" style="11" customWidth="1"/>
    <col min="5130" max="5372" width="10" style="11"/>
    <col min="5373" max="5373" width="7.83203125" style="11" customWidth="1"/>
    <col min="5374" max="5374" width="132.83203125" style="11" customWidth="1"/>
    <col min="5375" max="5385" width="11" style="11" customWidth="1"/>
    <col min="5386" max="5628" width="10" style="11"/>
    <col min="5629" max="5629" width="7.83203125" style="11" customWidth="1"/>
    <col min="5630" max="5630" width="132.83203125" style="11" customWidth="1"/>
    <col min="5631" max="5641" width="11" style="11" customWidth="1"/>
    <col min="5642" max="5884" width="10" style="11"/>
    <col min="5885" max="5885" width="7.83203125" style="11" customWidth="1"/>
    <col min="5886" max="5886" width="132.83203125" style="11" customWidth="1"/>
    <col min="5887" max="5897" width="11" style="11" customWidth="1"/>
    <col min="5898" max="6140" width="10" style="11"/>
    <col min="6141" max="6141" width="7.83203125" style="11" customWidth="1"/>
    <col min="6142" max="6142" width="132.83203125" style="11" customWidth="1"/>
    <col min="6143" max="6153" width="11" style="11" customWidth="1"/>
    <col min="6154" max="6396" width="10" style="11"/>
    <col min="6397" max="6397" width="7.83203125" style="11" customWidth="1"/>
    <col min="6398" max="6398" width="132.83203125" style="11" customWidth="1"/>
    <col min="6399" max="6409" width="11" style="11" customWidth="1"/>
    <col min="6410" max="6652" width="10" style="11"/>
    <col min="6653" max="6653" width="7.83203125" style="11" customWidth="1"/>
    <col min="6654" max="6654" width="132.83203125" style="11" customWidth="1"/>
    <col min="6655" max="6665" width="11" style="11" customWidth="1"/>
    <col min="6666" max="6908" width="10" style="11"/>
    <col min="6909" max="6909" width="7.83203125" style="11" customWidth="1"/>
    <col min="6910" max="6910" width="132.83203125" style="11" customWidth="1"/>
    <col min="6911" max="6921" width="11" style="11" customWidth="1"/>
    <col min="6922" max="7164" width="10" style="11"/>
    <col min="7165" max="7165" width="7.83203125" style="11" customWidth="1"/>
    <col min="7166" max="7166" width="132.83203125" style="11" customWidth="1"/>
    <col min="7167" max="7177" width="11" style="11" customWidth="1"/>
    <col min="7178" max="7420" width="10" style="11"/>
    <col min="7421" max="7421" width="7.83203125" style="11" customWidth="1"/>
    <col min="7422" max="7422" width="132.83203125" style="11" customWidth="1"/>
    <col min="7423" max="7433" width="11" style="11" customWidth="1"/>
    <col min="7434" max="7676" width="10" style="11"/>
    <col min="7677" max="7677" width="7.83203125" style="11" customWidth="1"/>
    <col min="7678" max="7678" width="132.83203125" style="11" customWidth="1"/>
    <col min="7679" max="7689" width="11" style="11" customWidth="1"/>
    <col min="7690" max="7932" width="10" style="11"/>
    <col min="7933" max="7933" width="7.83203125" style="11" customWidth="1"/>
    <col min="7934" max="7934" width="132.83203125" style="11" customWidth="1"/>
    <col min="7935" max="7945" width="11" style="11" customWidth="1"/>
    <col min="7946" max="8188" width="10" style="11"/>
    <col min="8189" max="8189" width="7.83203125" style="11" customWidth="1"/>
    <col min="8190" max="8190" width="132.83203125" style="11" customWidth="1"/>
    <col min="8191" max="8201" width="11" style="11" customWidth="1"/>
    <col min="8202" max="8444" width="10" style="11"/>
    <col min="8445" max="8445" width="7.83203125" style="11" customWidth="1"/>
    <col min="8446" max="8446" width="132.83203125" style="11" customWidth="1"/>
    <col min="8447" max="8457" width="11" style="11" customWidth="1"/>
    <col min="8458" max="8700" width="10" style="11"/>
    <col min="8701" max="8701" width="7.83203125" style="11" customWidth="1"/>
    <col min="8702" max="8702" width="132.83203125" style="11" customWidth="1"/>
    <col min="8703" max="8713" width="11" style="11" customWidth="1"/>
    <col min="8714" max="8956" width="10" style="11"/>
    <col min="8957" max="8957" width="7.83203125" style="11" customWidth="1"/>
    <col min="8958" max="8958" width="132.83203125" style="11" customWidth="1"/>
    <col min="8959" max="8969" width="11" style="11" customWidth="1"/>
    <col min="8970" max="9212" width="10" style="11"/>
    <col min="9213" max="9213" width="7.83203125" style="11" customWidth="1"/>
    <col min="9214" max="9214" width="132.83203125" style="11" customWidth="1"/>
    <col min="9215" max="9225" width="11" style="11" customWidth="1"/>
    <col min="9226" max="9468" width="10" style="11"/>
    <col min="9469" max="9469" width="7.83203125" style="11" customWidth="1"/>
    <col min="9470" max="9470" width="132.83203125" style="11" customWidth="1"/>
    <col min="9471" max="9481" width="11" style="11" customWidth="1"/>
    <col min="9482" max="9724" width="10" style="11"/>
    <col min="9725" max="9725" width="7.83203125" style="11" customWidth="1"/>
    <col min="9726" max="9726" width="132.83203125" style="11" customWidth="1"/>
    <col min="9727" max="9737" width="11" style="11" customWidth="1"/>
    <col min="9738" max="9980" width="10" style="11"/>
    <col min="9981" max="9981" width="7.83203125" style="11" customWidth="1"/>
    <col min="9982" max="9982" width="132.83203125" style="11" customWidth="1"/>
    <col min="9983" max="9993" width="11" style="11" customWidth="1"/>
    <col min="9994" max="10236" width="10" style="11"/>
    <col min="10237" max="10237" width="7.83203125" style="11" customWidth="1"/>
    <col min="10238" max="10238" width="132.83203125" style="11" customWidth="1"/>
    <col min="10239" max="10249" width="11" style="11" customWidth="1"/>
    <col min="10250" max="10492" width="10" style="11"/>
    <col min="10493" max="10493" width="7.83203125" style="11" customWidth="1"/>
    <col min="10494" max="10494" width="132.83203125" style="11" customWidth="1"/>
    <col min="10495" max="10505" width="11" style="11" customWidth="1"/>
    <col min="10506" max="10748" width="10" style="11"/>
    <col min="10749" max="10749" width="7.83203125" style="11" customWidth="1"/>
    <col min="10750" max="10750" width="132.83203125" style="11" customWidth="1"/>
    <col min="10751" max="10761" width="11" style="11" customWidth="1"/>
    <col min="10762" max="11004" width="10" style="11"/>
    <col min="11005" max="11005" width="7.83203125" style="11" customWidth="1"/>
    <col min="11006" max="11006" width="132.83203125" style="11" customWidth="1"/>
    <col min="11007" max="11017" width="11" style="11" customWidth="1"/>
    <col min="11018" max="11260" width="10" style="11"/>
    <col min="11261" max="11261" width="7.83203125" style="11" customWidth="1"/>
    <col min="11262" max="11262" width="132.83203125" style="11" customWidth="1"/>
    <col min="11263" max="11273" width="11" style="11" customWidth="1"/>
    <col min="11274" max="11516" width="10" style="11"/>
    <col min="11517" max="11517" width="7.83203125" style="11" customWidth="1"/>
    <col min="11518" max="11518" width="132.83203125" style="11" customWidth="1"/>
    <col min="11519" max="11529" width="11" style="11" customWidth="1"/>
    <col min="11530" max="11772" width="10" style="11"/>
    <col min="11773" max="11773" width="7.83203125" style="11" customWidth="1"/>
    <col min="11774" max="11774" width="132.83203125" style="11" customWidth="1"/>
    <col min="11775" max="11785" width="11" style="11" customWidth="1"/>
    <col min="11786" max="12028" width="10" style="11"/>
    <col min="12029" max="12029" width="7.83203125" style="11" customWidth="1"/>
    <col min="12030" max="12030" width="132.83203125" style="11" customWidth="1"/>
    <col min="12031" max="12041" width="11" style="11" customWidth="1"/>
    <col min="12042" max="12284" width="10" style="11"/>
    <col min="12285" max="12285" width="7.83203125" style="11" customWidth="1"/>
    <col min="12286" max="12286" width="132.83203125" style="11" customWidth="1"/>
    <col min="12287" max="12297" width="11" style="11" customWidth="1"/>
    <col min="12298" max="12540" width="10" style="11"/>
    <col min="12541" max="12541" width="7.83203125" style="11" customWidth="1"/>
    <col min="12542" max="12542" width="132.83203125" style="11" customWidth="1"/>
    <col min="12543" max="12553" width="11" style="11" customWidth="1"/>
    <col min="12554" max="12796" width="10" style="11"/>
    <col min="12797" max="12797" width="7.83203125" style="11" customWidth="1"/>
    <col min="12798" max="12798" width="132.83203125" style="11" customWidth="1"/>
    <col min="12799" max="12809" width="11" style="11" customWidth="1"/>
    <col min="12810" max="13052" width="10" style="11"/>
    <col min="13053" max="13053" width="7.83203125" style="11" customWidth="1"/>
    <col min="13054" max="13054" width="132.83203125" style="11" customWidth="1"/>
    <col min="13055" max="13065" width="11" style="11" customWidth="1"/>
    <col min="13066" max="13308" width="10" style="11"/>
    <col min="13309" max="13309" width="7.83203125" style="11" customWidth="1"/>
    <col min="13310" max="13310" width="132.83203125" style="11" customWidth="1"/>
    <col min="13311" max="13321" width="11" style="11" customWidth="1"/>
    <col min="13322" max="13564" width="10" style="11"/>
    <col min="13565" max="13565" width="7.83203125" style="11" customWidth="1"/>
    <col min="13566" max="13566" width="132.83203125" style="11" customWidth="1"/>
    <col min="13567" max="13577" width="11" style="11" customWidth="1"/>
    <col min="13578" max="13820" width="10" style="11"/>
    <col min="13821" max="13821" width="7.83203125" style="11" customWidth="1"/>
    <col min="13822" max="13822" width="132.83203125" style="11" customWidth="1"/>
    <col min="13823" max="13833" width="11" style="11" customWidth="1"/>
    <col min="13834" max="14076" width="10" style="11"/>
    <col min="14077" max="14077" width="7.83203125" style="11" customWidth="1"/>
    <col min="14078" max="14078" width="132.83203125" style="11" customWidth="1"/>
    <col min="14079" max="14089" width="11" style="11" customWidth="1"/>
    <col min="14090" max="14332" width="10" style="11"/>
    <col min="14333" max="14333" width="7.83203125" style="11" customWidth="1"/>
    <col min="14334" max="14334" width="132.83203125" style="11" customWidth="1"/>
    <col min="14335" max="14345" width="11" style="11" customWidth="1"/>
    <col min="14346" max="14588" width="10" style="11"/>
    <col min="14589" max="14589" width="7.83203125" style="11" customWidth="1"/>
    <col min="14590" max="14590" width="132.83203125" style="11" customWidth="1"/>
    <col min="14591" max="14601" width="11" style="11" customWidth="1"/>
    <col min="14602" max="14844" width="10" style="11"/>
    <col min="14845" max="14845" width="7.83203125" style="11" customWidth="1"/>
    <col min="14846" max="14846" width="132.83203125" style="11" customWidth="1"/>
    <col min="14847" max="14857" width="11" style="11" customWidth="1"/>
    <col min="14858" max="15100" width="10" style="11"/>
    <col min="15101" max="15101" width="7.83203125" style="11" customWidth="1"/>
    <col min="15102" max="15102" width="132.83203125" style="11" customWidth="1"/>
    <col min="15103" max="15113" width="11" style="11" customWidth="1"/>
    <col min="15114" max="15356" width="10" style="11"/>
    <col min="15357" max="15357" width="7.83203125" style="11" customWidth="1"/>
    <col min="15358" max="15358" width="132.83203125" style="11" customWidth="1"/>
    <col min="15359" max="15369" width="11" style="11" customWidth="1"/>
    <col min="15370" max="15612" width="10" style="11"/>
    <col min="15613" max="15613" width="7.83203125" style="11" customWidth="1"/>
    <col min="15614" max="15614" width="132.83203125" style="11" customWidth="1"/>
    <col min="15615" max="15625" width="11" style="11" customWidth="1"/>
    <col min="15626" max="15868" width="10" style="11"/>
    <col min="15869" max="15869" width="7.83203125" style="11" customWidth="1"/>
    <col min="15870" max="15870" width="132.83203125" style="11" customWidth="1"/>
    <col min="15871" max="15881" width="11" style="11" customWidth="1"/>
    <col min="15882" max="16124" width="10" style="11"/>
    <col min="16125" max="16125" width="7.83203125" style="11" customWidth="1"/>
    <col min="16126" max="16126" width="132.83203125" style="11" customWidth="1"/>
    <col min="16127" max="16137" width="11" style="11" customWidth="1"/>
    <col min="16138" max="16384" width="10" style="11"/>
  </cols>
  <sheetData>
    <row r="1" spans="1:2" ht="18" x14ac:dyDescent="0.3">
      <c r="A1" s="9" t="s">
        <v>7</v>
      </c>
      <c r="B1" s="10"/>
    </row>
    <row r="2" spans="1:2" ht="15" customHeight="1" x14ac:dyDescent="0.3">
      <c r="B2" s="10"/>
    </row>
    <row r="3" spans="1:2" ht="15" customHeight="1" x14ac:dyDescent="0.3">
      <c r="A3" s="12" t="s">
        <v>41</v>
      </c>
      <c r="B3" s="10"/>
    </row>
    <row r="4" spans="1:2" ht="15" customHeight="1" x14ac:dyDescent="0.3">
      <c r="A4" s="12"/>
      <c r="B4" s="10"/>
    </row>
    <row r="5" spans="1:2" ht="15" customHeight="1" x14ac:dyDescent="0.3">
      <c r="A5" s="13" t="s">
        <v>44</v>
      </c>
      <c r="B5" s="16" t="s">
        <v>44</v>
      </c>
    </row>
    <row r="6" spans="1:2" s="15" customFormat="1" ht="15" customHeight="1" x14ac:dyDescent="0.3">
      <c r="A6" s="13"/>
      <c r="B6" s="14"/>
    </row>
    <row r="7" spans="1:2" s="15" customFormat="1" ht="15" customHeight="1" x14ac:dyDescent="0.3">
      <c r="A7" s="13" t="s">
        <v>10</v>
      </c>
      <c r="B7" s="16" t="str">
        <f>'T1'!A1</f>
        <v>Subventions selon le type d'examen, de 2018 à 2024</v>
      </c>
    </row>
    <row r="8" spans="1:2" s="15" customFormat="1" ht="15" customHeight="1" x14ac:dyDescent="0.3">
      <c r="A8" s="13"/>
      <c r="B8" s="16"/>
    </row>
    <row r="9" spans="1:2" s="15" customFormat="1" ht="15" customHeight="1" x14ac:dyDescent="0.3">
      <c r="A9" s="13" t="s">
        <v>3</v>
      </c>
      <c r="B9" s="16" t="str">
        <f>'T2'!A1</f>
        <v>Candidats aux examens et bénéficiaires de la subvention selon le type d'examen, de 2018 à 2024</v>
      </c>
    </row>
    <row r="10" spans="1:2" s="15" customFormat="1" ht="15" customHeight="1" x14ac:dyDescent="0.3">
      <c r="A10" s="13"/>
      <c r="B10" s="16"/>
    </row>
    <row r="11" spans="1:2" s="15" customFormat="1" ht="15" customHeight="1" x14ac:dyDescent="0.3">
      <c r="A11" s="13" t="s">
        <v>4</v>
      </c>
      <c r="B11" s="16" t="str">
        <f>'T3'!A1</f>
        <v>Prestataires de cours et cours donnant droit à la subvention selon le type d'examen, de 2017 à 2024</v>
      </c>
    </row>
    <row r="12" spans="1:2" s="15" customFormat="1" ht="15" customHeight="1" x14ac:dyDescent="0.3">
      <c r="A12" s="13"/>
      <c r="B12" s="16"/>
    </row>
    <row r="13" spans="1:2" s="15" customFormat="1" ht="15" customHeight="1" x14ac:dyDescent="0.3">
      <c r="A13" s="17" t="s">
        <v>42</v>
      </c>
      <c r="B13" s="11"/>
    </row>
    <row r="14" spans="1:2" ht="15" customHeight="1" x14ac:dyDescent="0.3">
      <c r="A14" s="18" t="s">
        <v>43</v>
      </c>
    </row>
    <row r="16" spans="1:2" ht="15" customHeight="1" x14ac:dyDescent="0.3">
      <c r="A16" s="2" t="s">
        <v>48</v>
      </c>
    </row>
    <row r="17" spans="1:2" ht="15" customHeight="1" x14ac:dyDescent="0.3">
      <c r="A17" s="2" t="s">
        <v>13</v>
      </c>
      <c r="B17" s="26"/>
    </row>
    <row r="18" spans="1:2" ht="15" customHeight="1" x14ac:dyDescent="0.3">
      <c r="A18" s="2" t="s">
        <v>47</v>
      </c>
    </row>
    <row r="19" spans="1:2" ht="15" customHeight="1" x14ac:dyDescent="0.3">
      <c r="A19" s="2"/>
    </row>
    <row r="20" spans="1:2" ht="15" customHeight="1" x14ac:dyDescent="0.3">
      <c r="A20" s="2"/>
    </row>
  </sheetData>
  <phoneticPr fontId="7" type="noConversion"/>
  <hyperlinks>
    <hyperlink ref="A11" r:id="rId1" xr:uid="{A97F8D58-C616-4603-ACB7-B34324D73605}"/>
    <hyperlink ref="A14" r:id="rId2" display="lernstat@bfs.admin.ch" xr:uid="{14F93252-2315-4AFA-A45A-9AB95127B912}"/>
    <hyperlink ref="A5" location="Définitions!A1" display="Définitions!A1" xr:uid="{9D3E329A-9FF5-4A14-812F-CDC9AE75BDD3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C7414-BE53-4D0A-B8FB-D928ABD4240D}">
  <dimension ref="A1:B18"/>
  <sheetViews>
    <sheetView workbookViewId="0"/>
  </sheetViews>
  <sheetFormatPr baseColWidth="10" defaultColWidth="11" defaultRowHeight="14" x14ac:dyDescent="0.3"/>
  <cols>
    <col min="1" max="1" width="101.75" style="19" customWidth="1"/>
    <col min="2" max="2" width="41.08203125" style="19" customWidth="1"/>
    <col min="3" max="16384" width="11" style="3"/>
  </cols>
  <sheetData>
    <row r="1" spans="1:2" ht="15" customHeight="1" x14ac:dyDescent="0.3">
      <c r="A1" s="1" t="s">
        <v>44</v>
      </c>
      <c r="B1" s="1"/>
    </row>
    <row r="2" spans="1:2" ht="15" customHeight="1" x14ac:dyDescent="0.3">
      <c r="A2" s="56"/>
    </row>
    <row r="3" spans="1:2" ht="15" customHeight="1" x14ac:dyDescent="0.3">
      <c r="A3" s="63" t="s">
        <v>26</v>
      </c>
      <c r="B3" s="62"/>
    </row>
    <row r="4" spans="1:2" ht="15" customHeight="1" x14ac:dyDescent="0.3">
      <c r="A4" s="64" t="s">
        <v>22</v>
      </c>
      <c r="B4" s="57"/>
    </row>
    <row r="5" spans="1:2" ht="15" customHeight="1" x14ac:dyDescent="0.3">
      <c r="A5" s="64" t="s">
        <v>23</v>
      </c>
      <c r="B5" s="57"/>
    </row>
    <row r="6" spans="1:2" ht="15" customHeight="1" x14ac:dyDescent="0.3">
      <c r="A6" s="63" t="s">
        <v>21</v>
      </c>
      <c r="B6" s="62"/>
    </row>
    <row r="7" spans="1:2" ht="15" customHeight="1" x14ac:dyDescent="0.3">
      <c r="A7" s="63" t="s">
        <v>24</v>
      </c>
      <c r="B7" s="62"/>
    </row>
    <row r="8" spans="1:2" ht="15" customHeight="1" x14ac:dyDescent="0.3">
      <c r="A8" s="63" t="s">
        <v>25</v>
      </c>
      <c r="B8" s="62"/>
    </row>
    <row r="9" spans="1:2" ht="15" customHeight="1" x14ac:dyDescent="0.3">
      <c r="A9" s="57"/>
    </row>
    <row r="10" spans="1:2" ht="15" customHeight="1" x14ac:dyDescent="0.3">
      <c r="A10" s="74" t="s">
        <v>9</v>
      </c>
      <c r="B10" s="74"/>
    </row>
    <row r="11" spans="1:2" ht="15" customHeight="1" x14ac:dyDescent="0.3">
      <c r="A11" s="75" t="s">
        <v>27</v>
      </c>
      <c r="B11" s="75"/>
    </row>
    <row r="12" spans="1:2" ht="15" customHeight="1" x14ac:dyDescent="0.3">
      <c r="B12" s="58"/>
    </row>
    <row r="13" spans="1:2" ht="15" customHeight="1" x14ac:dyDescent="0.3">
      <c r="A13" s="74" t="s">
        <v>11</v>
      </c>
      <c r="B13" s="74"/>
    </row>
    <row r="14" spans="1:2" ht="15" customHeight="1" x14ac:dyDescent="0.3">
      <c r="A14" s="75" t="s">
        <v>28</v>
      </c>
      <c r="B14" s="75"/>
    </row>
    <row r="15" spans="1:2" ht="15" customHeight="1" x14ac:dyDescent="0.3"/>
    <row r="16" spans="1:2" ht="15" customHeight="1" x14ac:dyDescent="0.3">
      <c r="A16" s="19" t="s">
        <v>48</v>
      </c>
    </row>
    <row r="17" spans="1:1" ht="15" customHeight="1" x14ac:dyDescent="0.3">
      <c r="A17" s="19" t="s">
        <v>13</v>
      </c>
    </row>
    <row r="18" spans="1:1" ht="15" customHeight="1" x14ac:dyDescent="0.3">
      <c r="A18" s="19" t="s">
        <v>47</v>
      </c>
    </row>
  </sheetData>
  <mergeCells count="4">
    <mergeCell ref="A13:B13"/>
    <mergeCell ref="A14:B14"/>
    <mergeCell ref="A10:B10"/>
    <mergeCell ref="A11:B11"/>
  </mergeCells>
  <hyperlinks>
    <hyperlink ref="A7" r:id="rId1" xr:uid="{879F0A84-E796-4610-B3C5-E4C40AE5AA8A}"/>
    <hyperlink ref="A3" r:id="rId2" xr:uid="{FD12886E-8324-441A-AD3B-EBDAC181777A}"/>
    <hyperlink ref="A8" r:id="rId3" xr:uid="{8BE3E541-D0DC-4251-ACA1-02E834B5149B}"/>
    <hyperlink ref="A6" r:id="rId4" xr:uid="{472198A2-A21B-4D09-A6AC-10CD03AF2479}"/>
    <hyperlink ref="A4" r:id="rId5" xr:uid="{0FA5DF48-76DD-4353-B10D-E8D7655B6835}"/>
    <hyperlink ref="A5" r:id="rId6" xr:uid="{2E63F6E8-4BD9-4F6D-B94E-FB367975B770}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5931E-EC5C-407B-8E78-51FFB2DB570B}">
  <sheetPr>
    <pageSetUpPr fitToPage="1"/>
  </sheetPr>
  <dimension ref="A1:U23"/>
  <sheetViews>
    <sheetView zoomScaleNormal="100" workbookViewId="0"/>
  </sheetViews>
  <sheetFormatPr baseColWidth="10" defaultColWidth="11" defaultRowHeight="10" x14ac:dyDescent="0.2"/>
  <cols>
    <col min="1" max="1" width="12.83203125" style="7" customWidth="1"/>
    <col min="2" max="16" width="8.58203125" style="7" customWidth="1"/>
    <col min="17" max="16384" width="11" style="7"/>
  </cols>
  <sheetData>
    <row r="1" spans="1:21" s="71" customFormat="1" ht="11.5" x14ac:dyDescent="0.3">
      <c r="A1" s="70" t="s">
        <v>51</v>
      </c>
      <c r="C1" s="1"/>
      <c r="D1" s="1"/>
      <c r="E1" s="1"/>
      <c r="F1" s="1"/>
      <c r="P1" s="70" t="s">
        <v>10</v>
      </c>
    </row>
    <row r="2" spans="1:21" s="24" customFormat="1" x14ac:dyDescent="0.2">
      <c r="A2" s="43"/>
      <c r="B2" s="77" t="s">
        <v>0</v>
      </c>
      <c r="C2" s="78"/>
      <c r="D2" s="78"/>
      <c r="E2" s="78"/>
      <c r="F2" s="79"/>
      <c r="G2" s="77" t="s">
        <v>1</v>
      </c>
      <c r="H2" s="78"/>
      <c r="I2" s="78"/>
      <c r="J2" s="78"/>
      <c r="K2" s="79"/>
      <c r="L2" s="80" t="s">
        <v>2</v>
      </c>
      <c r="M2" s="80"/>
      <c r="N2" s="80"/>
      <c r="O2" s="80"/>
      <c r="P2" s="77"/>
    </row>
    <row r="3" spans="1:21" s="24" customFormat="1" ht="30" x14ac:dyDescent="0.2">
      <c r="A3" s="44"/>
      <c r="B3" s="42" t="s">
        <v>33</v>
      </c>
      <c r="C3" s="42" t="s">
        <v>30</v>
      </c>
      <c r="D3" s="42" t="s">
        <v>34</v>
      </c>
      <c r="E3" s="42" t="s">
        <v>38</v>
      </c>
      <c r="F3" s="42" t="s">
        <v>31</v>
      </c>
      <c r="G3" s="42" t="s">
        <v>33</v>
      </c>
      <c r="H3" s="42" t="s">
        <v>30</v>
      </c>
      <c r="I3" s="42" t="s">
        <v>34</v>
      </c>
      <c r="J3" s="42" t="s">
        <v>38</v>
      </c>
      <c r="K3" s="42" t="s">
        <v>31</v>
      </c>
      <c r="L3" s="42" t="s">
        <v>33</v>
      </c>
      <c r="M3" s="42" t="s">
        <v>30</v>
      </c>
      <c r="N3" s="42" t="s">
        <v>34</v>
      </c>
      <c r="O3" s="42" t="s">
        <v>38</v>
      </c>
      <c r="P3" s="59" t="s">
        <v>31</v>
      </c>
    </row>
    <row r="4" spans="1:21" s="24" customFormat="1" ht="26.25" customHeight="1" x14ac:dyDescent="0.2">
      <c r="A4" s="45" t="s">
        <v>9</v>
      </c>
      <c r="B4" s="42" t="s">
        <v>35</v>
      </c>
      <c r="C4" s="42" t="s">
        <v>29</v>
      </c>
      <c r="D4" s="42" t="s">
        <v>29</v>
      </c>
      <c r="E4" s="42" t="s">
        <v>29</v>
      </c>
      <c r="F4" s="42" t="s">
        <v>32</v>
      </c>
      <c r="G4" s="42" t="s">
        <v>35</v>
      </c>
      <c r="H4" s="42" t="s">
        <v>29</v>
      </c>
      <c r="I4" s="42" t="s">
        <v>29</v>
      </c>
      <c r="J4" s="42" t="s">
        <v>29</v>
      </c>
      <c r="K4" s="42" t="s">
        <v>32</v>
      </c>
      <c r="L4" s="42" t="s">
        <v>35</v>
      </c>
      <c r="M4" s="42" t="s">
        <v>29</v>
      </c>
      <c r="N4" s="42" t="s">
        <v>29</v>
      </c>
      <c r="O4" s="42" t="s">
        <v>29</v>
      </c>
      <c r="P4" s="59" t="s">
        <v>32</v>
      </c>
    </row>
    <row r="5" spans="1:21" ht="15" customHeight="1" x14ac:dyDescent="0.2">
      <c r="A5" s="35">
        <v>2018</v>
      </c>
      <c r="B5" s="36">
        <v>16.331476519999999</v>
      </c>
      <c r="C5" s="33">
        <v>4096</v>
      </c>
      <c r="D5" s="33">
        <v>4001</v>
      </c>
      <c r="E5" s="33">
        <v>60</v>
      </c>
      <c r="F5" s="33">
        <v>3997.8887653086799</v>
      </c>
      <c r="G5" s="37">
        <v>12.370420599999999</v>
      </c>
      <c r="H5" s="33">
        <v>3199</v>
      </c>
      <c r="I5" s="33">
        <v>3131</v>
      </c>
      <c r="J5" s="33">
        <v>56</v>
      </c>
      <c r="K5" s="33">
        <v>3878.4974768444699</v>
      </c>
      <c r="L5" s="37">
        <v>3.9610559200000002</v>
      </c>
      <c r="M5" s="33">
        <v>897</v>
      </c>
      <c r="N5" s="33">
        <v>870</v>
      </c>
      <c r="O5" s="33">
        <v>4</v>
      </c>
      <c r="P5" s="33">
        <v>4427.5601724137896</v>
      </c>
    </row>
    <row r="6" spans="1:21" ht="15" customHeight="1" x14ac:dyDescent="0.2">
      <c r="A6" s="35">
        <v>2019</v>
      </c>
      <c r="B6" s="36">
        <v>57.122142049999702</v>
      </c>
      <c r="C6" s="33">
        <v>11084</v>
      </c>
      <c r="D6" s="33">
        <v>10903</v>
      </c>
      <c r="E6" s="33">
        <v>448</v>
      </c>
      <c r="F6" s="33">
        <v>5173.0083096395201</v>
      </c>
      <c r="G6" s="37">
        <v>45.949758799999699</v>
      </c>
      <c r="H6" s="33">
        <v>9096</v>
      </c>
      <c r="I6" s="33">
        <v>8965</v>
      </c>
      <c r="J6" s="33">
        <v>322</v>
      </c>
      <c r="K6" s="33">
        <v>5070.0886335749801</v>
      </c>
      <c r="L6" s="37">
        <v>11.172383249999999</v>
      </c>
      <c r="M6" s="33">
        <v>1988</v>
      </c>
      <c r="N6" s="33">
        <v>1938</v>
      </c>
      <c r="O6" s="33">
        <v>126</v>
      </c>
      <c r="P6" s="33">
        <v>5649.1047471620204</v>
      </c>
    </row>
    <row r="7" spans="1:21" ht="15" customHeight="1" x14ac:dyDescent="0.2">
      <c r="A7" s="35">
        <v>2020</v>
      </c>
      <c r="B7" s="36">
        <v>72.686497099999997</v>
      </c>
      <c r="C7" s="33">
        <v>12248</v>
      </c>
      <c r="D7" s="33">
        <v>12109</v>
      </c>
      <c r="E7" s="33">
        <v>1001</v>
      </c>
      <c r="F7" s="33">
        <v>5961.3995705673497</v>
      </c>
      <c r="G7" s="37">
        <v>58.194740500000002</v>
      </c>
      <c r="H7" s="33">
        <v>10096</v>
      </c>
      <c r="I7" s="33">
        <v>9985</v>
      </c>
      <c r="J7" s="33">
        <v>712</v>
      </c>
      <c r="K7" s="33">
        <v>5789.3759439158703</v>
      </c>
      <c r="L7" s="37">
        <v>14.4917566</v>
      </c>
      <c r="M7" s="33">
        <v>2152</v>
      </c>
      <c r="N7" s="33">
        <v>2124</v>
      </c>
      <c r="O7" s="33">
        <v>289</v>
      </c>
      <c r="P7" s="33">
        <v>6770.0887947269403</v>
      </c>
    </row>
    <row r="8" spans="1:21" ht="15" customHeight="1" x14ac:dyDescent="0.2">
      <c r="A8" s="35">
        <v>2021</v>
      </c>
      <c r="B8" s="36">
        <v>102.76163320000001</v>
      </c>
      <c r="C8" s="33">
        <v>16831</v>
      </c>
      <c r="D8" s="33">
        <v>16708</v>
      </c>
      <c r="E8" s="33">
        <v>1683</v>
      </c>
      <c r="F8" s="33">
        <v>6125.1316165908502</v>
      </c>
      <c r="G8" s="37">
        <v>83.446536199999898</v>
      </c>
      <c r="H8" s="33">
        <v>14105</v>
      </c>
      <c r="I8" s="33">
        <v>14012</v>
      </c>
      <c r="J8" s="33">
        <v>1195</v>
      </c>
      <c r="K8" s="33">
        <v>5935.2292392235104</v>
      </c>
      <c r="L8" s="37">
        <v>19.315097000000002</v>
      </c>
      <c r="M8" s="33">
        <v>2726</v>
      </c>
      <c r="N8" s="33">
        <v>2696</v>
      </c>
      <c r="O8" s="33">
        <v>488</v>
      </c>
      <c r="P8" s="33">
        <v>7112.1168212166303</v>
      </c>
    </row>
    <row r="9" spans="1:21" ht="15" customHeight="1" x14ac:dyDescent="0.2">
      <c r="A9" s="35">
        <v>2022</v>
      </c>
      <c r="B9" s="36">
        <v>101.19436365</v>
      </c>
      <c r="C9" s="33">
        <v>16302</v>
      </c>
      <c r="D9" s="33">
        <v>16174</v>
      </c>
      <c r="E9" s="33">
        <v>1838</v>
      </c>
      <c r="F9" s="33">
        <v>6229.8178310869398</v>
      </c>
      <c r="G9" s="37">
        <v>83.035289350000099</v>
      </c>
      <c r="H9" s="33">
        <v>13775</v>
      </c>
      <c r="I9" s="33">
        <v>13685</v>
      </c>
      <c r="J9" s="33">
        <v>1379</v>
      </c>
      <c r="K9" s="33">
        <v>6047.6507636098004</v>
      </c>
      <c r="L9" s="37">
        <v>18.1590743</v>
      </c>
      <c r="M9" s="33">
        <v>2527</v>
      </c>
      <c r="N9" s="33">
        <v>2489</v>
      </c>
      <c r="O9" s="33">
        <v>459</v>
      </c>
      <c r="P9" s="33">
        <v>7231.4073523503503</v>
      </c>
    </row>
    <row r="10" spans="1:21" ht="15" customHeight="1" x14ac:dyDescent="0.2">
      <c r="A10" s="35">
        <v>2023</v>
      </c>
      <c r="B10" s="36">
        <v>102.4172921</v>
      </c>
      <c r="C10" s="33">
        <v>16164</v>
      </c>
      <c r="D10" s="33">
        <v>16074</v>
      </c>
      <c r="E10" s="33">
        <v>2199</v>
      </c>
      <c r="F10" s="33">
        <v>6353.0310999128797</v>
      </c>
      <c r="G10" s="37">
        <v>84.654934149999704</v>
      </c>
      <c r="H10" s="33">
        <v>13790</v>
      </c>
      <c r="I10" s="33">
        <v>13734</v>
      </c>
      <c r="J10" s="33">
        <v>1663</v>
      </c>
      <c r="K10" s="33">
        <v>6149.5846257462999</v>
      </c>
      <c r="L10" s="37">
        <v>17.762357949999998</v>
      </c>
      <c r="M10" s="33">
        <v>2374</v>
      </c>
      <c r="N10" s="33">
        <v>2340</v>
      </c>
      <c r="O10" s="33">
        <v>536</v>
      </c>
      <c r="P10" s="33">
        <v>7547.1054059829103</v>
      </c>
    </row>
    <row r="11" spans="1:21" ht="15" customHeight="1" x14ac:dyDescent="0.2">
      <c r="A11" s="38">
        <v>2024</v>
      </c>
      <c r="B11" s="39">
        <v>105.5063569</v>
      </c>
      <c r="C11" s="34">
        <v>16517</v>
      </c>
      <c r="D11" s="34">
        <v>16439</v>
      </c>
      <c r="E11" s="34">
        <v>2358</v>
      </c>
      <c r="F11" s="34">
        <v>6398.9546109860703</v>
      </c>
      <c r="G11" s="40">
        <v>86.27282185</v>
      </c>
      <c r="H11" s="34">
        <v>14030</v>
      </c>
      <c r="I11" s="34">
        <v>13971</v>
      </c>
      <c r="J11" s="34">
        <v>1716</v>
      </c>
      <c r="K11" s="34">
        <v>6159.22934650347</v>
      </c>
      <c r="L11" s="40">
        <v>19.23353505</v>
      </c>
      <c r="M11" s="34">
        <v>2487</v>
      </c>
      <c r="N11" s="34">
        <v>2468</v>
      </c>
      <c r="O11" s="34">
        <v>642</v>
      </c>
      <c r="P11" s="34">
        <v>7756.0055307941702</v>
      </c>
    </row>
    <row r="12" spans="1:21" ht="15" customHeight="1" x14ac:dyDescent="0.2">
      <c r="A12" s="76" t="s">
        <v>36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24"/>
      <c r="R12" s="24"/>
      <c r="S12" s="24"/>
      <c r="T12" s="24"/>
      <c r="U12" s="24"/>
    </row>
    <row r="13" spans="1:21" ht="24" customHeight="1" x14ac:dyDescent="0.2">
      <c r="A13" s="76" t="s">
        <v>37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</row>
    <row r="14" spans="1:21" ht="15" customHeight="1" x14ac:dyDescent="0.2">
      <c r="A14" s="60" t="s">
        <v>50</v>
      </c>
      <c r="Q14" s="24"/>
      <c r="R14" s="24"/>
      <c r="S14" s="24"/>
      <c r="T14" s="24"/>
      <c r="U14" s="24"/>
    </row>
    <row r="15" spans="1:21" ht="15" customHeight="1" x14ac:dyDescent="0.2">
      <c r="A15" s="60" t="s">
        <v>40</v>
      </c>
    </row>
    <row r="16" spans="1:21" ht="15" customHeight="1" x14ac:dyDescent="0.2">
      <c r="A16" s="60" t="s">
        <v>47</v>
      </c>
      <c r="Q16" s="24"/>
      <c r="R16" s="24"/>
      <c r="S16" s="24"/>
      <c r="T16" s="24"/>
      <c r="U16" s="24"/>
    </row>
    <row r="17" spans="1:18" x14ac:dyDescent="0.2">
      <c r="A17" s="25"/>
    </row>
    <row r="21" spans="1:18" x14ac:dyDescent="0.2">
      <c r="J21" s="24"/>
      <c r="K21" s="24"/>
      <c r="L21" s="24"/>
      <c r="M21" s="24"/>
      <c r="N21" s="24"/>
      <c r="O21" s="24"/>
      <c r="P21" s="24"/>
      <c r="Q21" s="24"/>
      <c r="R21" s="24"/>
    </row>
    <row r="23" spans="1:18" x14ac:dyDescent="0.2">
      <c r="N23" s="24"/>
      <c r="O23" s="24"/>
      <c r="P23" s="24"/>
      <c r="Q23" s="24"/>
      <c r="R23" s="24"/>
    </row>
  </sheetData>
  <mergeCells count="5">
    <mergeCell ref="A13:P13"/>
    <mergeCell ref="A12:P12"/>
    <mergeCell ref="G2:K2"/>
    <mergeCell ref="L2:P2"/>
    <mergeCell ref="B2:F2"/>
  </mergeCells>
  <pageMargins left="0.25" right="0.25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B774-3D3C-4E5F-836A-98883C0651BB}">
  <sheetPr>
    <pageSetUpPr fitToPage="1"/>
  </sheetPr>
  <dimension ref="A1:P17"/>
  <sheetViews>
    <sheetView zoomScaleNormal="100" workbookViewId="0"/>
  </sheetViews>
  <sheetFormatPr baseColWidth="10" defaultColWidth="11" defaultRowHeight="14" x14ac:dyDescent="0.3"/>
  <cols>
    <col min="1" max="1" width="9.58203125" style="3" customWidth="1"/>
    <col min="2" max="2" width="7.33203125" style="3" bestFit="1" customWidth="1"/>
    <col min="3" max="16" width="8.08203125" style="3" customWidth="1"/>
    <col min="17" max="16384" width="11" style="3"/>
  </cols>
  <sheetData>
    <row r="1" spans="1:16" s="8" customFormat="1" ht="11.5" x14ac:dyDescent="0.25">
      <c r="A1" s="5" t="s">
        <v>49</v>
      </c>
      <c r="B1" s="5"/>
      <c r="C1" s="5"/>
      <c r="D1" s="5"/>
      <c r="E1" s="5"/>
      <c r="F1" s="5"/>
      <c r="G1" s="5"/>
      <c r="H1" s="5" t="s">
        <v>56</v>
      </c>
      <c r="I1" s="5"/>
      <c r="J1" s="5"/>
      <c r="K1" s="5"/>
      <c r="L1" s="5"/>
      <c r="M1" s="5"/>
      <c r="N1" s="5"/>
      <c r="O1" s="5"/>
      <c r="P1" s="5" t="s">
        <v>3</v>
      </c>
    </row>
    <row r="2" spans="1:16" s="7" customFormat="1" ht="15" customHeight="1" x14ac:dyDescent="0.2">
      <c r="A2" s="81"/>
      <c r="B2" s="83" t="s">
        <v>0</v>
      </c>
      <c r="C2" s="83"/>
      <c r="D2" s="83"/>
      <c r="E2" s="83"/>
      <c r="F2" s="84"/>
      <c r="G2" s="85" t="s">
        <v>1</v>
      </c>
      <c r="H2" s="83"/>
      <c r="I2" s="83"/>
      <c r="J2" s="83"/>
      <c r="K2" s="84"/>
      <c r="L2" s="85" t="s">
        <v>2</v>
      </c>
      <c r="M2" s="83"/>
      <c r="N2" s="83"/>
      <c r="O2" s="83"/>
      <c r="P2" s="83"/>
    </row>
    <row r="3" spans="1:16" s="24" customFormat="1" ht="15" customHeight="1" x14ac:dyDescent="0.2">
      <c r="A3" s="82"/>
      <c r="B3" s="46" t="s">
        <v>17</v>
      </c>
      <c r="C3" s="86" t="s">
        <v>52</v>
      </c>
      <c r="D3" s="87"/>
      <c r="E3" s="87"/>
      <c r="F3" s="88"/>
      <c r="G3" s="47" t="s">
        <v>17</v>
      </c>
      <c r="H3" s="86" t="s">
        <v>52</v>
      </c>
      <c r="I3" s="87"/>
      <c r="J3" s="87"/>
      <c r="K3" s="88"/>
      <c r="L3" s="47" t="s">
        <v>17</v>
      </c>
      <c r="M3" s="86" t="s">
        <v>52</v>
      </c>
      <c r="N3" s="87"/>
      <c r="O3" s="87"/>
      <c r="P3" s="88"/>
    </row>
    <row r="4" spans="1:16" s="24" customFormat="1" ht="20" x14ac:dyDescent="0.2">
      <c r="A4" s="65" t="s">
        <v>11</v>
      </c>
      <c r="B4" s="46" t="s">
        <v>29</v>
      </c>
      <c r="C4" s="49" t="s">
        <v>29</v>
      </c>
      <c r="D4" s="46" t="s">
        <v>20</v>
      </c>
      <c r="E4" s="46" t="s">
        <v>39</v>
      </c>
      <c r="F4" s="46" t="s">
        <v>12</v>
      </c>
      <c r="G4" s="47" t="s">
        <v>29</v>
      </c>
      <c r="H4" s="49" t="s">
        <v>29</v>
      </c>
      <c r="I4" s="46" t="s">
        <v>20</v>
      </c>
      <c r="J4" s="46" t="s">
        <v>39</v>
      </c>
      <c r="K4" s="46" t="s">
        <v>12</v>
      </c>
      <c r="L4" s="47" t="s">
        <v>29</v>
      </c>
      <c r="M4" s="49" t="s">
        <v>29</v>
      </c>
      <c r="N4" s="46" t="s">
        <v>20</v>
      </c>
      <c r="O4" s="46" t="s">
        <v>39</v>
      </c>
      <c r="P4" s="48" t="s">
        <v>12</v>
      </c>
    </row>
    <row r="5" spans="1:16" s="7" customFormat="1" ht="15" customHeight="1" x14ac:dyDescent="0.2">
      <c r="A5" s="20">
        <v>2018</v>
      </c>
      <c r="B5" s="33">
        <v>22952</v>
      </c>
      <c r="C5" s="33">
        <v>5637</v>
      </c>
      <c r="D5" s="66">
        <v>24.559951202509598</v>
      </c>
      <c r="E5" s="67">
        <v>41.032464076636501</v>
      </c>
      <c r="F5" s="33">
        <v>30</v>
      </c>
      <c r="G5" s="33">
        <v>19048</v>
      </c>
      <c r="H5" s="33">
        <v>443700</v>
      </c>
      <c r="I5" s="66">
        <v>23.293784124317501</v>
      </c>
      <c r="J5" s="67">
        <v>45.413567725941</v>
      </c>
      <c r="K5" s="33">
        <v>30</v>
      </c>
      <c r="L5" s="33">
        <v>3904</v>
      </c>
      <c r="M5" s="33">
        <v>120000</v>
      </c>
      <c r="N5" s="66">
        <v>30.737704918032801</v>
      </c>
      <c r="O5" s="67">
        <v>24.8333333333333</v>
      </c>
      <c r="P5" s="33">
        <v>31</v>
      </c>
    </row>
    <row r="6" spans="1:16" s="7" customFormat="1" ht="15" customHeight="1" x14ac:dyDescent="0.2">
      <c r="A6" s="20">
        <v>2019</v>
      </c>
      <c r="B6" s="33">
        <v>23347</v>
      </c>
      <c r="C6" s="33">
        <v>12883</v>
      </c>
      <c r="D6" s="67">
        <v>55.180537113976101</v>
      </c>
      <c r="E6" s="67">
        <v>40.440891096794203</v>
      </c>
      <c r="F6" s="33">
        <v>30</v>
      </c>
      <c r="G6" s="33">
        <v>19356</v>
      </c>
      <c r="H6" s="33">
        <v>1066600</v>
      </c>
      <c r="I6" s="67">
        <v>55.104360405042399</v>
      </c>
      <c r="J6" s="67">
        <v>43.474592162010097</v>
      </c>
      <c r="K6" s="33">
        <v>30</v>
      </c>
      <c r="L6" s="33">
        <v>3991</v>
      </c>
      <c r="M6" s="33">
        <v>221700</v>
      </c>
      <c r="N6" s="67">
        <v>55.549987471811598</v>
      </c>
      <c r="O6" s="67">
        <v>25.845737483085301</v>
      </c>
      <c r="P6" s="33">
        <v>32</v>
      </c>
    </row>
    <row r="7" spans="1:16" s="7" customFormat="1" ht="15" customHeight="1" x14ac:dyDescent="0.2">
      <c r="A7" s="20">
        <v>2020</v>
      </c>
      <c r="B7" s="33">
        <v>20460</v>
      </c>
      <c r="C7" s="33">
        <v>13596</v>
      </c>
      <c r="D7" s="67">
        <v>66.451612903225794</v>
      </c>
      <c r="E7" s="67">
        <v>39.3498087672845</v>
      </c>
      <c r="F7" s="33">
        <v>30</v>
      </c>
      <c r="G7" s="33">
        <v>16842</v>
      </c>
      <c r="H7" s="33">
        <v>1106400</v>
      </c>
      <c r="I7" s="67">
        <v>65.692910580691205</v>
      </c>
      <c r="J7" s="67">
        <v>42.9049168474331</v>
      </c>
      <c r="K7" s="33">
        <v>30</v>
      </c>
      <c r="L7" s="33">
        <v>3618</v>
      </c>
      <c r="M7" s="33">
        <v>253200</v>
      </c>
      <c r="N7" s="67">
        <v>69.983416252072999</v>
      </c>
      <c r="O7" s="67">
        <v>23.8151658767773</v>
      </c>
      <c r="P7" s="33">
        <v>32</v>
      </c>
    </row>
    <row r="8" spans="1:16" s="7" customFormat="1" ht="15" customHeight="1" x14ac:dyDescent="0.2">
      <c r="A8" s="20">
        <v>2021</v>
      </c>
      <c r="B8" s="33">
        <v>25408</v>
      </c>
      <c r="C8" s="33">
        <v>19107</v>
      </c>
      <c r="D8" s="67">
        <v>75.200724181360201</v>
      </c>
      <c r="E8" s="67">
        <v>41.210027738525199</v>
      </c>
      <c r="F8" s="33">
        <v>31</v>
      </c>
      <c r="G8" s="33">
        <v>21214</v>
      </c>
      <c r="H8" s="33">
        <v>1598500</v>
      </c>
      <c r="I8" s="67">
        <v>75.351183180918298</v>
      </c>
      <c r="J8" s="67">
        <v>44.203941194870197</v>
      </c>
      <c r="K8" s="33">
        <v>30</v>
      </c>
      <c r="L8" s="33">
        <v>4194</v>
      </c>
      <c r="M8" s="33">
        <v>312200</v>
      </c>
      <c r="N8" s="67">
        <v>74.4396757272294</v>
      </c>
      <c r="O8" s="67">
        <v>25.880845611787301</v>
      </c>
      <c r="P8" s="33">
        <v>32</v>
      </c>
    </row>
    <row r="9" spans="1:16" s="7" customFormat="1" ht="15" customHeight="1" x14ac:dyDescent="0.2">
      <c r="A9" s="20">
        <v>2022</v>
      </c>
      <c r="B9" s="33">
        <v>24647</v>
      </c>
      <c r="C9" s="33">
        <v>18746</v>
      </c>
      <c r="D9" s="67">
        <v>76.057938085771099</v>
      </c>
      <c r="E9" s="67">
        <v>41.219460151499</v>
      </c>
      <c r="F9" s="33">
        <v>31</v>
      </c>
      <c r="G9" s="33">
        <v>20782</v>
      </c>
      <c r="H9" s="33">
        <v>1577000</v>
      </c>
      <c r="I9" s="67">
        <v>75.882975652006607</v>
      </c>
      <c r="J9" s="67">
        <v>43.081800887761602</v>
      </c>
      <c r="K9" s="33">
        <v>30</v>
      </c>
      <c r="L9" s="33">
        <v>3865</v>
      </c>
      <c r="M9" s="33">
        <v>297600</v>
      </c>
      <c r="N9" s="67">
        <v>76.998706338939201</v>
      </c>
      <c r="O9" s="67">
        <v>31.3508064516129</v>
      </c>
      <c r="P9" s="33">
        <v>33</v>
      </c>
    </row>
    <row r="10" spans="1:16" s="7" customFormat="1" ht="15" customHeight="1" x14ac:dyDescent="0.2">
      <c r="A10" s="20" t="s">
        <v>53</v>
      </c>
      <c r="B10" s="33">
        <v>24792</v>
      </c>
      <c r="C10" s="33">
        <v>18426</v>
      </c>
      <c r="D10" s="67">
        <v>74.322362052274897</v>
      </c>
      <c r="E10" s="67">
        <v>41.484858352328203</v>
      </c>
      <c r="F10" s="33">
        <v>31</v>
      </c>
      <c r="G10" s="33">
        <v>21072</v>
      </c>
      <c r="H10" s="33">
        <v>1570600</v>
      </c>
      <c r="I10" s="67">
        <v>74.534927866363006</v>
      </c>
      <c r="J10" s="67">
        <v>43.327390806061402</v>
      </c>
      <c r="K10" s="33">
        <v>31</v>
      </c>
      <c r="L10" s="33">
        <v>3720</v>
      </c>
      <c r="M10" s="33">
        <v>272000</v>
      </c>
      <c r="N10" s="67">
        <v>73.118279569892493</v>
      </c>
      <c r="O10" s="67">
        <v>30.845588235294102</v>
      </c>
      <c r="P10" s="33">
        <v>33</v>
      </c>
    </row>
    <row r="11" spans="1:16" s="7" customFormat="1" ht="15" customHeight="1" x14ac:dyDescent="0.2">
      <c r="A11" s="27" t="s">
        <v>54</v>
      </c>
      <c r="B11" s="34">
        <v>24919</v>
      </c>
      <c r="C11" s="34">
        <v>15233</v>
      </c>
      <c r="D11" s="68">
        <v>61.130061398932597</v>
      </c>
      <c r="E11" s="68">
        <v>38.350948598437597</v>
      </c>
      <c r="F11" s="34">
        <v>31</v>
      </c>
      <c r="G11" s="34">
        <v>20979</v>
      </c>
      <c r="H11" s="34">
        <v>1277100</v>
      </c>
      <c r="I11" s="68">
        <v>60.875160875160901</v>
      </c>
      <c r="J11" s="68">
        <v>40.286586798214699</v>
      </c>
      <c r="K11" s="34">
        <v>31</v>
      </c>
      <c r="L11" s="34">
        <v>3940</v>
      </c>
      <c r="M11" s="34">
        <v>246200</v>
      </c>
      <c r="N11" s="68">
        <v>62.487309644670098</v>
      </c>
      <c r="O11" s="68">
        <v>28.310316815597101</v>
      </c>
      <c r="P11" s="34">
        <v>33</v>
      </c>
    </row>
    <row r="12" spans="1:16" x14ac:dyDescent="0.3">
      <c r="A12" s="60" t="s">
        <v>58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16" customFormat="1" x14ac:dyDescent="0.3">
      <c r="A13" s="72" t="s">
        <v>57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</row>
    <row r="14" spans="1:16" x14ac:dyDescent="0.3">
      <c r="A14" s="7" t="s">
        <v>55</v>
      </c>
    </row>
    <row r="15" spans="1:16" x14ac:dyDescent="0.3">
      <c r="A15" s="60" t="s">
        <v>50</v>
      </c>
    </row>
    <row r="16" spans="1:16" x14ac:dyDescent="0.3">
      <c r="A16" s="60" t="s">
        <v>8</v>
      </c>
    </row>
    <row r="17" spans="1:1" x14ac:dyDescent="0.3">
      <c r="A17" s="60" t="s">
        <v>47</v>
      </c>
    </row>
  </sheetData>
  <mergeCells count="7">
    <mergeCell ref="A2:A3"/>
    <mergeCell ref="B2:F2"/>
    <mergeCell ref="G2:K2"/>
    <mergeCell ref="L2:P2"/>
    <mergeCell ref="C3:F3"/>
    <mergeCell ref="H3:K3"/>
    <mergeCell ref="M3:P3"/>
  </mergeCells>
  <pageMargins left="0.7" right="0.7" top="0.75" bottom="0.75" header="0.3" footer="0.3"/>
  <pageSetup paperSize="9" scale="9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D7219-FAE4-405D-B5D8-6EF8634AAE4F}">
  <sheetPr>
    <pageSetUpPr fitToPage="1"/>
  </sheetPr>
  <dimension ref="A1:I28"/>
  <sheetViews>
    <sheetView workbookViewId="0"/>
  </sheetViews>
  <sheetFormatPr baseColWidth="10" defaultColWidth="11" defaultRowHeight="14" x14ac:dyDescent="0.3"/>
  <cols>
    <col min="1" max="9" width="9.58203125" style="3" customWidth="1"/>
    <col min="10" max="16384" width="11" style="3"/>
  </cols>
  <sheetData>
    <row r="1" spans="1:9" x14ac:dyDescent="0.3">
      <c r="A1" s="6" t="s">
        <v>45</v>
      </c>
      <c r="B1" s="50"/>
      <c r="C1" s="50"/>
      <c r="D1" s="50"/>
      <c r="E1" s="50"/>
      <c r="F1" s="50"/>
      <c r="G1" s="50"/>
      <c r="H1" s="50"/>
      <c r="I1" s="6" t="s">
        <v>4</v>
      </c>
    </row>
    <row r="2" spans="1:9" ht="15" customHeight="1" x14ac:dyDescent="0.3">
      <c r="A2" s="53"/>
      <c r="B2" s="89" t="s">
        <v>5</v>
      </c>
      <c r="C2" s="90"/>
      <c r="D2" s="90"/>
      <c r="E2" s="91"/>
      <c r="F2" s="92" t="s">
        <v>6</v>
      </c>
      <c r="G2" s="93"/>
      <c r="H2" s="93"/>
      <c r="I2" s="93"/>
    </row>
    <row r="3" spans="1:9" s="21" customFormat="1" ht="41" x14ac:dyDescent="0.3">
      <c r="A3" s="55"/>
      <c r="B3" s="51" t="s">
        <v>0</v>
      </c>
      <c r="C3" s="41" t="s">
        <v>15</v>
      </c>
      <c r="D3" s="41" t="s">
        <v>16</v>
      </c>
      <c r="E3" s="41" t="s">
        <v>18</v>
      </c>
      <c r="F3" s="41" t="s">
        <v>0</v>
      </c>
      <c r="G3" s="41" t="s">
        <v>15</v>
      </c>
      <c r="H3" s="41" t="s">
        <v>16</v>
      </c>
      <c r="I3" s="52" t="s">
        <v>18</v>
      </c>
    </row>
    <row r="4" spans="1:9" s="21" customFormat="1" ht="15" customHeight="1" x14ac:dyDescent="0.3">
      <c r="A4" s="54" t="s">
        <v>19</v>
      </c>
      <c r="B4" s="51" t="s">
        <v>29</v>
      </c>
      <c r="C4" s="51" t="s">
        <v>29</v>
      </c>
      <c r="D4" s="51" t="s">
        <v>29</v>
      </c>
      <c r="E4" s="51" t="s">
        <v>29</v>
      </c>
      <c r="F4" s="51" t="s">
        <v>29</v>
      </c>
      <c r="G4" s="51" t="s">
        <v>29</v>
      </c>
      <c r="H4" s="51" t="s">
        <v>29</v>
      </c>
      <c r="I4" s="52" t="s">
        <v>29</v>
      </c>
    </row>
    <row r="5" spans="1:9" x14ac:dyDescent="0.3">
      <c r="A5" s="28">
        <v>2017</v>
      </c>
      <c r="B5" s="29">
        <v>599</v>
      </c>
      <c r="C5" s="29">
        <v>300</v>
      </c>
      <c r="D5" s="29">
        <v>106</v>
      </c>
      <c r="E5" s="29">
        <v>193</v>
      </c>
      <c r="F5" s="29">
        <v>3802</v>
      </c>
      <c r="G5" s="29">
        <v>2787</v>
      </c>
      <c r="H5" s="29">
        <v>983</v>
      </c>
      <c r="I5" s="29">
        <v>32</v>
      </c>
    </row>
    <row r="6" spans="1:9" x14ac:dyDescent="0.3">
      <c r="A6" s="30">
        <v>2018</v>
      </c>
      <c r="B6" s="29">
        <v>671</v>
      </c>
      <c r="C6" s="29">
        <v>329</v>
      </c>
      <c r="D6" s="29">
        <v>130</v>
      </c>
      <c r="E6" s="29">
        <v>212</v>
      </c>
      <c r="F6" s="29">
        <v>5011</v>
      </c>
      <c r="G6" s="29">
        <v>3604</v>
      </c>
      <c r="H6" s="29">
        <v>1328</v>
      </c>
      <c r="I6" s="29">
        <v>79</v>
      </c>
    </row>
    <row r="7" spans="1:9" x14ac:dyDescent="0.3">
      <c r="A7" s="30">
        <v>2019</v>
      </c>
      <c r="B7" s="29">
        <v>719</v>
      </c>
      <c r="C7" s="29">
        <v>349</v>
      </c>
      <c r="D7" s="29">
        <v>154</v>
      </c>
      <c r="E7" s="29">
        <v>216</v>
      </c>
      <c r="F7" s="29">
        <v>5202</v>
      </c>
      <c r="G7" s="29">
        <v>3613</v>
      </c>
      <c r="H7" s="29">
        <v>1472</v>
      </c>
      <c r="I7" s="29">
        <v>117</v>
      </c>
    </row>
    <row r="8" spans="1:9" x14ac:dyDescent="0.3">
      <c r="A8" s="30">
        <v>2020</v>
      </c>
      <c r="B8" s="29">
        <v>754</v>
      </c>
      <c r="C8" s="29">
        <v>354</v>
      </c>
      <c r="D8" s="29">
        <v>178</v>
      </c>
      <c r="E8" s="29">
        <v>222</v>
      </c>
      <c r="F8" s="29">
        <v>5461</v>
      </c>
      <c r="G8" s="29">
        <v>3678</v>
      </c>
      <c r="H8" s="29">
        <v>1659</v>
      </c>
      <c r="I8" s="29">
        <v>124</v>
      </c>
    </row>
    <row r="9" spans="1:9" x14ac:dyDescent="0.3">
      <c r="A9" s="30">
        <v>2021</v>
      </c>
      <c r="B9" s="29">
        <v>810</v>
      </c>
      <c r="C9" s="29">
        <v>362</v>
      </c>
      <c r="D9" s="29">
        <v>211</v>
      </c>
      <c r="E9" s="29">
        <v>237</v>
      </c>
      <c r="F9" s="29">
        <v>5800</v>
      </c>
      <c r="G9" s="29">
        <v>3808</v>
      </c>
      <c r="H9" s="29">
        <v>1866</v>
      </c>
      <c r="I9" s="29">
        <v>126</v>
      </c>
    </row>
    <row r="10" spans="1:9" s="4" customFormat="1" x14ac:dyDescent="0.3">
      <c r="A10" s="30">
        <v>2022</v>
      </c>
      <c r="B10" s="29">
        <v>845</v>
      </c>
      <c r="C10" s="29">
        <v>360</v>
      </c>
      <c r="D10" s="29">
        <v>243</v>
      </c>
      <c r="E10" s="29">
        <v>242</v>
      </c>
      <c r="F10" s="29">
        <v>6054</v>
      </c>
      <c r="G10" s="29">
        <v>3871</v>
      </c>
      <c r="H10" s="29">
        <v>2026</v>
      </c>
      <c r="I10" s="29">
        <v>157</v>
      </c>
    </row>
    <row r="11" spans="1:9" s="4" customFormat="1" x14ac:dyDescent="0.3">
      <c r="A11" s="30">
        <v>2023</v>
      </c>
      <c r="B11" s="29">
        <v>865</v>
      </c>
      <c r="C11" s="29">
        <v>359</v>
      </c>
      <c r="D11" s="29">
        <v>271</v>
      </c>
      <c r="E11" s="29">
        <v>235</v>
      </c>
      <c r="F11" s="29">
        <v>6261</v>
      </c>
      <c r="G11" s="29">
        <v>3903</v>
      </c>
      <c r="H11" s="29">
        <v>2186</v>
      </c>
      <c r="I11" s="29">
        <v>172</v>
      </c>
    </row>
    <row r="12" spans="1:9" s="4" customFormat="1" x14ac:dyDescent="0.3">
      <c r="A12" s="31">
        <v>2024</v>
      </c>
      <c r="B12" s="69">
        <v>917</v>
      </c>
      <c r="C12" s="32">
        <v>378</v>
      </c>
      <c r="D12" s="32">
        <v>303</v>
      </c>
      <c r="E12" s="32">
        <v>236</v>
      </c>
      <c r="F12" s="32">
        <v>6452</v>
      </c>
      <c r="G12" s="32">
        <v>4024</v>
      </c>
      <c r="H12" s="32">
        <v>2222</v>
      </c>
      <c r="I12" s="32">
        <v>206</v>
      </c>
    </row>
    <row r="13" spans="1:9" ht="36" customHeight="1" x14ac:dyDescent="0.3">
      <c r="A13" s="76" t="s">
        <v>14</v>
      </c>
      <c r="B13" s="76"/>
      <c r="C13" s="76"/>
      <c r="D13" s="76"/>
      <c r="E13" s="76"/>
      <c r="F13" s="76"/>
      <c r="G13" s="76"/>
      <c r="H13" s="76"/>
      <c r="I13" s="76"/>
    </row>
    <row r="14" spans="1:9" ht="15" customHeight="1" x14ac:dyDescent="0.3">
      <c r="A14" s="60" t="s">
        <v>46</v>
      </c>
    </row>
    <row r="15" spans="1:9" ht="15" customHeight="1" x14ac:dyDescent="0.3">
      <c r="A15" s="60" t="s">
        <v>40</v>
      </c>
    </row>
    <row r="16" spans="1:9" ht="15" customHeight="1" x14ac:dyDescent="0.3">
      <c r="A16" s="60" t="s">
        <v>47</v>
      </c>
    </row>
    <row r="22" spans="1:3" x14ac:dyDescent="0.3">
      <c r="A22" s="22"/>
    </row>
    <row r="28" spans="1:3" x14ac:dyDescent="0.3">
      <c r="A28" s="23"/>
      <c r="B28" s="23"/>
      <c r="C28" s="23"/>
    </row>
  </sheetData>
  <mergeCells count="3">
    <mergeCell ref="B2:E2"/>
    <mergeCell ref="F2:I2"/>
    <mergeCell ref="A13:I1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Contenu</vt:lpstr>
      <vt:lpstr>Définitions</vt:lpstr>
      <vt:lpstr>T1</vt:lpstr>
      <vt:lpstr>T2</vt:lpstr>
      <vt:lpstr>T3</vt:lpstr>
      <vt:lpstr>'T1'!Zone_d_impression</vt:lpstr>
      <vt:lpstr>'T2'!Zone_d_impression</vt:lpstr>
      <vt:lpstr>'T3'!Zone_d_impression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Bernot Nancy BFS</dc:creator>
  <cp:lastModifiedBy>Bernot Nancy BFS</cp:lastModifiedBy>
  <cp:lastPrinted>2024-11-11T10:25:28Z</cp:lastPrinted>
  <dcterms:created xsi:type="dcterms:W3CDTF">2023-06-23T08:17:28Z</dcterms:created>
  <dcterms:modified xsi:type="dcterms:W3CDTF">2025-10-30T11:59:46Z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2025-09-22T12:02:27Z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fea592b0-7568-407b-a698-bd44a6d91d59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