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815022B6-DBCD-45FE-94C2-0DCF901D26F3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Titres" sheetId="12" r:id="rId1"/>
    <sheet name="Graph_a" sheetId="13" r:id="rId2"/>
    <sheet name="Tableau_1" sheetId="3" r:id="rId3"/>
  </sheets>
  <definedNames>
    <definedName name="HTML_CodePage" hidden="1">1252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_xlnm.Print_Titles" localSheetId="1">Graph_a!$B:$B</definedName>
    <definedName name="_xlnm.Print_Titles" localSheetId="2">Tableau_1!$B:$C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08" i="3" l="1"/>
  <c r="T108" i="3"/>
  <c r="S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BS129" i="3" l="1"/>
  <c r="BR129" i="3"/>
  <c r="BU108" i="3"/>
  <c r="BT108" i="3"/>
  <c r="BU111" i="3"/>
  <c r="BT111" i="3"/>
  <c r="BU110" i="3"/>
  <c r="BT110" i="3"/>
  <c r="BU109" i="3"/>
  <c r="BT109" i="3"/>
  <c r="BU98" i="3"/>
  <c r="BT98" i="3"/>
  <c r="BU88" i="3"/>
  <c r="BT88" i="3"/>
  <c r="BU80" i="3"/>
  <c r="BT80" i="3"/>
  <c r="BU75" i="3"/>
  <c r="BT75" i="3"/>
  <c r="BU60" i="3"/>
  <c r="BT60" i="3"/>
  <c r="BU38" i="3"/>
  <c r="BT38" i="3"/>
  <c r="BU35" i="3"/>
  <c r="BT35" i="3"/>
  <c r="BU26" i="3"/>
  <c r="BT26" i="3"/>
  <c r="BU14" i="3"/>
  <c r="BT14" i="3"/>
  <c r="BS149" i="3"/>
  <c r="BR149" i="3"/>
  <c r="BS141" i="3"/>
  <c r="BR141" i="3"/>
  <c r="BS165" i="3"/>
  <c r="BR165" i="3"/>
  <c r="BS152" i="3"/>
  <c r="BR152" i="3"/>
  <c r="BU179" i="3"/>
  <c r="BT179" i="3"/>
  <c r="BU184" i="3"/>
  <c r="BT184" i="3"/>
  <c r="BQ149" i="3"/>
  <c r="BP149" i="3"/>
  <c r="BQ129" i="3"/>
  <c r="BP129" i="3"/>
  <c r="BS111" i="3"/>
  <c r="BS110" i="3"/>
  <c r="BS109" i="3"/>
  <c r="BR111" i="3"/>
  <c r="BR110" i="3"/>
  <c r="BR109" i="3"/>
  <c r="BS103" i="3"/>
  <c r="BR103" i="3"/>
  <c r="BS98" i="3"/>
  <c r="BR98" i="3"/>
  <c r="BS88" i="3"/>
  <c r="BR88" i="3"/>
  <c r="BS80" i="3"/>
  <c r="BR80" i="3"/>
  <c r="BS75" i="3"/>
  <c r="BR75" i="3"/>
  <c r="BS60" i="3"/>
  <c r="BR60" i="3"/>
  <c r="BS38" i="3"/>
  <c r="BR38" i="3"/>
  <c r="BS35" i="3"/>
  <c r="BR35" i="3"/>
  <c r="BS26" i="3"/>
  <c r="BR26" i="3"/>
  <c r="BS14" i="3"/>
  <c r="BR14" i="3"/>
  <c r="BQ141" i="3"/>
  <c r="BP141" i="3"/>
  <c r="BQ152" i="3"/>
  <c r="BP152" i="3"/>
  <c r="BQ165" i="3"/>
  <c r="BP165" i="3"/>
  <c r="BS179" i="3"/>
  <c r="BR179" i="3"/>
  <c r="BS184" i="3"/>
  <c r="BR184" i="3"/>
  <c r="BR108" i="3" l="1"/>
  <c r="BS108" i="3"/>
  <c r="BO129" i="3"/>
  <c r="BN129" i="3"/>
  <c r="BQ184" i="3"/>
  <c r="BP184" i="3"/>
  <c r="BQ179" i="3"/>
  <c r="BP179" i="3"/>
  <c r="BO165" i="3"/>
  <c r="BN165" i="3"/>
  <c r="BO152" i="3"/>
  <c r="BN152" i="3"/>
  <c r="BO149" i="3"/>
  <c r="BN149" i="3"/>
  <c r="BO141" i="3"/>
  <c r="BN141" i="3"/>
  <c r="BQ111" i="3"/>
  <c r="BP111" i="3"/>
  <c r="BQ110" i="3"/>
  <c r="BP110" i="3"/>
  <c r="BQ109" i="3"/>
  <c r="BP109" i="3"/>
  <c r="BQ103" i="3"/>
  <c r="BP103" i="3"/>
  <c r="BQ98" i="3"/>
  <c r="BP98" i="3"/>
  <c r="BQ88" i="3"/>
  <c r="BP88" i="3"/>
  <c r="BQ80" i="3"/>
  <c r="BP80" i="3"/>
  <c r="BQ75" i="3"/>
  <c r="BP75" i="3"/>
  <c r="BQ60" i="3"/>
  <c r="BP60" i="3"/>
  <c r="BQ38" i="3"/>
  <c r="BP38" i="3"/>
  <c r="BQ35" i="3"/>
  <c r="BP35" i="3"/>
  <c r="BQ26" i="3"/>
  <c r="BP26" i="3"/>
  <c r="BQ14" i="3"/>
  <c r="BP14" i="3"/>
  <c r="BO80" i="3"/>
  <c r="BN80" i="3"/>
  <c r="BO111" i="3"/>
  <c r="BN111" i="3"/>
  <c r="BO110" i="3"/>
  <c r="BN110" i="3"/>
  <c r="BO109" i="3"/>
  <c r="BO108" i="3" s="1"/>
  <c r="BN109" i="3"/>
  <c r="BN108" i="3" s="1"/>
  <c r="BO103" i="3"/>
  <c r="BN103" i="3"/>
  <c r="BO98" i="3"/>
  <c r="BN98" i="3"/>
  <c r="BO88" i="3"/>
  <c r="BN88" i="3"/>
  <c r="BO75" i="3"/>
  <c r="BN75" i="3"/>
  <c r="BO60" i="3"/>
  <c r="BN60" i="3"/>
  <c r="BO38" i="3"/>
  <c r="BN38" i="3"/>
  <c r="BO35" i="3"/>
  <c r="BN35" i="3"/>
  <c r="BO26" i="3"/>
  <c r="BN26" i="3"/>
  <c r="BM129" i="3"/>
  <c r="BL129" i="3"/>
  <c r="BO14" i="3"/>
  <c r="BN14" i="3"/>
  <c r="BO184" i="3"/>
  <c r="BN184" i="3"/>
  <c r="BO179" i="3"/>
  <c r="BN179" i="3"/>
  <c r="BM165" i="3"/>
  <c r="BL165" i="3"/>
  <c r="BM152" i="3"/>
  <c r="BL152" i="3"/>
  <c r="BM149" i="3"/>
  <c r="BL149" i="3"/>
  <c r="BM141" i="3"/>
  <c r="BL141" i="3"/>
  <c r="BK141" i="3"/>
  <c r="BJ141" i="3"/>
  <c r="BM184" i="3"/>
  <c r="BL184" i="3"/>
  <c r="BM179" i="3"/>
  <c r="BL179" i="3"/>
  <c r="BK165" i="3"/>
  <c r="BJ165" i="3"/>
  <c r="BK152" i="3"/>
  <c r="BJ152" i="3"/>
  <c r="BK149" i="3"/>
  <c r="BJ149" i="3"/>
  <c r="BI149" i="3"/>
  <c r="BK129" i="3"/>
  <c r="BJ129" i="3"/>
  <c r="BM111" i="3"/>
  <c r="BL111" i="3"/>
  <c r="BM110" i="3"/>
  <c r="BL110" i="3"/>
  <c r="BM109" i="3"/>
  <c r="BL109" i="3"/>
  <c r="BM103" i="3"/>
  <c r="BL103" i="3"/>
  <c r="BM98" i="3"/>
  <c r="BL98" i="3"/>
  <c r="BM88" i="3"/>
  <c r="BL88" i="3"/>
  <c r="BM80" i="3"/>
  <c r="BL80" i="3"/>
  <c r="BM75" i="3"/>
  <c r="BL75" i="3"/>
  <c r="BM60" i="3"/>
  <c r="BL60" i="3"/>
  <c r="BM38" i="3"/>
  <c r="BL38" i="3"/>
  <c r="BM35" i="3"/>
  <c r="BL35" i="3"/>
  <c r="BM26" i="3"/>
  <c r="BL26" i="3"/>
  <c r="BM14" i="3"/>
  <c r="BL14" i="3"/>
  <c r="BK88" i="3"/>
  <c r="BJ88" i="3"/>
  <c r="BK38" i="3"/>
  <c r="BJ38" i="3"/>
  <c r="BK60" i="3"/>
  <c r="BJ60" i="3"/>
  <c r="BK80" i="3"/>
  <c r="BJ80" i="3"/>
  <c r="BK111" i="3"/>
  <c r="BJ111" i="3"/>
  <c r="BK110" i="3"/>
  <c r="BJ110" i="3"/>
  <c r="BK109" i="3"/>
  <c r="BJ109" i="3"/>
  <c r="BK103" i="3"/>
  <c r="BJ103" i="3"/>
  <c r="BK98" i="3"/>
  <c r="BJ98" i="3"/>
  <c r="BK75" i="3"/>
  <c r="BJ75" i="3"/>
  <c r="BK35" i="3"/>
  <c r="BJ35" i="3"/>
  <c r="BK26" i="3"/>
  <c r="BJ26" i="3"/>
  <c r="BK14" i="3"/>
  <c r="BJ14" i="3"/>
  <c r="BI129" i="3"/>
  <c r="BH129" i="3"/>
  <c r="BK179" i="3"/>
  <c r="BJ179" i="3"/>
  <c r="BK184" i="3"/>
  <c r="BJ184" i="3"/>
  <c r="BI165" i="3"/>
  <c r="BH165" i="3"/>
  <c r="BI152" i="3"/>
  <c r="BH152" i="3"/>
  <c r="BH149" i="3"/>
  <c r="BI141" i="3"/>
  <c r="BH141" i="3"/>
  <c r="BI80" i="3"/>
  <c r="BH80" i="3"/>
  <c r="BI109" i="3"/>
  <c r="BI110" i="3"/>
  <c r="BI111" i="3"/>
  <c r="BH109" i="3"/>
  <c r="BH110" i="3"/>
  <c r="BH111" i="3"/>
  <c r="BI103" i="3"/>
  <c r="BH103" i="3"/>
  <c r="BI98" i="3"/>
  <c r="BH98" i="3"/>
  <c r="BI88" i="3"/>
  <c r="BH88" i="3"/>
  <c r="BI75" i="3"/>
  <c r="BH75" i="3"/>
  <c r="BI60" i="3"/>
  <c r="BH60" i="3"/>
  <c r="BI38" i="3"/>
  <c r="BH38" i="3"/>
  <c r="BI35" i="3"/>
  <c r="BH35" i="3"/>
  <c r="BI26" i="3"/>
  <c r="BH26" i="3"/>
  <c r="BG129" i="3"/>
  <c r="BF129" i="3"/>
  <c r="BG165" i="3"/>
  <c r="BF165" i="3"/>
  <c r="BG152" i="3"/>
  <c r="BF152" i="3"/>
  <c r="BG149" i="3"/>
  <c r="BF149" i="3"/>
  <c r="BG141" i="3"/>
  <c r="BF141" i="3"/>
  <c r="BI184" i="3"/>
  <c r="BH184" i="3"/>
  <c r="BI179" i="3"/>
  <c r="BH179" i="3"/>
  <c r="BI14" i="3"/>
  <c r="BH14" i="3"/>
  <c r="BG60" i="3"/>
  <c r="BF60" i="3"/>
  <c r="BG38" i="3"/>
  <c r="BF38" i="3"/>
  <c r="BG80" i="3"/>
  <c r="BF80" i="3"/>
  <c r="BG111" i="3"/>
  <c r="BF111" i="3"/>
  <c r="BG110" i="3"/>
  <c r="BF110" i="3"/>
  <c r="BG109" i="3"/>
  <c r="BF109" i="3"/>
  <c r="BG103" i="3"/>
  <c r="BF103" i="3"/>
  <c r="BG98" i="3"/>
  <c r="BF98" i="3"/>
  <c r="BG88" i="3"/>
  <c r="BF88" i="3"/>
  <c r="BG75" i="3"/>
  <c r="BF75" i="3"/>
  <c r="BG35" i="3"/>
  <c r="BF35" i="3"/>
  <c r="BG26" i="3"/>
  <c r="BF26" i="3"/>
  <c r="BG14" i="3"/>
  <c r="BF14" i="3"/>
  <c r="BE129" i="3"/>
  <c r="BD129" i="3"/>
  <c r="BE165" i="3"/>
  <c r="BD165" i="3"/>
  <c r="BE152" i="3"/>
  <c r="BD152" i="3"/>
  <c r="BE149" i="3"/>
  <c r="BD149" i="3"/>
  <c r="BE141" i="3"/>
  <c r="BD141" i="3"/>
  <c r="BG179" i="3"/>
  <c r="BF179" i="3"/>
  <c r="BG184" i="3"/>
  <c r="BF184" i="3"/>
  <c r="AZ141" i="3"/>
  <c r="BE184" i="3"/>
  <c r="BD184" i="3"/>
  <c r="BE179" i="3"/>
  <c r="BD179" i="3"/>
  <c r="BC165" i="3"/>
  <c r="BB165" i="3"/>
  <c r="BC152" i="3"/>
  <c r="BB152" i="3"/>
  <c r="BC149" i="3"/>
  <c r="BB149" i="3"/>
  <c r="BC141" i="3"/>
  <c r="BB141" i="3"/>
  <c r="BC129" i="3"/>
  <c r="BB129" i="3"/>
  <c r="BE80" i="3"/>
  <c r="BD80" i="3"/>
  <c r="BE111" i="3"/>
  <c r="BD111" i="3"/>
  <c r="BE110" i="3"/>
  <c r="BD110" i="3"/>
  <c r="BE109" i="3"/>
  <c r="BD109" i="3"/>
  <c r="BE103" i="3"/>
  <c r="BD103" i="3"/>
  <c r="BE98" i="3"/>
  <c r="BD98" i="3"/>
  <c r="BE88" i="3"/>
  <c r="BD88" i="3"/>
  <c r="BE75" i="3"/>
  <c r="BD75" i="3"/>
  <c r="BE60" i="3"/>
  <c r="BD60" i="3"/>
  <c r="BE38" i="3"/>
  <c r="BD38" i="3"/>
  <c r="BE35" i="3"/>
  <c r="BD35" i="3"/>
  <c r="BE26" i="3"/>
  <c r="BD26" i="3"/>
  <c r="BE14" i="3"/>
  <c r="BD14" i="3"/>
  <c r="AS165" i="3"/>
  <c r="AR165" i="3"/>
  <c r="AV165" i="3"/>
  <c r="BA165" i="3"/>
  <c r="AZ165" i="3"/>
  <c r="AY165" i="3"/>
  <c r="AX165" i="3"/>
  <c r="AW165" i="3"/>
  <c r="AU165" i="3"/>
  <c r="AT165" i="3"/>
  <c r="BC60" i="3"/>
  <c r="BB60" i="3"/>
  <c r="BC80" i="3"/>
  <c r="BB80" i="3"/>
  <c r="BA152" i="3"/>
  <c r="AZ152" i="3"/>
  <c r="BC184" i="3"/>
  <c r="BB184" i="3"/>
  <c r="BC179" i="3"/>
  <c r="BB179" i="3"/>
  <c r="BA149" i="3"/>
  <c r="AZ149" i="3"/>
  <c r="BA141" i="3"/>
  <c r="BA129" i="3"/>
  <c r="AZ129" i="3"/>
  <c r="BC111" i="3"/>
  <c r="BB111" i="3"/>
  <c r="BC110" i="3"/>
  <c r="BB110" i="3"/>
  <c r="BC109" i="3"/>
  <c r="BB109" i="3"/>
  <c r="BC103" i="3"/>
  <c r="BB103" i="3"/>
  <c r="BC98" i="3"/>
  <c r="BB98" i="3"/>
  <c r="BC93" i="3"/>
  <c r="BB93" i="3"/>
  <c r="BC88" i="3"/>
  <c r="BB88" i="3"/>
  <c r="BC14" i="3"/>
  <c r="BB14" i="3"/>
  <c r="BC75" i="3"/>
  <c r="BB75" i="3"/>
  <c r="BC38" i="3"/>
  <c r="BB38" i="3"/>
  <c r="BC35" i="3"/>
  <c r="BB35" i="3"/>
  <c r="BC26" i="3"/>
  <c r="BB26" i="3"/>
  <c r="AJ141" i="3"/>
  <c r="AI141" i="3"/>
  <c r="AH141" i="3"/>
  <c r="AZ26" i="3"/>
  <c r="BA26" i="3"/>
  <c r="AY26" i="3"/>
  <c r="AX26" i="3"/>
  <c r="AW26" i="3"/>
  <c r="AV26" i="3"/>
  <c r="AU26" i="3"/>
  <c r="AT26" i="3"/>
  <c r="AS26" i="3"/>
  <c r="AR26" i="3"/>
  <c r="AQ26" i="3"/>
  <c r="AP26" i="3"/>
  <c r="AO26" i="3"/>
  <c r="AN26" i="3"/>
  <c r="AM26" i="3"/>
  <c r="AL26" i="3"/>
  <c r="AK26" i="3"/>
  <c r="AJ26" i="3"/>
  <c r="AI26" i="3"/>
  <c r="AH26" i="3"/>
  <c r="AG26" i="3"/>
  <c r="AF26" i="3"/>
  <c r="AE26" i="3"/>
  <c r="AD26" i="3"/>
  <c r="AC26" i="3"/>
  <c r="AB26" i="3"/>
  <c r="AA26" i="3"/>
  <c r="Z26" i="3"/>
  <c r="Y26" i="3"/>
  <c r="T26" i="3"/>
  <c r="V26" i="3"/>
  <c r="X26" i="3"/>
  <c r="AP184" i="3"/>
  <c r="AG75" i="3"/>
  <c r="AL75" i="3"/>
  <c r="AZ75" i="3"/>
  <c r="AO14" i="3"/>
  <c r="AV14" i="3"/>
  <c r="AM179" i="3"/>
  <c r="AN179" i="3"/>
  <c r="AO179" i="3"/>
  <c r="AQ179" i="3"/>
  <c r="AP179" i="3"/>
  <c r="AS179" i="3"/>
  <c r="AR179" i="3"/>
  <c r="AU179" i="3"/>
  <c r="AT179" i="3"/>
  <c r="AW179" i="3"/>
  <c r="AV179" i="3"/>
  <c r="AY179" i="3"/>
  <c r="AX179" i="3"/>
  <c r="BA179" i="3"/>
  <c r="AZ179" i="3"/>
  <c r="AP75" i="3"/>
  <c r="AS75" i="3"/>
  <c r="AR75" i="3"/>
  <c r="AU75" i="3"/>
  <c r="AT75" i="3"/>
  <c r="AW75" i="3"/>
  <c r="AV75" i="3"/>
  <c r="AY75" i="3"/>
  <c r="AX75" i="3"/>
  <c r="AY149" i="3"/>
  <c r="AX149" i="3"/>
  <c r="BA75" i="3"/>
  <c r="AY141" i="3"/>
  <c r="AX141" i="3"/>
  <c r="BA35" i="3"/>
  <c r="AZ35" i="3"/>
  <c r="BA184" i="3"/>
  <c r="AZ184" i="3"/>
  <c r="AY129" i="3"/>
  <c r="AX129" i="3"/>
  <c r="AY152" i="3"/>
  <c r="AX152" i="3"/>
  <c r="BA103" i="3"/>
  <c r="AZ103" i="3"/>
  <c r="BA98" i="3"/>
  <c r="AZ98" i="3"/>
  <c r="BA93" i="3"/>
  <c r="AZ93" i="3"/>
  <c r="BA88" i="3"/>
  <c r="AZ88" i="3"/>
  <c r="BA60" i="3"/>
  <c r="AZ60" i="3"/>
  <c r="BA38" i="3"/>
  <c r="AZ38" i="3"/>
  <c r="BA80" i="3"/>
  <c r="AZ80" i="3"/>
  <c r="BA111" i="3"/>
  <c r="AZ111" i="3"/>
  <c r="BA110" i="3"/>
  <c r="AZ110" i="3"/>
  <c r="BA109" i="3"/>
  <c r="AZ109" i="3"/>
  <c r="BA14" i="3"/>
  <c r="AZ14" i="3"/>
  <c r="AW152" i="3"/>
  <c r="AV152" i="3"/>
  <c r="AW149" i="3"/>
  <c r="AV149" i="3"/>
  <c r="AW141" i="3"/>
  <c r="AV141" i="3"/>
  <c r="AY60" i="3"/>
  <c r="AX60" i="3"/>
  <c r="AY80" i="3"/>
  <c r="AX80" i="3"/>
  <c r="AY88" i="3"/>
  <c r="AX88" i="3"/>
  <c r="AY93" i="3"/>
  <c r="AX93" i="3"/>
  <c r="AY98" i="3"/>
  <c r="AX98" i="3"/>
  <c r="AY103" i="3"/>
  <c r="AX103" i="3"/>
  <c r="AY111" i="3"/>
  <c r="AX111" i="3"/>
  <c r="AY110" i="3"/>
  <c r="AX110" i="3"/>
  <c r="AY109" i="3"/>
  <c r="AY108" i="3" s="1"/>
  <c r="AX109" i="3"/>
  <c r="AW129" i="3"/>
  <c r="AV129" i="3"/>
  <c r="AY38" i="3"/>
  <c r="AX38" i="3"/>
  <c r="AY184" i="3"/>
  <c r="AX184" i="3"/>
  <c r="AY35" i="3"/>
  <c r="AX35" i="3"/>
  <c r="AY14" i="3"/>
  <c r="AX14" i="3"/>
  <c r="AS184" i="3"/>
  <c r="AW38" i="3"/>
  <c r="AV38" i="3"/>
  <c r="AQ165" i="3"/>
  <c r="AP165" i="3"/>
  <c r="AW111" i="3"/>
  <c r="AV111" i="3"/>
  <c r="AW110" i="3"/>
  <c r="AV110" i="3"/>
  <c r="AW109" i="3"/>
  <c r="AV109" i="3"/>
  <c r="AW103" i="3"/>
  <c r="AV103" i="3"/>
  <c r="AW98" i="3"/>
  <c r="AV98" i="3"/>
  <c r="AW93" i="3"/>
  <c r="AV93" i="3"/>
  <c r="AW88" i="3"/>
  <c r="AV88" i="3"/>
  <c r="AW80" i="3"/>
  <c r="AV80" i="3"/>
  <c r="AW60" i="3"/>
  <c r="AV60" i="3"/>
  <c r="AW35" i="3"/>
  <c r="AV35" i="3"/>
  <c r="AW184" i="3"/>
  <c r="AV184" i="3"/>
  <c r="AU152" i="3"/>
  <c r="AT152" i="3"/>
  <c r="AU149" i="3"/>
  <c r="AT149" i="3"/>
  <c r="AU141" i="3"/>
  <c r="AT141" i="3"/>
  <c r="AU129" i="3"/>
  <c r="AT129" i="3"/>
  <c r="AW14" i="3"/>
  <c r="AS149" i="3"/>
  <c r="AR149" i="3"/>
  <c r="AS129" i="3"/>
  <c r="AR129" i="3"/>
  <c r="AU60" i="3"/>
  <c r="AT60" i="3"/>
  <c r="AU38" i="3"/>
  <c r="AT38" i="3"/>
  <c r="AS152" i="3"/>
  <c r="AR152" i="3"/>
  <c r="AS141" i="3"/>
  <c r="AR141" i="3"/>
  <c r="AU184" i="3"/>
  <c r="AT184" i="3"/>
  <c r="AU14" i="3"/>
  <c r="AT14" i="3"/>
  <c r="AU35" i="3"/>
  <c r="AT35" i="3"/>
  <c r="AU80" i="3"/>
  <c r="AT80" i="3"/>
  <c r="AU103" i="3"/>
  <c r="AT103" i="3"/>
  <c r="AU98" i="3"/>
  <c r="AT98" i="3"/>
  <c r="AU93" i="3"/>
  <c r="AT93" i="3"/>
  <c r="AU88" i="3"/>
  <c r="AT88" i="3"/>
  <c r="AU111" i="3"/>
  <c r="AT111" i="3"/>
  <c r="AU110" i="3"/>
  <c r="AT110" i="3"/>
  <c r="AU109" i="3"/>
  <c r="AT109" i="3"/>
  <c r="AS35" i="3"/>
  <c r="AR35" i="3"/>
  <c r="AS60" i="3"/>
  <c r="AR60" i="3"/>
  <c r="AQ137" i="3"/>
  <c r="AQ141" i="3" s="1"/>
  <c r="AS80" i="3"/>
  <c r="AR80" i="3"/>
  <c r="AS111" i="3"/>
  <c r="AR111" i="3"/>
  <c r="AS110" i="3"/>
  <c r="AR110" i="3"/>
  <c r="AS109" i="3"/>
  <c r="AR109" i="3"/>
  <c r="AS103" i="3"/>
  <c r="AR103" i="3"/>
  <c r="AS98" i="3"/>
  <c r="AR98" i="3"/>
  <c r="AS88" i="3"/>
  <c r="AR88" i="3"/>
  <c r="AS93" i="3"/>
  <c r="AR93" i="3"/>
  <c r="AS14" i="3"/>
  <c r="AR14" i="3"/>
  <c r="AR184" i="3"/>
  <c r="AS38" i="3"/>
  <c r="AR38" i="3"/>
  <c r="AQ152" i="3"/>
  <c r="AP152" i="3"/>
  <c r="AQ149" i="3"/>
  <c r="AP149" i="3"/>
  <c r="AQ129" i="3"/>
  <c r="AP129" i="3"/>
  <c r="AQ184" i="3"/>
  <c r="AQ35" i="3"/>
  <c r="AP35" i="3"/>
  <c r="AP60" i="3"/>
  <c r="AP80" i="3"/>
  <c r="AP38" i="3"/>
  <c r="AP14" i="3"/>
  <c r="AQ80" i="3"/>
  <c r="AQ75" i="3"/>
  <c r="AQ60" i="3"/>
  <c r="AQ38" i="3"/>
  <c r="AQ14" i="3"/>
  <c r="AN165" i="3"/>
  <c r="AN129" i="3"/>
  <c r="AN141" i="3"/>
  <c r="AN149" i="3"/>
  <c r="AN152" i="3"/>
  <c r="AN184" i="3"/>
  <c r="AO165" i="3"/>
  <c r="AO129" i="3"/>
  <c r="AO149" i="3"/>
  <c r="AO152" i="3"/>
  <c r="AO184" i="3"/>
  <c r="AP109" i="3"/>
  <c r="AO80" i="3"/>
  <c r="AO75" i="3"/>
  <c r="AO60" i="3"/>
  <c r="AO38" i="3"/>
  <c r="AO35" i="3"/>
  <c r="AQ109" i="3"/>
  <c r="AQ110" i="3"/>
  <c r="AQ111" i="3"/>
  <c r="AP110" i="3"/>
  <c r="AP111" i="3"/>
  <c r="AN110" i="3"/>
  <c r="AO109" i="3"/>
  <c r="AN109" i="3"/>
  <c r="AQ103" i="3"/>
  <c r="AP103" i="3"/>
  <c r="AQ98" i="3"/>
  <c r="AP98" i="3"/>
  <c r="AQ88" i="3"/>
  <c r="AP88" i="3"/>
  <c r="AQ93" i="3"/>
  <c r="AP93" i="3"/>
  <c r="AM149" i="3"/>
  <c r="AM129" i="3"/>
  <c r="AM141" i="3"/>
  <c r="AM152" i="3"/>
  <c r="AM165" i="3"/>
  <c r="AM184" i="3"/>
  <c r="AL165" i="3"/>
  <c r="AL141" i="3"/>
  <c r="AN60" i="3"/>
  <c r="AM60" i="3"/>
  <c r="AL60" i="3"/>
  <c r="AN35" i="3"/>
  <c r="AM35" i="3"/>
  <c r="AL35" i="3"/>
  <c r="AN14" i="3"/>
  <c r="AM14" i="3"/>
  <c r="AL14" i="3"/>
  <c r="AK141" i="3"/>
  <c r="AL129" i="3"/>
  <c r="AK129" i="3"/>
  <c r="AM80" i="3"/>
  <c r="AN80" i="3"/>
  <c r="AN75" i="3"/>
  <c r="AN38" i="3"/>
  <c r="AL149" i="3"/>
  <c r="AK149" i="3"/>
  <c r="AL152" i="3"/>
  <c r="AO111" i="3"/>
  <c r="AN111" i="3"/>
  <c r="AO110" i="3"/>
  <c r="AO103" i="3"/>
  <c r="AN103" i="3"/>
  <c r="AO98" i="3"/>
  <c r="AN98" i="3"/>
  <c r="AO93" i="3"/>
  <c r="AN93" i="3"/>
  <c r="AO88" i="3"/>
  <c r="AN88" i="3"/>
  <c r="D149" i="3"/>
  <c r="E149" i="3"/>
  <c r="F149" i="3"/>
  <c r="G149" i="3"/>
  <c r="H149" i="3"/>
  <c r="I149" i="3"/>
  <c r="J149" i="3"/>
  <c r="K149" i="3"/>
  <c r="L149" i="3"/>
  <c r="M149" i="3"/>
  <c r="N149" i="3"/>
  <c r="O149" i="3"/>
  <c r="P149" i="3"/>
  <c r="Q149" i="3"/>
  <c r="R149" i="3"/>
  <c r="S149" i="3"/>
  <c r="T149" i="3"/>
  <c r="U149" i="3"/>
  <c r="V149" i="3"/>
  <c r="W149" i="3"/>
  <c r="X149" i="3"/>
  <c r="Y149" i="3"/>
  <c r="Z149" i="3"/>
  <c r="AA149" i="3"/>
  <c r="AB149" i="3"/>
  <c r="AC149" i="3"/>
  <c r="AD149" i="3"/>
  <c r="AE149" i="3"/>
  <c r="AF149" i="3"/>
  <c r="AG149" i="3"/>
  <c r="AH149" i="3"/>
  <c r="AI149" i="3"/>
  <c r="AJ149" i="3"/>
  <c r="AK152" i="3"/>
  <c r="AK165" i="3"/>
  <c r="AK179" i="3"/>
  <c r="AK184" i="3"/>
  <c r="AJ14" i="3"/>
  <c r="AK14" i="3"/>
  <c r="AI14" i="3"/>
  <c r="AJ35" i="3"/>
  <c r="AK35" i="3"/>
  <c r="AI35" i="3"/>
  <c r="W108" i="3"/>
  <c r="X108" i="3"/>
  <c r="Y108" i="3"/>
  <c r="Z108" i="3"/>
  <c r="AA108" i="3"/>
  <c r="AB108" i="3"/>
  <c r="AC108" i="3"/>
  <c r="AD108" i="3"/>
  <c r="AE108" i="3"/>
  <c r="AF108" i="3"/>
  <c r="AG108" i="3"/>
  <c r="AH108" i="3"/>
  <c r="AI108" i="3"/>
  <c r="AJ109" i="3"/>
  <c r="AJ110" i="3"/>
  <c r="AJ111" i="3"/>
  <c r="AK109" i="3"/>
  <c r="AK110" i="3"/>
  <c r="AK111" i="3"/>
  <c r="AL109" i="3"/>
  <c r="AL110" i="3"/>
  <c r="AL111" i="3"/>
  <c r="AM109" i="3"/>
  <c r="AM110" i="3"/>
  <c r="AM111" i="3"/>
  <c r="V108" i="3"/>
  <c r="AJ38" i="3"/>
  <c r="AK38" i="3"/>
  <c r="AL38" i="3"/>
  <c r="AM38" i="3"/>
  <c r="AI38" i="3"/>
  <c r="AI60" i="3"/>
  <c r="AJ60" i="3"/>
  <c r="AK60" i="3"/>
  <c r="AH60" i="3"/>
  <c r="AJ75" i="3"/>
  <c r="AK75" i="3"/>
  <c r="AM75" i="3"/>
  <c r="AJ80" i="3"/>
  <c r="AK80" i="3"/>
  <c r="AL80" i="3"/>
  <c r="D103" i="3"/>
  <c r="E103" i="3"/>
  <c r="F103" i="3"/>
  <c r="G103" i="3"/>
  <c r="H103" i="3"/>
  <c r="I103" i="3"/>
  <c r="J103" i="3"/>
  <c r="K103" i="3"/>
  <c r="L103" i="3"/>
  <c r="M103" i="3"/>
  <c r="N103" i="3"/>
  <c r="O103" i="3"/>
  <c r="P103" i="3"/>
  <c r="Q103" i="3"/>
  <c r="R103" i="3"/>
  <c r="S103" i="3"/>
  <c r="T103" i="3"/>
  <c r="U103" i="3"/>
  <c r="V103" i="3"/>
  <c r="W103" i="3"/>
  <c r="X103" i="3"/>
  <c r="Y103" i="3"/>
  <c r="Z103" i="3"/>
  <c r="AA103" i="3"/>
  <c r="AB103" i="3"/>
  <c r="AC103" i="3"/>
  <c r="AD103" i="3"/>
  <c r="AE103" i="3"/>
  <c r="AF103" i="3"/>
  <c r="AG103" i="3"/>
  <c r="AH103" i="3"/>
  <c r="AI103" i="3"/>
  <c r="AJ103" i="3"/>
  <c r="AK103" i="3"/>
  <c r="AL103" i="3"/>
  <c r="AM103" i="3"/>
  <c r="D98" i="3"/>
  <c r="E98" i="3"/>
  <c r="F98" i="3"/>
  <c r="G98" i="3"/>
  <c r="H98" i="3"/>
  <c r="I98" i="3"/>
  <c r="J98" i="3"/>
  <c r="K98" i="3"/>
  <c r="L98" i="3"/>
  <c r="M98" i="3"/>
  <c r="N98" i="3"/>
  <c r="O98" i="3"/>
  <c r="P98" i="3"/>
  <c r="Q98" i="3"/>
  <c r="R98" i="3"/>
  <c r="S98" i="3"/>
  <c r="T98" i="3"/>
  <c r="U98" i="3"/>
  <c r="V98" i="3"/>
  <c r="W98" i="3"/>
  <c r="X98" i="3"/>
  <c r="Y98" i="3"/>
  <c r="Z98" i="3"/>
  <c r="AA98" i="3"/>
  <c r="AB98" i="3"/>
  <c r="AC98" i="3"/>
  <c r="AD98" i="3"/>
  <c r="AE98" i="3"/>
  <c r="AF98" i="3"/>
  <c r="AG98" i="3"/>
  <c r="AH98" i="3"/>
  <c r="AI98" i="3"/>
  <c r="AJ98" i="3"/>
  <c r="AK98" i="3"/>
  <c r="AL98" i="3"/>
  <c r="AM98" i="3"/>
  <c r="AJ88" i="3"/>
  <c r="AK88" i="3"/>
  <c r="AL88" i="3"/>
  <c r="AM88" i="3"/>
  <c r="AK93" i="3"/>
  <c r="AL93" i="3"/>
  <c r="AM93" i="3"/>
  <c r="AJ93" i="3"/>
  <c r="AJ179" i="3"/>
  <c r="AJ184" i="3"/>
  <c r="AL179" i="3"/>
  <c r="AL184" i="3"/>
  <c r="W184" i="3"/>
  <c r="E80" i="3"/>
  <c r="E75" i="3"/>
  <c r="E65" i="3"/>
  <c r="F80" i="3"/>
  <c r="F75" i="3"/>
  <c r="F65" i="3"/>
  <c r="G80" i="3"/>
  <c r="G75" i="3"/>
  <c r="G65" i="3"/>
  <c r="H80" i="3"/>
  <c r="H75" i="3"/>
  <c r="H65" i="3"/>
  <c r="I80" i="3"/>
  <c r="I75" i="3"/>
  <c r="I65" i="3"/>
  <c r="J80" i="3"/>
  <c r="J75" i="3"/>
  <c r="J65" i="3"/>
  <c r="K80" i="3"/>
  <c r="K75" i="3"/>
  <c r="K65" i="3"/>
  <c r="L80" i="3"/>
  <c r="L75" i="3"/>
  <c r="L65" i="3"/>
  <c r="M80" i="3"/>
  <c r="M75" i="3"/>
  <c r="M65" i="3"/>
  <c r="N80" i="3"/>
  <c r="N75" i="3"/>
  <c r="N65" i="3"/>
  <c r="O80" i="3"/>
  <c r="O75" i="3"/>
  <c r="O65" i="3"/>
  <c r="P80" i="3"/>
  <c r="P75" i="3"/>
  <c r="P65" i="3"/>
  <c r="Q80" i="3"/>
  <c r="Q75" i="3"/>
  <c r="Q65" i="3"/>
  <c r="R80" i="3"/>
  <c r="R75" i="3"/>
  <c r="R65" i="3"/>
  <c r="S80" i="3"/>
  <c r="S75" i="3"/>
  <c r="S65" i="3"/>
  <c r="T80" i="3"/>
  <c r="T75" i="3"/>
  <c r="T65" i="3"/>
  <c r="U80" i="3"/>
  <c r="U75" i="3"/>
  <c r="U65" i="3"/>
  <c r="V80" i="3"/>
  <c r="V75" i="3"/>
  <c r="V65" i="3"/>
  <c r="W80" i="3"/>
  <c r="W75" i="3"/>
  <c r="W65" i="3"/>
  <c r="X80" i="3"/>
  <c r="X75" i="3"/>
  <c r="X65" i="3"/>
  <c r="Y80" i="3"/>
  <c r="Y75" i="3"/>
  <c r="Y65" i="3"/>
  <c r="Z80" i="3"/>
  <c r="Z75" i="3"/>
  <c r="AA80" i="3"/>
  <c r="AA75" i="3"/>
  <c r="AB80" i="3"/>
  <c r="AB75" i="3"/>
  <c r="AC80" i="3"/>
  <c r="AC75" i="3"/>
  <c r="AD80" i="3"/>
  <c r="AD75" i="3"/>
  <c r="AE80" i="3"/>
  <c r="AE75" i="3"/>
  <c r="AF80" i="3"/>
  <c r="AF75" i="3"/>
  <c r="AG80" i="3"/>
  <c r="AH80" i="3"/>
  <c r="AH75" i="3"/>
  <c r="AI80" i="3"/>
  <c r="AI75" i="3"/>
  <c r="D80" i="3"/>
  <c r="D75" i="3"/>
  <c r="D65" i="3"/>
  <c r="H129" i="3"/>
  <c r="H141" i="3"/>
  <c r="H165" i="3"/>
  <c r="H169" i="3"/>
  <c r="H179" i="3"/>
  <c r="H184" i="3"/>
  <c r="I129" i="3"/>
  <c r="I141" i="3"/>
  <c r="I165" i="3"/>
  <c r="I169" i="3"/>
  <c r="I179" i="3"/>
  <c r="I184" i="3"/>
  <c r="J129" i="3"/>
  <c r="J141" i="3"/>
  <c r="J165" i="3"/>
  <c r="J169" i="3"/>
  <c r="J179" i="3"/>
  <c r="J184" i="3"/>
  <c r="K129" i="3"/>
  <c r="K141" i="3"/>
  <c r="K165" i="3"/>
  <c r="K169" i="3"/>
  <c r="K179" i="3"/>
  <c r="K184" i="3"/>
  <c r="L129" i="3"/>
  <c r="L141" i="3"/>
  <c r="L165" i="3"/>
  <c r="L169" i="3"/>
  <c r="L179" i="3"/>
  <c r="L184" i="3"/>
  <c r="M129" i="3"/>
  <c r="M141" i="3"/>
  <c r="M165" i="3"/>
  <c r="M169" i="3"/>
  <c r="M179" i="3"/>
  <c r="M184" i="3"/>
  <c r="N129" i="3"/>
  <c r="N141" i="3"/>
  <c r="N165" i="3"/>
  <c r="N169" i="3"/>
  <c r="N179" i="3"/>
  <c r="N184" i="3"/>
  <c r="O129" i="3"/>
  <c r="O141" i="3"/>
  <c r="O165" i="3"/>
  <c r="O169" i="3"/>
  <c r="O179" i="3"/>
  <c r="O184" i="3"/>
  <c r="P129" i="3"/>
  <c r="P141" i="3"/>
  <c r="P165" i="3"/>
  <c r="P169" i="3"/>
  <c r="P179" i="3"/>
  <c r="P184" i="3"/>
  <c r="Q129" i="3"/>
  <c r="Q141" i="3"/>
  <c r="Q165" i="3"/>
  <c r="Q169" i="3"/>
  <c r="Q179" i="3"/>
  <c r="Q184" i="3"/>
  <c r="R129" i="3"/>
  <c r="R141" i="3"/>
  <c r="R165" i="3"/>
  <c r="R169" i="3"/>
  <c r="R179" i="3"/>
  <c r="R184" i="3"/>
  <c r="S129" i="3"/>
  <c r="S141" i="3"/>
  <c r="S165" i="3"/>
  <c r="S169" i="3"/>
  <c r="S179" i="3"/>
  <c r="S184" i="3"/>
  <c r="T129" i="3"/>
  <c r="T141" i="3"/>
  <c r="T165" i="3"/>
  <c r="T169" i="3"/>
  <c r="T179" i="3"/>
  <c r="T184" i="3"/>
  <c r="U129" i="3"/>
  <c r="U141" i="3"/>
  <c r="U165" i="3"/>
  <c r="U169" i="3"/>
  <c r="U179" i="3"/>
  <c r="U184" i="3"/>
  <c r="V129" i="3"/>
  <c r="V141" i="3"/>
  <c r="V165" i="3"/>
  <c r="V169" i="3"/>
  <c r="V179" i="3"/>
  <c r="V184" i="3"/>
  <c r="W129" i="3"/>
  <c r="W141" i="3"/>
  <c r="W165" i="3"/>
  <c r="W169" i="3"/>
  <c r="W179" i="3"/>
  <c r="X129" i="3"/>
  <c r="X141" i="3"/>
  <c r="X165" i="3"/>
  <c r="X169" i="3"/>
  <c r="X179" i="3"/>
  <c r="X184" i="3"/>
  <c r="Y129" i="3"/>
  <c r="Y141" i="3"/>
  <c r="Y165" i="3"/>
  <c r="Y179" i="3"/>
  <c r="Y184" i="3"/>
  <c r="Z129" i="3"/>
  <c r="Z141" i="3"/>
  <c r="Z165" i="3"/>
  <c r="Z179" i="3"/>
  <c r="Z184" i="3"/>
  <c r="AA129" i="3"/>
  <c r="AA141" i="3"/>
  <c r="AA165" i="3"/>
  <c r="AA179" i="3"/>
  <c r="AA184" i="3"/>
  <c r="AB129" i="3"/>
  <c r="AB141" i="3"/>
  <c r="AB165" i="3"/>
  <c r="AB179" i="3"/>
  <c r="AB184" i="3"/>
  <c r="AC129" i="3"/>
  <c r="AC141" i="3"/>
  <c r="AC165" i="3"/>
  <c r="AC179" i="3"/>
  <c r="AC184" i="3"/>
  <c r="AD129" i="3"/>
  <c r="AD141" i="3"/>
  <c r="AD165" i="3"/>
  <c r="AD179" i="3"/>
  <c r="AD184" i="3"/>
  <c r="AE129" i="3"/>
  <c r="AE141" i="3"/>
  <c r="AE165" i="3"/>
  <c r="AE179" i="3"/>
  <c r="AE184" i="3"/>
  <c r="AF129" i="3"/>
  <c r="AF141" i="3"/>
  <c r="AF165" i="3"/>
  <c r="AF179" i="3"/>
  <c r="AF184" i="3"/>
  <c r="AG129" i="3"/>
  <c r="AG141" i="3"/>
  <c r="AG165" i="3"/>
  <c r="AG179" i="3"/>
  <c r="AG184" i="3"/>
  <c r="AH179" i="3"/>
  <c r="AH184" i="3"/>
  <c r="AI179" i="3"/>
  <c r="AI184" i="3"/>
  <c r="E129" i="3"/>
  <c r="E141" i="3"/>
  <c r="E165" i="3"/>
  <c r="E169" i="3"/>
  <c r="E179" i="3"/>
  <c r="E184" i="3"/>
  <c r="F129" i="3"/>
  <c r="F141" i="3"/>
  <c r="F165" i="3"/>
  <c r="F169" i="3"/>
  <c r="F179" i="3"/>
  <c r="F184" i="3"/>
  <c r="G129" i="3"/>
  <c r="G141" i="3"/>
  <c r="G165" i="3"/>
  <c r="G169" i="3"/>
  <c r="G179" i="3"/>
  <c r="G184" i="3"/>
  <c r="D129" i="3"/>
  <c r="D141" i="3"/>
  <c r="D152" i="3"/>
  <c r="D165" i="3"/>
  <c r="D169" i="3"/>
  <c r="D179" i="3"/>
  <c r="D184" i="3"/>
  <c r="AO141" i="3"/>
  <c r="AP141" i="3"/>
  <c r="BJ108" i="3" l="1"/>
  <c r="AJ108" i="3"/>
  <c r="AS108" i="3"/>
  <c r="BA108" i="3"/>
  <c r="AV108" i="3"/>
  <c r="AP108" i="3"/>
  <c r="AZ108" i="3"/>
  <c r="AM108" i="3"/>
  <c r="AK108" i="3"/>
  <c r="AQ108" i="3"/>
  <c r="AU108" i="3"/>
  <c r="BC108" i="3"/>
  <c r="BD108" i="3"/>
  <c r="BH108" i="3"/>
  <c r="BF108" i="3"/>
  <c r="BM108" i="3"/>
  <c r="BI108" i="3"/>
  <c r="AL108" i="3"/>
  <c r="AO108" i="3"/>
  <c r="AN108" i="3"/>
  <c r="AR108" i="3"/>
  <c r="BG108" i="3"/>
  <c r="AW108" i="3"/>
  <c r="BK108" i="3"/>
  <c r="BL108" i="3"/>
  <c r="AT108" i="3"/>
  <c r="AX108" i="3"/>
  <c r="BB108" i="3"/>
  <c r="BE108" i="3"/>
  <c r="BP108" i="3"/>
  <c r="BQ108" i="3"/>
</calcChain>
</file>

<file path=xl/sharedStrings.xml><?xml version="1.0" encoding="utf-8"?>
<sst xmlns="http://schemas.openxmlformats.org/spreadsheetml/2006/main" count="1378" uniqueCount="154">
  <si>
    <t>Total</t>
  </si>
  <si>
    <t>DIPL</t>
  </si>
  <si>
    <t>Télécommunication</t>
  </si>
  <si>
    <t>Informaticien</t>
  </si>
  <si>
    <t>Formation</t>
  </si>
  <si>
    <t xml:space="preserve">       </t>
  </si>
  <si>
    <t>Médiamaticien</t>
  </si>
  <si>
    <t>Concepteur en multimédia</t>
  </si>
  <si>
    <t>Chef de projet informatique</t>
  </si>
  <si>
    <t>Informatique de gestion</t>
  </si>
  <si>
    <t>Informatique technique</t>
  </si>
  <si>
    <t>Informatique</t>
  </si>
  <si>
    <t>Technique d'information</t>
  </si>
  <si>
    <t>BF</t>
  </si>
  <si>
    <t>ETS</t>
  </si>
  <si>
    <t>HES</t>
  </si>
  <si>
    <t xml:space="preserve">Informatique </t>
  </si>
  <si>
    <t>Femmes</t>
  </si>
  <si>
    <t>DIPL = Diplôme fédéral</t>
  </si>
  <si>
    <t>BF = Brevet fédéral</t>
  </si>
  <si>
    <t>HES = Hautes écoles spécialisées</t>
  </si>
  <si>
    <t>ETS = Ecoles techniques supérieures</t>
  </si>
  <si>
    <t>UNI</t>
  </si>
  <si>
    <t>Agent de maintenance d'appareils informatiques</t>
  </si>
  <si>
    <t>Type de formation</t>
  </si>
  <si>
    <t>UNI = Hautes écoles universitaires</t>
  </si>
  <si>
    <t>Télématique-électrotechnique</t>
  </si>
  <si>
    <t>Sources: OFS/SIUS, Formation scolaire et professionnelle</t>
  </si>
  <si>
    <t>Télématicien</t>
  </si>
  <si>
    <t>Hyperwerk</t>
  </si>
  <si>
    <t>Télématique</t>
  </si>
  <si>
    <t>Electronicien en multimédia</t>
  </si>
  <si>
    <t>Analyste-programmeur</t>
  </si>
  <si>
    <t>Technique de communication</t>
  </si>
  <si>
    <t>Micro-informatique</t>
  </si>
  <si>
    <t/>
  </si>
  <si>
    <t>Opérateur multimédia</t>
  </si>
  <si>
    <t>Informatique d'entreprise</t>
  </si>
  <si>
    <t>Bachelor</t>
  </si>
  <si>
    <t>Master</t>
  </si>
  <si>
    <t>CFC</t>
  </si>
  <si>
    <t>Screen Communicator</t>
  </si>
  <si>
    <t>Télématicien chef de project</t>
  </si>
  <si>
    <t>Analyste en informatique</t>
  </si>
  <si>
    <t>Chef de logistique IT</t>
  </si>
  <si>
    <t>Web Project Manager</t>
  </si>
  <si>
    <t>ESI</t>
  </si>
  <si>
    <t>Informatique de gestion ES</t>
  </si>
  <si>
    <t>Informatique, télématique et multimédia</t>
  </si>
  <si>
    <t>IT Services Engineer</t>
  </si>
  <si>
    <t>Technique multimédia</t>
  </si>
  <si>
    <t>Telematic Engineer</t>
  </si>
  <si>
    <t>CFC =  Certificat Fédéral de capacité</t>
  </si>
  <si>
    <t>ESI = Ecoles supérieures d'informatique de gestion</t>
  </si>
  <si>
    <t>Informatique total</t>
  </si>
  <si>
    <t xml:space="preserve">Concepteur en multimédia </t>
  </si>
  <si>
    <t xml:space="preserve">Informaticien </t>
  </si>
  <si>
    <t xml:space="preserve">Informaticien de gestion </t>
  </si>
  <si>
    <t xml:space="preserve">Web Projekt Manager </t>
  </si>
  <si>
    <t xml:space="preserve">Chef de projet informatique </t>
  </si>
  <si>
    <t xml:space="preserve">Opérateur multimédia </t>
  </si>
  <si>
    <t xml:space="preserve">Télématicien chef de projet </t>
  </si>
  <si>
    <t>.</t>
  </si>
  <si>
    <t>Set 304</t>
  </si>
  <si>
    <t>Indicateur 30402</t>
  </si>
  <si>
    <t>Formations TIC</t>
  </si>
  <si>
    <t>Titres</t>
  </si>
  <si>
    <t>2006/07</t>
  </si>
  <si>
    <t>2005/06</t>
  </si>
  <si>
    <t>2007/08</t>
  </si>
  <si>
    <t>Systèmes de communication</t>
  </si>
  <si>
    <t>2004/5</t>
  </si>
  <si>
    <t>2003/4</t>
  </si>
  <si>
    <t>2002/3</t>
  </si>
  <si>
    <t>2001/2</t>
  </si>
  <si>
    <t>2000/01</t>
  </si>
  <si>
    <t>1999/2000</t>
  </si>
  <si>
    <t>1998/99</t>
  </si>
  <si>
    <t>Systèmes de communication total</t>
  </si>
  <si>
    <t>Source : BFS / OFS, SHIS / SIUS</t>
  </si>
  <si>
    <t>Informatique de gestion total</t>
  </si>
  <si>
    <t>Technicien - télécommunication</t>
  </si>
  <si>
    <t>1997/98</t>
  </si>
  <si>
    <t>1996/97</t>
  </si>
  <si>
    <t>1995/96</t>
  </si>
  <si>
    <t>1994/95</t>
  </si>
  <si>
    <t>1993/94</t>
  </si>
  <si>
    <t>1992/93</t>
  </si>
  <si>
    <t>1991/92</t>
  </si>
  <si>
    <t>1990/91</t>
  </si>
  <si>
    <t>Licences/Diplomes</t>
  </si>
  <si>
    <t>Doctorat</t>
  </si>
  <si>
    <t>2008/09</t>
  </si>
  <si>
    <t>2009/10</t>
  </si>
  <si>
    <t>Commentaires et définitions : voir l'indicateur sur Internet</t>
  </si>
  <si>
    <t>2010/11</t>
  </si>
  <si>
    <t xml:space="preserve">- </t>
  </si>
  <si>
    <t>2011/12</t>
  </si>
  <si>
    <t>2012/13</t>
  </si>
  <si>
    <t>2013/14</t>
  </si>
  <si>
    <t>Informatique médicale</t>
  </si>
  <si>
    <t>Ingénierie des technologies de l'information</t>
  </si>
  <si>
    <t>Engineering Technique et IT</t>
  </si>
  <si>
    <t>Télématique-automation</t>
  </si>
  <si>
    <t>Géomaticien</t>
  </si>
  <si>
    <t>Technicien en géomatique</t>
  </si>
  <si>
    <t>Géomatique</t>
  </si>
  <si>
    <t>2014/15</t>
  </si>
  <si>
    <t>2015/16</t>
  </si>
  <si>
    <t>ES</t>
  </si>
  <si>
    <t>ES = Ecoles supérieures techniques</t>
  </si>
  <si>
    <t>System Engineering</t>
  </si>
  <si>
    <t>Technique de systèmes</t>
  </si>
  <si>
    <t>Spécialisation développement d'applications</t>
  </si>
  <si>
    <t>Film/vidéo/web design+computer animation</t>
  </si>
  <si>
    <t>Technicien IT Services Engineering</t>
  </si>
  <si>
    <t>Technicien ES en system Engineering</t>
  </si>
  <si>
    <t xml:space="preserve">Médias </t>
  </si>
  <si>
    <t>Communication visuelle - Webdesign, Film, computer animation</t>
  </si>
  <si>
    <t>Médias</t>
  </si>
  <si>
    <t>ICT Manager</t>
  </si>
  <si>
    <t>2016/17</t>
  </si>
  <si>
    <t>2017/18</t>
  </si>
  <si>
    <t>ICT-Manager</t>
  </si>
  <si>
    <r>
      <t>1</t>
    </r>
    <r>
      <rPr>
        <sz val="8"/>
        <rFont val="Arial"/>
        <family val="2"/>
      </rPr>
      <t xml:space="preserve">  Nous n'avons pas de chiffres complets pour les brevets et diplômes fédéraux quant aux étudiants, les données provenant de différents interlocuteurs selon les cantons</t>
    </r>
  </si>
  <si>
    <t>a</t>
  </si>
  <si>
    <t>Données principales:</t>
  </si>
  <si>
    <t>Données supplémentaires:</t>
  </si>
  <si>
    <t>Diplômes TIC en Suisse selon le sexe et le type de formation, évolution</t>
  </si>
  <si>
    <t xml:space="preserve">Apprentis et étudiants TIC en Suisse selon le sexe et le type de formation, évolution </t>
  </si>
  <si>
    <t xml:space="preserve">Diplômes TIC en Suisse selon le sexe et le type de formation, évolution </t>
  </si>
  <si>
    <t xml:space="preserve">Titres universitaires selon la discipline (Informatique de gestion, Informatique et Systèmes d'information), évolution </t>
  </si>
  <si>
    <t>Nombre</t>
  </si>
  <si>
    <t xml:space="preserve">Diplômes TIC en Suisse selon le type de formation, évolution </t>
  </si>
  <si>
    <t>Apprentis et étudiants TIC en Suisse selon le sexe et le type de formation, évolution</t>
  </si>
  <si>
    <t>2018/19</t>
  </si>
  <si>
    <t>ICT Security Expert</t>
  </si>
  <si>
    <t>2019/20</t>
  </si>
  <si>
    <t>2020/21</t>
  </si>
  <si>
    <t>Cyber Security Specialist</t>
  </si>
  <si>
    <t>Communication visuelle - Interaction Design/Interactive Media Design</t>
  </si>
  <si>
    <t>2021/22</t>
  </si>
  <si>
    <t>Interactive Media Designer</t>
  </si>
  <si>
    <t>Informaticien d’entreprise</t>
  </si>
  <si>
    <t>Informaticien du bâtiment</t>
  </si>
  <si>
    <t>Interactive media Designer</t>
  </si>
  <si>
    <t>2022/23</t>
  </si>
  <si>
    <t>Digital Collaboration Specialist BF</t>
  </si>
  <si>
    <t>2023/24</t>
  </si>
  <si>
    <t>2024/25</t>
  </si>
  <si>
    <t>© 2025 OFS-BFS-UST / WSA</t>
  </si>
  <si>
    <t xml:space="preserve">ICT-Platform Development Specialist </t>
  </si>
  <si>
    <t>Digital Collaboration Specialist</t>
  </si>
  <si>
    <t>Dernière mise à jour: décembre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</si>
</sst>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#####0;\-######0;\-;@"/>
    <numFmt numFmtId="166" formatCode="#\ ##0"/>
    <numFmt numFmtId="167" formatCode="#,##0;[Red]#,##0"/>
    <numFmt numFmtId="168" formatCode="#\ ###\ ##0"/>
  </numFmts>
  <fonts count="1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1"/>
      <color theme="1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  <xf numFmtId="0" fontId="16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0" xfId="0" applyFont="1" applyAlignment="1">
      <alignment horizontal="right"/>
    </xf>
    <xf numFmtId="0" fontId="9" fillId="0" borderId="0" xfId="1" applyFont="1" applyAlignment="1" applyProtection="1"/>
    <xf numFmtId="0" fontId="3" fillId="0" borderId="2" xfId="0" applyFont="1" applyBorder="1"/>
    <xf numFmtId="0" fontId="2" fillId="0" borderId="0" xfId="0" applyFont="1" applyAlignment="1">
      <alignment horizontal="left" indent="1"/>
    </xf>
    <xf numFmtId="0" fontId="2" fillId="0" borderId="2" xfId="0" applyFont="1" applyBorder="1"/>
    <xf numFmtId="0" fontId="9" fillId="0" borderId="0" xfId="1" applyFont="1" applyFill="1" applyAlignment="1" applyProtection="1"/>
    <xf numFmtId="0" fontId="7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164" fontId="2" fillId="0" borderId="0" xfId="0" applyNumberFormat="1" applyFont="1"/>
    <xf numFmtId="166" fontId="2" fillId="2" borderId="0" xfId="0" applyNumberFormat="1" applyFont="1" applyFill="1" applyAlignment="1">
      <alignment horizontal="right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vertical="top" wrapText="1"/>
    </xf>
    <xf numFmtId="0" fontId="11" fillId="0" borderId="0" xfId="1" applyFont="1" applyFill="1" applyAlignment="1" applyProtection="1"/>
    <xf numFmtId="0" fontId="2" fillId="0" borderId="0" xfId="0" quotePrefix="1" applyFont="1"/>
    <xf numFmtId="0" fontId="3" fillId="0" borderId="0" xfId="0" applyFont="1" applyAlignment="1">
      <alignment horizontal="left" vertical="top" inden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/>
    </xf>
    <xf numFmtId="165" fontId="3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wrapText="1"/>
    </xf>
    <xf numFmtId="0" fontId="12" fillId="0" borderId="0" xfId="0" applyFont="1"/>
    <xf numFmtId="0" fontId="3" fillId="0" borderId="3" xfId="0" applyFont="1" applyBorder="1" applyAlignment="1">
      <alignment horizontal="left" vertical="top" inden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/>
    <xf numFmtId="0" fontId="13" fillId="2" borderId="0" xfId="0" applyFont="1" applyFill="1"/>
    <xf numFmtId="0" fontId="13" fillId="2" borderId="0" xfId="0" applyFont="1" applyFill="1" applyAlignment="1">
      <alignment horizontal="right"/>
    </xf>
    <xf numFmtId="0" fontId="14" fillId="2" borderId="0" xfId="0" applyFont="1" applyFill="1"/>
    <xf numFmtId="3" fontId="2" fillId="0" borderId="0" xfId="0" applyNumberFormat="1" applyFont="1"/>
    <xf numFmtId="0" fontId="2" fillId="0" borderId="1" xfId="0" applyFont="1" applyBorder="1" applyAlignment="1">
      <alignment horizontal="left" indent="1"/>
    </xf>
    <xf numFmtId="3" fontId="2" fillId="0" borderId="1" xfId="0" applyNumberFormat="1" applyFont="1" applyBorder="1"/>
    <xf numFmtId="3" fontId="3" fillId="0" borderId="0" xfId="0" applyNumberFormat="1" applyFont="1"/>
    <xf numFmtId="167" fontId="3" fillId="0" borderId="0" xfId="0" applyNumberFormat="1" applyFont="1"/>
    <xf numFmtId="1" fontId="2" fillId="0" borderId="0" xfId="0" applyNumberFormat="1" applyFont="1"/>
    <xf numFmtId="168" fontId="17" fillId="0" borderId="0" xfId="0" applyNumberFormat="1" applyFont="1" applyAlignment="1">
      <alignment horizontal="right" vertical="top" wrapText="1"/>
    </xf>
    <xf numFmtId="0" fontId="5" fillId="2" borderId="0" xfId="1" applyFill="1" applyAlignment="1" applyProtection="1">
      <alignment wrapText="1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</cellXfs>
  <cellStyles count="9">
    <cellStyle name="Lien hypertexte" xfId="1" builtinId="8"/>
    <cellStyle name="Lien hypertexte 2" xfId="5" xr:uid="{00000000-0005-0000-0000-000001000000}"/>
    <cellStyle name="Lien hypertexte 3" xfId="4" xr:uid="{00000000-0005-0000-0000-000002000000}"/>
    <cellStyle name="Normal" xfId="0" builtinId="0"/>
    <cellStyle name="Normal 2" xfId="2" xr:uid="{00000000-0005-0000-0000-000004000000}"/>
    <cellStyle name="Normal 2 2" xfId="6" xr:uid="{00000000-0005-0000-0000-000005000000}"/>
    <cellStyle name="Normal 3" xfId="3" xr:uid="{00000000-0005-0000-0000-000006000000}"/>
    <cellStyle name="Normal 4" xfId="7" xr:uid="{00000000-0005-0000-0000-000007000000}"/>
    <cellStyle name="Standard_tab_uhstud_01_0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formation-bibliotheques/formations-tic.html" TargetMode="External"/><Relationship Id="rId1" Type="http://schemas.openxmlformats.org/officeDocument/2006/relationships/hyperlink" Target="http://www.bfs.admin.ch/bfs/portal/fr/index/themen/16/04/key/approche_globale.indicator.30402.30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5703125" style="13" customWidth="1"/>
    <col min="2" max="2" width="4.42578125" style="16" customWidth="1"/>
    <col min="3" max="16384" width="11.42578125" style="13"/>
  </cols>
  <sheetData>
    <row r="1" spans="1:11" ht="18" x14ac:dyDescent="0.25">
      <c r="A1" s="10" t="s">
        <v>63</v>
      </c>
      <c r="B1" s="11"/>
      <c r="C1" s="10" t="s">
        <v>4</v>
      </c>
      <c r="D1" s="10"/>
      <c r="E1" s="12"/>
      <c r="F1" s="12"/>
      <c r="G1" s="12"/>
      <c r="H1" s="12"/>
      <c r="I1" s="12"/>
      <c r="J1" s="12"/>
    </row>
    <row r="2" spans="1:11" x14ac:dyDescent="0.2">
      <c r="A2" s="12"/>
      <c r="B2" s="11"/>
      <c r="C2" s="12"/>
      <c r="D2" s="12"/>
      <c r="E2" s="12"/>
      <c r="F2" s="12"/>
      <c r="G2" s="12"/>
      <c r="H2" s="12"/>
      <c r="I2" s="12"/>
      <c r="J2" s="12"/>
    </row>
    <row r="3" spans="1:11" ht="15.75" x14ac:dyDescent="0.25">
      <c r="A3" s="14" t="s">
        <v>64</v>
      </c>
      <c r="B3" s="11"/>
      <c r="C3" s="14" t="s">
        <v>65</v>
      </c>
      <c r="D3" s="14"/>
      <c r="E3" s="12"/>
      <c r="F3" s="12"/>
      <c r="G3" s="12"/>
      <c r="H3" s="12"/>
      <c r="I3" s="12"/>
      <c r="J3" s="12"/>
    </row>
    <row r="4" spans="1:11" x14ac:dyDescent="0.2">
      <c r="A4" s="12"/>
      <c r="B4" s="45"/>
      <c r="C4" s="45"/>
      <c r="D4" s="12"/>
      <c r="E4" s="12"/>
      <c r="F4" s="12"/>
      <c r="G4" s="12"/>
      <c r="H4" s="12"/>
      <c r="I4" s="12"/>
      <c r="J4" s="12"/>
    </row>
    <row r="5" spans="1:11" x14ac:dyDescent="0.2">
      <c r="A5" s="11" t="s">
        <v>126</v>
      </c>
      <c r="B5" s="46" t="s">
        <v>125</v>
      </c>
      <c r="C5" s="56" t="s">
        <v>133</v>
      </c>
      <c r="D5" s="57"/>
      <c r="E5" s="57"/>
      <c r="F5" s="57"/>
      <c r="G5" s="57"/>
      <c r="H5" s="12"/>
      <c r="I5" s="12"/>
      <c r="J5" s="12"/>
    </row>
    <row r="6" spans="1:11" x14ac:dyDescent="0.2">
      <c r="A6" s="11"/>
      <c r="B6" s="47"/>
      <c r="C6" s="47"/>
      <c r="D6" s="11"/>
      <c r="E6" s="11"/>
      <c r="F6" s="11"/>
      <c r="G6" s="11"/>
      <c r="H6" s="11"/>
      <c r="I6" s="11"/>
      <c r="J6" s="12"/>
    </row>
    <row r="7" spans="1:11" x14ac:dyDescent="0.2">
      <c r="A7" s="11" t="s">
        <v>127</v>
      </c>
      <c r="B7" s="45">
        <v>1</v>
      </c>
      <c r="C7" s="56" t="s">
        <v>128</v>
      </c>
      <c r="D7" s="57"/>
      <c r="E7" s="57"/>
      <c r="F7" s="57"/>
      <c r="G7" s="57"/>
      <c r="H7" s="12"/>
      <c r="I7" s="12"/>
      <c r="J7" s="12"/>
    </row>
    <row r="8" spans="1:11" x14ac:dyDescent="0.2">
      <c r="A8" s="12"/>
      <c r="B8" s="45">
        <v>1</v>
      </c>
      <c r="C8" s="56" t="s">
        <v>131</v>
      </c>
      <c r="D8" s="57"/>
      <c r="E8" s="57"/>
      <c r="F8" s="57"/>
      <c r="G8" s="57"/>
      <c r="H8" s="57"/>
      <c r="I8" s="57"/>
      <c r="J8" s="57"/>
      <c r="K8" s="57"/>
    </row>
    <row r="9" spans="1:11" x14ac:dyDescent="0.2">
      <c r="A9" s="12"/>
      <c r="B9" s="45">
        <v>1</v>
      </c>
      <c r="C9" s="56" t="s">
        <v>129</v>
      </c>
      <c r="D9" s="57"/>
      <c r="E9" s="57"/>
      <c r="F9" s="57"/>
      <c r="G9" s="57"/>
      <c r="H9" s="57"/>
      <c r="I9" s="11"/>
      <c r="J9" s="11"/>
      <c r="K9" s="11"/>
    </row>
    <row r="10" spans="1:11" x14ac:dyDescent="0.2">
      <c r="A10" s="12"/>
      <c r="B10" s="47"/>
      <c r="C10" s="47"/>
      <c r="D10" s="11"/>
      <c r="E10" s="11"/>
      <c r="F10" s="11"/>
      <c r="G10" s="11"/>
      <c r="H10" s="11"/>
      <c r="I10" s="11"/>
      <c r="J10" s="11"/>
      <c r="K10" s="11"/>
    </row>
    <row r="11" spans="1:11" ht="12.75" customHeight="1" x14ac:dyDescent="0.2">
      <c r="A11" s="55" t="s">
        <v>94</v>
      </c>
      <c r="B11" s="55"/>
      <c r="C11" s="55"/>
      <c r="D11" s="55"/>
      <c r="E11" s="55"/>
      <c r="F11" s="55"/>
      <c r="H11" s="11"/>
      <c r="I11" s="11"/>
      <c r="J11" s="11"/>
      <c r="K11" s="11"/>
    </row>
    <row r="12" spans="1:11" x14ac:dyDescent="0.2">
      <c r="A12" s="12"/>
      <c r="B12" s="11"/>
      <c r="C12" s="11"/>
      <c r="D12" s="12"/>
      <c r="E12" s="12"/>
      <c r="F12" s="12"/>
      <c r="G12" s="12"/>
      <c r="H12" s="12"/>
      <c r="I12" s="12"/>
      <c r="J12" s="12"/>
    </row>
    <row r="13" spans="1:11" x14ac:dyDescent="0.2">
      <c r="A13" s="15" t="s">
        <v>150</v>
      </c>
    </row>
  </sheetData>
  <mergeCells count="5">
    <mergeCell ref="A11:F11"/>
    <mergeCell ref="C5:G5"/>
    <mergeCell ref="C7:G7"/>
    <mergeCell ref="C9:H9"/>
    <mergeCell ref="C8:K8"/>
  </mergeCells>
  <phoneticPr fontId="4" type="noConversion"/>
  <hyperlinks>
    <hyperlink ref="C7" location="Tableau_1!A1" display="Diplômes TIC en Suisse selon le sexe et le type de formation, évolution" xr:uid="{00000000-0004-0000-0000-000000000000}"/>
    <hyperlink ref="C9" location="Tableau_1!A1" display="Apprentis et étudiants TIC en Suisse selon le sexe et le type de formation, évolution " xr:uid="{00000000-0004-0000-0000-000001000000}"/>
    <hyperlink ref="A11:E11" r:id="rId1" display="Commentaires et définitions : voir l'indicateur sur internet" xr:uid="{00000000-0004-0000-0000-000002000000}"/>
    <hyperlink ref="A11:F11" r:id="rId2" display="Commentaires et définitions : voir l'indicateur sur Internet" xr:uid="{00000000-0004-0000-0000-000003000000}"/>
    <hyperlink ref="C8" location="Tableau_1!A1" display="Titres universitaires selon la discipline (Informatique de gestion, Informatique et Systèmes d'information), évolution " xr:uid="{00000000-0004-0000-0000-000004000000}"/>
    <hyperlink ref="C5:G5" location="Graph_a!A1" display="Diplômes TIC en Suisse selon le type de formation, évolution " xr:uid="{00000000-0004-0000-0000-000005000000}"/>
    <hyperlink ref="C7:G7" location="Tableau_1!B2" display="Diplômes TIC en Suisse selon le sexe et le type de formation, évolution" xr:uid="{00000000-0004-0000-0000-000006000000}"/>
    <hyperlink ref="C8:K8" location="Tableau_1!B83" display="Titres universitaires selon la discipline (Informatique de gestion, Informatique et Systèmes d'information), évolution " xr:uid="{00000000-0004-0000-0000-000007000000}"/>
    <hyperlink ref="C9:H9" location="Tableau_1!B113" display="Apprentis et étudiants TIC en Suisse selon le sexe et le type de formation, évolution " xr:uid="{00000000-0004-0000-0000-000008000000}"/>
  </hyperlinks>
  <pageMargins left="0.59055118110236227" right="0.39370078740157483" top="0.98425196850393704" bottom="0.98425196850393704" header="0.51181102362204722" footer="0.51181102362204722"/>
  <pageSetup orientation="landscape" horizontalDpi="1200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67"/>
  <sheetViews>
    <sheetView workbookViewId="0">
      <selection activeCell="B2" sqref="B2:J2"/>
    </sheetView>
  </sheetViews>
  <sheetFormatPr baseColWidth="10" defaultColWidth="11.42578125" defaultRowHeight="12.75" customHeight="1" x14ac:dyDescent="0.2"/>
  <cols>
    <col min="1" max="1" width="1" style="1" customWidth="1"/>
    <col min="2" max="2" width="9.42578125" style="1" customWidth="1"/>
    <col min="3" max="37" width="6.5703125" style="1" customWidth="1"/>
    <col min="38" max="16384" width="11.42578125" style="1"/>
  </cols>
  <sheetData>
    <row r="1" spans="1:37" ht="12.75" customHeight="1" x14ac:dyDescent="0.2">
      <c r="B1" s="5" t="s">
        <v>66</v>
      </c>
    </row>
    <row r="2" spans="1:37" ht="12.75" customHeight="1" x14ac:dyDescent="0.2">
      <c r="B2" s="58" t="s">
        <v>133</v>
      </c>
      <c r="C2" s="58"/>
      <c r="D2" s="58"/>
      <c r="E2" s="58"/>
      <c r="F2" s="58"/>
      <c r="G2" s="58"/>
      <c r="H2" s="58"/>
      <c r="I2" s="58"/>
      <c r="J2" s="58"/>
    </row>
    <row r="3" spans="1:37" s="2" customFormat="1" ht="11.25" x14ac:dyDescent="0.2">
      <c r="A3" s="1"/>
      <c r="B3" s="1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37" ht="15.75" customHeight="1" x14ac:dyDescent="0.2">
      <c r="A4" s="2"/>
      <c r="B4" s="6"/>
      <c r="C4" s="6">
        <v>1990</v>
      </c>
      <c r="D4" s="6">
        <v>1991</v>
      </c>
      <c r="E4" s="6">
        <v>1992</v>
      </c>
      <c r="F4" s="6">
        <v>1993</v>
      </c>
      <c r="G4" s="6">
        <v>1994</v>
      </c>
      <c r="H4" s="6">
        <v>1995</v>
      </c>
      <c r="I4" s="6">
        <v>1996</v>
      </c>
      <c r="J4" s="6">
        <v>1997</v>
      </c>
      <c r="K4" s="6">
        <v>1998</v>
      </c>
      <c r="L4" s="6">
        <v>1999</v>
      </c>
      <c r="M4" s="6">
        <v>2000</v>
      </c>
      <c r="N4" s="6">
        <v>2001</v>
      </c>
      <c r="O4" s="6">
        <v>2002</v>
      </c>
      <c r="P4" s="6">
        <v>2003</v>
      </c>
      <c r="Q4" s="6">
        <v>2004</v>
      </c>
      <c r="R4" s="6">
        <v>2005</v>
      </c>
      <c r="S4" s="6">
        <v>2006</v>
      </c>
      <c r="T4" s="6">
        <v>2007</v>
      </c>
      <c r="U4" s="6">
        <v>2008</v>
      </c>
      <c r="V4" s="6">
        <v>2009</v>
      </c>
      <c r="W4" s="6">
        <v>2010</v>
      </c>
      <c r="X4" s="6">
        <v>2011</v>
      </c>
      <c r="Y4" s="6">
        <v>2012</v>
      </c>
      <c r="Z4" s="6">
        <v>2013</v>
      </c>
      <c r="AA4" s="6">
        <v>2014</v>
      </c>
      <c r="AB4" s="6">
        <v>2015</v>
      </c>
      <c r="AC4" s="6">
        <v>2016</v>
      </c>
      <c r="AD4" s="6">
        <v>2017</v>
      </c>
      <c r="AE4" s="6">
        <v>2018</v>
      </c>
      <c r="AF4" s="6">
        <v>2019</v>
      </c>
      <c r="AG4" s="6">
        <v>2020</v>
      </c>
      <c r="AH4" s="6">
        <v>2021</v>
      </c>
      <c r="AI4" s="6">
        <v>2022</v>
      </c>
      <c r="AJ4" s="6">
        <v>2023</v>
      </c>
      <c r="AK4" s="6">
        <v>2024</v>
      </c>
    </row>
    <row r="5" spans="1:37" ht="3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2.25" customHeight="1" x14ac:dyDescent="0.2"/>
    <row r="7" spans="1:37" ht="12.75" customHeight="1" x14ac:dyDescent="0.2">
      <c r="B7" s="7" t="s">
        <v>40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16</v>
      </c>
      <c r="J7" s="1">
        <v>37</v>
      </c>
      <c r="K7" s="1">
        <v>96</v>
      </c>
      <c r="L7" s="1">
        <v>303</v>
      </c>
      <c r="M7" s="1">
        <v>432</v>
      </c>
      <c r="N7" s="1">
        <v>661</v>
      </c>
      <c r="O7" s="1">
        <v>1060</v>
      </c>
      <c r="P7" s="1">
        <v>1565</v>
      </c>
      <c r="Q7" s="1">
        <v>2448</v>
      </c>
      <c r="R7" s="1">
        <v>2577</v>
      </c>
      <c r="S7" s="1">
        <v>2190</v>
      </c>
      <c r="T7" s="48">
        <v>1996</v>
      </c>
      <c r="U7" s="48">
        <v>1862</v>
      </c>
      <c r="V7" s="48">
        <v>1495</v>
      </c>
      <c r="W7" s="48">
        <v>1823</v>
      </c>
      <c r="X7" s="48">
        <v>1961</v>
      </c>
      <c r="Y7" s="48">
        <v>2071</v>
      </c>
      <c r="Z7" s="48">
        <v>2252</v>
      </c>
      <c r="AA7" s="48">
        <v>2267</v>
      </c>
      <c r="AB7" s="48">
        <v>2381</v>
      </c>
      <c r="AC7" s="48">
        <v>2538</v>
      </c>
      <c r="AD7" s="48">
        <v>2582</v>
      </c>
      <c r="AE7" s="48">
        <v>2522</v>
      </c>
      <c r="AF7" s="48">
        <v>2634</v>
      </c>
      <c r="AG7" s="48">
        <v>2754</v>
      </c>
      <c r="AH7" s="48">
        <v>2795</v>
      </c>
      <c r="AI7" s="48">
        <v>2727</v>
      </c>
      <c r="AJ7" s="48">
        <v>3151</v>
      </c>
      <c r="AK7" s="48">
        <v>3380</v>
      </c>
    </row>
    <row r="8" spans="1:37" ht="12.75" customHeight="1" x14ac:dyDescent="0.2">
      <c r="B8" s="7" t="s">
        <v>13</v>
      </c>
      <c r="C8" s="1">
        <v>236</v>
      </c>
      <c r="D8" s="1">
        <v>399</v>
      </c>
      <c r="E8" s="1">
        <v>378</v>
      </c>
      <c r="F8" s="1">
        <v>485</v>
      </c>
      <c r="G8" s="1">
        <v>866</v>
      </c>
      <c r="H8" s="1">
        <v>726</v>
      </c>
      <c r="I8" s="1">
        <v>607</v>
      </c>
      <c r="J8" s="1">
        <v>572</v>
      </c>
      <c r="K8" s="1">
        <v>614</v>
      </c>
      <c r="L8" s="1">
        <v>629</v>
      </c>
      <c r="M8" s="1">
        <v>692</v>
      </c>
      <c r="N8" s="1">
        <v>803</v>
      </c>
      <c r="O8" s="1">
        <v>758</v>
      </c>
      <c r="P8" s="1">
        <v>865</v>
      </c>
      <c r="Q8" s="1">
        <v>873</v>
      </c>
      <c r="R8" s="1">
        <v>463</v>
      </c>
      <c r="S8" s="1">
        <v>538</v>
      </c>
      <c r="T8" s="48">
        <v>436</v>
      </c>
      <c r="U8" s="48">
        <v>385</v>
      </c>
      <c r="V8" s="48">
        <v>261</v>
      </c>
      <c r="W8" s="48">
        <v>286</v>
      </c>
      <c r="X8" s="48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1">
        <v>190</v>
      </c>
      <c r="AF8" s="1">
        <v>216</v>
      </c>
      <c r="AG8" s="1">
        <v>210</v>
      </c>
      <c r="AH8" s="1">
        <v>225</v>
      </c>
      <c r="AI8" s="1">
        <v>230</v>
      </c>
      <c r="AJ8" s="1">
        <v>313</v>
      </c>
      <c r="AK8" s="1">
        <v>247</v>
      </c>
    </row>
    <row r="9" spans="1:37" ht="12.75" customHeight="1" x14ac:dyDescent="0.2">
      <c r="B9" s="7" t="s">
        <v>1</v>
      </c>
      <c r="C9" s="1">
        <v>58</v>
      </c>
      <c r="D9" s="1">
        <v>120</v>
      </c>
      <c r="E9" s="1">
        <v>131</v>
      </c>
      <c r="F9" s="1">
        <v>187</v>
      </c>
      <c r="G9" s="1">
        <v>204</v>
      </c>
      <c r="H9" s="1">
        <v>231</v>
      </c>
      <c r="I9" s="1">
        <v>216</v>
      </c>
      <c r="J9" s="1">
        <v>224</v>
      </c>
      <c r="K9" s="1">
        <v>183</v>
      </c>
      <c r="L9" s="1">
        <v>177</v>
      </c>
      <c r="M9" s="1">
        <v>180</v>
      </c>
      <c r="N9" s="1">
        <v>197</v>
      </c>
      <c r="O9" s="1">
        <v>265</v>
      </c>
      <c r="P9" s="1">
        <v>280</v>
      </c>
      <c r="Q9" s="1">
        <v>354</v>
      </c>
      <c r="R9" s="1">
        <v>295</v>
      </c>
      <c r="S9" s="1">
        <v>271</v>
      </c>
      <c r="T9" s="48">
        <v>258</v>
      </c>
      <c r="U9" s="48">
        <v>244</v>
      </c>
      <c r="V9" s="48">
        <v>159</v>
      </c>
      <c r="W9" s="48">
        <v>208</v>
      </c>
      <c r="X9" s="48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E9" s="1">
        <v>63</v>
      </c>
      <c r="AF9" s="1">
        <v>63</v>
      </c>
      <c r="AG9" s="1">
        <v>58</v>
      </c>
      <c r="AH9" s="1">
        <v>60</v>
      </c>
      <c r="AI9" s="1">
        <v>67</v>
      </c>
      <c r="AJ9" s="1">
        <v>57</v>
      </c>
      <c r="AK9" s="1">
        <v>62</v>
      </c>
    </row>
    <row r="10" spans="1:37" ht="12.75" customHeight="1" x14ac:dyDescent="0.2">
      <c r="B10" s="7" t="s">
        <v>46</v>
      </c>
      <c r="C10" s="1">
        <v>10</v>
      </c>
      <c r="D10" s="1">
        <v>11</v>
      </c>
      <c r="E10" s="1">
        <v>9</v>
      </c>
      <c r="F10" s="1">
        <v>103</v>
      </c>
      <c r="G10" s="1">
        <v>109</v>
      </c>
      <c r="H10" s="1">
        <v>116</v>
      </c>
      <c r="I10" s="1">
        <v>159</v>
      </c>
      <c r="J10" s="1">
        <v>106</v>
      </c>
      <c r="K10" s="1">
        <v>138</v>
      </c>
      <c r="L10" s="1">
        <v>192</v>
      </c>
      <c r="M10" s="1">
        <v>167</v>
      </c>
      <c r="N10" s="1">
        <v>170</v>
      </c>
      <c r="O10" s="1">
        <v>187</v>
      </c>
      <c r="P10" s="1">
        <v>166</v>
      </c>
      <c r="Q10" s="1">
        <v>212</v>
      </c>
      <c r="R10" s="1">
        <v>167</v>
      </c>
      <c r="S10" s="1">
        <v>153</v>
      </c>
      <c r="T10" s="48">
        <v>151</v>
      </c>
      <c r="U10" s="48">
        <v>135</v>
      </c>
      <c r="V10" s="48">
        <v>175</v>
      </c>
      <c r="W10" s="48">
        <v>147</v>
      </c>
      <c r="X10" s="48">
        <v>172</v>
      </c>
      <c r="Y10" s="1">
        <v>206</v>
      </c>
      <c r="Z10" s="1">
        <v>233</v>
      </c>
      <c r="AA10" s="1">
        <v>271</v>
      </c>
      <c r="AB10" s="1">
        <v>330</v>
      </c>
      <c r="AC10" s="1">
        <v>299</v>
      </c>
      <c r="AD10" s="1">
        <v>334</v>
      </c>
      <c r="AE10" s="1">
        <v>341</v>
      </c>
      <c r="AF10" s="1">
        <v>385</v>
      </c>
      <c r="AG10" s="1">
        <v>417</v>
      </c>
      <c r="AH10" s="1">
        <v>376</v>
      </c>
      <c r="AI10" s="1">
        <v>446</v>
      </c>
      <c r="AJ10" s="1">
        <v>518</v>
      </c>
      <c r="AK10" s="1">
        <v>407</v>
      </c>
    </row>
    <row r="11" spans="1:37" ht="12.75" customHeight="1" x14ac:dyDescent="0.2">
      <c r="B11" s="7" t="s">
        <v>109</v>
      </c>
      <c r="C11" s="1">
        <v>209</v>
      </c>
      <c r="D11" s="1">
        <v>216</v>
      </c>
      <c r="E11" s="1">
        <v>256</v>
      </c>
      <c r="F11" s="1">
        <v>307</v>
      </c>
      <c r="G11" s="1">
        <v>347</v>
      </c>
      <c r="H11" s="1">
        <v>324</v>
      </c>
      <c r="I11" s="1">
        <v>331</v>
      </c>
      <c r="J11" s="1">
        <v>344</v>
      </c>
      <c r="K11" s="1">
        <v>355</v>
      </c>
      <c r="L11" s="1">
        <v>335</v>
      </c>
      <c r="M11" s="1">
        <v>404</v>
      </c>
      <c r="N11" s="1">
        <v>405</v>
      </c>
      <c r="O11" s="1">
        <v>463</v>
      </c>
      <c r="P11" s="1">
        <v>493</v>
      </c>
      <c r="Q11" s="1">
        <v>577</v>
      </c>
      <c r="R11" s="1">
        <v>524</v>
      </c>
      <c r="S11" s="1">
        <v>373</v>
      </c>
      <c r="T11" s="48">
        <v>296</v>
      </c>
      <c r="U11" s="48">
        <v>301</v>
      </c>
      <c r="V11" s="48">
        <v>331</v>
      </c>
      <c r="W11" s="48">
        <v>341</v>
      </c>
      <c r="X11" s="48">
        <v>365</v>
      </c>
      <c r="Y11" s="1">
        <v>347</v>
      </c>
      <c r="Z11" s="1">
        <v>386</v>
      </c>
      <c r="AA11" s="1">
        <v>388</v>
      </c>
      <c r="AB11" s="1">
        <v>432</v>
      </c>
      <c r="AC11" s="1">
        <v>443</v>
      </c>
      <c r="AD11" s="1">
        <v>366</v>
      </c>
      <c r="AE11" s="1">
        <v>428</v>
      </c>
      <c r="AF11" s="1">
        <v>409</v>
      </c>
      <c r="AG11" s="1">
        <v>481</v>
      </c>
      <c r="AH11" s="1">
        <v>455</v>
      </c>
      <c r="AI11" s="1">
        <v>551</v>
      </c>
      <c r="AJ11" s="1">
        <v>497</v>
      </c>
      <c r="AK11" s="1">
        <v>452</v>
      </c>
    </row>
    <row r="12" spans="1:37" ht="12.75" customHeight="1" x14ac:dyDescent="0.2">
      <c r="B12" s="7" t="s">
        <v>14</v>
      </c>
      <c r="C12" s="1">
        <v>136</v>
      </c>
      <c r="D12" s="1">
        <v>176</v>
      </c>
      <c r="E12" s="1">
        <v>160</v>
      </c>
      <c r="F12" s="1">
        <v>206</v>
      </c>
      <c r="G12" s="1">
        <v>216</v>
      </c>
      <c r="H12" s="1">
        <v>170</v>
      </c>
      <c r="I12" s="1">
        <v>264</v>
      </c>
      <c r="J12" s="1">
        <v>265</v>
      </c>
      <c r="K12" s="1">
        <v>242</v>
      </c>
      <c r="L12" s="1">
        <v>293</v>
      </c>
      <c r="M12" s="1">
        <v>31</v>
      </c>
      <c r="T12" s="48"/>
      <c r="U12" s="48"/>
      <c r="V12" s="48"/>
      <c r="W12" s="48"/>
      <c r="X12" s="48"/>
    </row>
    <row r="13" spans="1:37" ht="12.75" customHeight="1" x14ac:dyDescent="0.2">
      <c r="B13" s="7" t="s">
        <v>15</v>
      </c>
      <c r="M13" s="48">
        <v>223</v>
      </c>
      <c r="N13" s="48">
        <v>469</v>
      </c>
      <c r="O13" s="48">
        <v>556</v>
      </c>
      <c r="P13" s="48">
        <v>766</v>
      </c>
      <c r="Q13" s="48">
        <v>915</v>
      </c>
      <c r="R13" s="48">
        <v>893</v>
      </c>
      <c r="S13" s="48">
        <v>926</v>
      </c>
      <c r="T13" s="48">
        <v>943</v>
      </c>
      <c r="U13" s="48">
        <v>857</v>
      </c>
      <c r="V13" s="48">
        <v>810</v>
      </c>
      <c r="W13" s="48">
        <v>799</v>
      </c>
      <c r="X13" s="48">
        <v>886</v>
      </c>
      <c r="Y13" s="1">
        <v>991</v>
      </c>
      <c r="Z13" s="1">
        <v>994</v>
      </c>
      <c r="AA13" s="48">
        <v>1049</v>
      </c>
      <c r="AB13" s="48">
        <v>1144</v>
      </c>
      <c r="AC13" s="48">
        <v>1302</v>
      </c>
      <c r="AD13" s="48">
        <v>1376</v>
      </c>
      <c r="AE13" s="48">
        <v>1427</v>
      </c>
      <c r="AF13" s="48">
        <v>1447</v>
      </c>
      <c r="AG13" s="48">
        <v>1489</v>
      </c>
      <c r="AH13" s="48">
        <v>1674</v>
      </c>
      <c r="AI13" s="48">
        <v>1771</v>
      </c>
      <c r="AJ13" s="48">
        <v>1855</v>
      </c>
      <c r="AK13" s="48">
        <v>1923</v>
      </c>
    </row>
    <row r="14" spans="1:37" s="2" customFormat="1" ht="12.75" customHeight="1" x14ac:dyDescent="0.2">
      <c r="A14" s="1"/>
      <c r="B14" s="7" t="s">
        <v>22</v>
      </c>
      <c r="C14" s="1">
        <v>340</v>
      </c>
      <c r="D14" s="1">
        <v>326</v>
      </c>
      <c r="E14" s="1">
        <v>293</v>
      </c>
      <c r="F14" s="1">
        <v>317</v>
      </c>
      <c r="G14" s="1">
        <v>360</v>
      </c>
      <c r="H14" s="1">
        <v>368</v>
      </c>
      <c r="I14" s="1">
        <v>352</v>
      </c>
      <c r="J14" s="1">
        <v>326</v>
      </c>
      <c r="K14" s="1">
        <v>287</v>
      </c>
      <c r="L14" s="1">
        <v>379</v>
      </c>
      <c r="M14" s="1">
        <v>360</v>
      </c>
      <c r="N14" s="1">
        <v>415</v>
      </c>
      <c r="O14" s="1">
        <v>475</v>
      </c>
      <c r="P14" s="1">
        <v>533</v>
      </c>
      <c r="Q14" s="1">
        <v>704</v>
      </c>
      <c r="R14" s="1">
        <v>788</v>
      </c>
      <c r="S14" s="1">
        <v>822</v>
      </c>
      <c r="T14" s="48">
        <v>850</v>
      </c>
      <c r="U14" s="48">
        <v>882</v>
      </c>
      <c r="V14" s="48">
        <v>751</v>
      </c>
      <c r="W14" s="48">
        <v>714</v>
      </c>
      <c r="X14" s="48">
        <v>687</v>
      </c>
      <c r="Y14" s="1">
        <v>765</v>
      </c>
      <c r="Z14" s="1">
        <v>773</v>
      </c>
      <c r="AA14" s="1">
        <v>909</v>
      </c>
      <c r="AB14" s="48">
        <v>893</v>
      </c>
      <c r="AC14" s="48">
        <v>913</v>
      </c>
      <c r="AD14" s="48">
        <v>1073</v>
      </c>
      <c r="AE14" s="48">
        <v>1129</v>
      </c>
      <c r="AF14" s="48">
        <v>1194</v>
      </c>
      <c r="AG14" s="48">
        <v>1247</v>
      </c>
      <c r="AH14" s="48">
        <v>1553</v>
      </c>
      <c r="AI14" s="48">
        <v>1553</v>
      </c>
      <c r="AJ14" s="48">
        <v>1792</v>
      </c>
      <c r="AK14" s="48">
        <v>2031</v>
      </c>
    </row>
    <row r="15" spans="1:37" ht="3" customHeight="1" x14ac:dyDescent="0.2"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3" customHeight="1" x14ac:dyDescent="0.2">
      <c r="V16" s="8"/>
    </row>
    <row r="17" spans="2:41" ht="12.75" customHeight="1" x14ac:dyDescent="0.2">
      <c r="B17" s="1" t="s">
        <v>27</v>
      </c>
      <c r="AH17" s="4"/>
      <c r="AI17" s="4"/>
      <c r="AJ17" s="4"/>
      <c r="AK17" s="4" t="s">
        <v>150</v>
      </c>
    </row>
    <row r="18" spans="2:41" ht="12.75" customHeight="1" x14ac:dyDescent="0.2">
      <c r="B18" s="1" t="s">
        <v>153</v>
      </c>
      <c r="S18" s="4"/>
    </row>
    <row r="20" spans="2:41" ht="12.75" customHeight="1" x14ac:dyDescent="0.2">
      <c r="AB20" s="48"/>
    </row>
    <row r="21" spans="2:41" ht="12.75" customHeight="1" x14ac:dyDescent="0.2">
      <c r="AE21" s="48"/>
      <c r="AF21" s="48"/>
      <c r="AG21" s="48"/>
    </row>
    <row r="22" spans="2:41" ht="12.75" customHeight="1" x14ac:dyDescent="0.2">
      <c r="AO22" s="51"/>
    </row>
    <row r="23" spans="2:41" ht="12.75" customHeight="1" x14ac:dyDescent="0.2">
      <c r="AO23" s="51"/>
    </row>
    <row r="24" spans="2:41" ht="12.75" customHeight="1" x14ac:dyDescent="0.2">
      <c r="AO24" s="51"/>
    </row>
    <row r="25" spans="2:41" ht="12.75" customHeight="1" x14ac:dyDescent="0.2">
      <c r="V25" s="48"/>
      <c r="AO25" s="51"/>
    </row>
    <row r="26" spans="2:41" ht="12.75" customHeight="1" x14ac:dyDescent="0.2">
      <c r="V26" s="48"/>
      <c r="AO26" s="51"/>
    </row>
    <row r="27" spans="2:41" ht="12.75" customHeight="1" x14ac:dyDescent="0.2">
      <c r="AO27" s="51"/>
    </row>
    <row r="28" spans="2:41" ht="12.75" customHeight="1" x14ac:dyDescent="0.2">
      <c r="AO28" s="51"/>
    </row>
    <row r="29" spans="2:41" ht="12.75" customHeight="1" x14ac:dyDescent="0.2">
      <c r="AO29" s="51"/>
    </row>
    <row r="30" spans="2:41" ht="12.75" customHeight="1" x14ac:dyDescent="0.2">
      <c r="AO30" s="51"/>
    </row>
    <row r="31" spans="2:41" ht="12.75" customHeight="1" x14ac:dyDescent="0.2">
      <c r="AC31" s="48"/>
      <c r="AO31" s="51"/>
    </row>
    <row r="32" spans="2:41" ht="12.75" customHeight="1" x14ac:dyDescent="0.2">
      <c r="AC32" s="48"/>
      <c r="AM32" s="48"/>
      <c r="AO32" s="51"/>
    </row>
    <row r="33" spans="16:41" ht="12.75" customHeight="1" x14ac:dyDescent="0.2">
      <c r="AC33" s="48"/>
      <c r="AM33" s="48"/>
      <c r="AO33" s="51"/>
    </row>
    <row r="34" spans="16:41" ht="12.75" customHeight="1" x14ac:dyDescent="0.2">
      <c r="AC34" s="48"/>
      <c r="AM34" s="48"/>
      <c r="AO34" s="51"/>
    </row>
    <row r="35" spans="16:41" ht="12.75" customHeight="1" x14ac:dyDescent="0.2">
      <c r="AC35" s="48"/>
      <c r="AM35" s="48"/>
      <c r="AO35" s="52"/>
    </row>
    <row r="36" spans="16:41" ht="12.75" customHeight="1" x14ac:dyDescent="0.2">
      <c r="AC36" s="48"/>
      <c r="AM36" s="48"/>
      <c r="AO36" s="52"/>
    </row>
    <row r="37" spans="16:41" ht="12.75" customHeight="1" x14ac:dyDescent="0.2">
      <c r="AC37" s="48"/>
      <c r="AM37" s="48"/>
      <c r="AO37" s="52"/>
    </row>
    <row r="38" spans="16:41" ht="12.75" customHeight="1" x14ac:dyDescent="0.2">
      <c r="W38" s="48"/>
      <c r="X38" s="48"/>
      <c r="Y38" s="48"/>
      <c r="Z38" s="48"/>
      <c r="AA38" s="48"/>
      <c r="AB38" s="48"/>
      <c r="AC38" s="48"/>
      <c r="AD38" s="48"/>
      <c r="AM38" s="48"/>
      <c r="AO38" s="52"/>
    </row>
    <row r="39" spans="16:41" ht="12.75" customHeight="1" x14ac:dyDescent="0.2"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52"/>
    </row>
    <row r="40" spans="16:41" ht="12.75" customHeight="1" x14ac:dyDescent="0.2"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52"/>
    </row>
    <row r="41" spans="16:41" ht="12.75" customHeight="1" x14ac:dyDescent="0.2"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52"/>
    </row>
    <row r="42" spans="16:41" ht="12.75" customHeight="1" x14ac:dyDescent="0.2"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52"/>
    </row>
    <row r="43" spans="16:41" ht="12.75" customHeight="1" x14ac:dyDescent="0.2">
      <c r="P43" s="53"/>
      <c r="V43" s="48"/>
      <c r="W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52"/>
    </row>
    <row r="44" spans="16:41" ht="12.75" customHeight="1" x14ac:dyDescent="0.2">
      <c r="P44" s="53"/>
      <c r="V44" s="48"/>
      <c r="W44" s="48"/>
      <c r="AN44" s="2"/>
      <c r="AO44" s="52"/>
    </row>
    <row r="45" spans="16:41" ht="12.75" customHeight="1" x14ac:dyDescent="0.2">
      <c r="P45" s="53"/>
      <c r="V45" s="48"/>
      <c r="W45" s="48"/>
      <c r="AC45" s="48"/>
    </row>
    <row r="46" spans="16:41" ht="12.75" customHeight="1" x14ac:dyDescent="0.2">
      <c r="P46" s="53"/>
      <c r="W46" s="48"/>
      <c r="AC46" s="48"/>
    </row>
    <row r="47" spans="16:41" ht="12.75" customHeight="1" x14ac:dyDescent="0.2">
      <c r="P47" s="53"/>
      <c r="W47" s="48"/>
      <c r="AC47" s="48"/>
    </row>
    <row r="48" spans="16:41" ht="12.75" customHeight="1" x14ac:dyDescent="0.2">
      <c r="P48" s="53"/>
      <c r="W48" s="48"/>
      <c r="AC48" s="48"/>
    </row>
    <row r="49" spans="7:29" ht="12.75" customHeight="1" x14ac:dyDescent="0.2">
      <c r="P49" s="53"/>
      <c r="W49" s="48"/>
      <c r="AC49" s="48"/>
    </row>
    <row r="50" spans="7:29" ht="12.75" customHeight="1" x14ac:dyDescent="0.2">
      <c r="P50" s="53"/>
      <c r="W50" s="48"/>
      <c r="AC50" s="48"/>
    </row>
    <row r="51" spans="7:29" ht="12.75" customHeight="1" x14ac:dyDescent="0.2">
      <c r="P51" s="53"/>
      <c r="W51" s="48"/>
      <c r="AC51" s="48"/>
    </row>
    <row r="52" spans="7:29" ht="12.75" customHeight="1" x14ac:dyDescent="0.2">
      <c r="P52" s="53"/>
      <c r="W52" s="48"/>
      <c r="AC52" s="48"/>
    </row>
    <row r="53" spans="7:29" ht="12.75" customHeight="1" x14ac:dyDescent="0.2">
      <c r="M53" s="48"/>
      <c r="P53" s="53"/>
    </row>
    <row r="54" spans="7:29" ht="12.75" customHeight="1" x14ac:dyDescent="0.2">
      <c r="M54" s="48"/>
      <c r="P54" s="53"/>
    </row>
    <row r="55" spans="7:29" ht="12.75" customHeight="1" x14ac:dyDescent="0.2">
      <c r="M55" s="48"/>
      <c r="P55" s="53"/>
    </row>
    <row r="56" spans="7:29" ht="12.75" customHeight="1" x14ac:dyDescent="0.2">
      <c r="M56" s="48"/>
      <c r="P56" s="53"/>
    </row>
    <row r="57" spans="7:29" ht="12.75" customHeight="1" x14ac:dyDescent="0.2">
      <c r="M57" s="48"/>
      <c r="P57" s="53"/>
    </row>
    <row r="58" spans="7:29" ht="12.75" customHeight="1" x14ac:dyDescent="0.2">
      <c r="M58" s="48"/>
      <c r="P58" s="53"/>
    </row>
    <row r="59" spans="7:29" ht="12.75" customHeight="1" x14ac:dyDescent="0.2">
      <c r="M59" s="48"/>
      <c r="P59" s="53"/>
    </row>
    <row r="60" spans="7:29" ht="12.75" customHeight="1" x14ac:dyDescent="0.2">
      <c r="G60" s="48"/>
      <c r="H60" s="48"/>
      <c r="I60" s="48"/>
      <c r="J60" s="48"/>
      <c r="K60" s="48"/>
      <c r="L60" s="48"/>
      <c r="M60" s="48"/>
      <c r="N60" s="48"/>
      <c r="O60" s="48"/>
      <c r="P60" s="53"/>
      <c r="Q60" s="48"/>
    </row>
    <row r="61" spans="7:29" ht="12.75" customHeight="1" x14ac:dyDescent="0.2">
      <c r="G61" s="48"/>
      <c r="H61" s="48"/>
      <c r="I61" s="48"/>
      <c r="J61" s="48"/>
      <c r="K61" s="48"/>
      <c r="L61" s="48"/>
      <c r="M61" s="48"/>
      <c r="N61" s="48"/>
      <c r="O61" s="48"/>
      <c r="P61" s="53"/>
      <c r="Q61" s="48"/>
    </row>
    <row r="62" spans="7:29" ht="12.75" customHeight="1" x14ac:dyDescent="0.2">
      <c r="G62" s="48"/>
      <c r="H62" s="48"/>
      <c r="I62" s="48"/>
      <c r="J62" s="48"/>
      <c r="K62" s="48"/>
      <c r="L62" s="48"/>
      <c r="M62" s="48"/>
      <c r="N62" s="48"/>
      <c r="O62" s="48"/>
      <c r="P62" s="53"/>
      <c r="Q62" s="48"/>
    </row>
    <row r="63" spans="7:29" ht="12.75" customHeight="1" x14ac:dyDescent="0.2">
      <c r="G63" s="48"/>
      <c r="H63" s="48"/>
      <c r="I63" s="48"/>
      <c r="J63" s="48"/>
      <c r="K63" s="48"/>
      <c r="L63" s="48"/>
      <c r="M63" s="48"/>
      <c r="N63" s="48"/>
      <c r="O63" s="48"/>
      <c r="P63" s="53"/>
      <c r="Q63" s="48"/>
    </row>
    <row r="64" spans="7:29" ht="12.75" customHeight="1" x14ac:dyDescent="0.2">
      <c r="G64" s="48"/>
      <c r="H64" s="48"/>
      <c r="I64" s="48"/>
      <c r="J64" s="48"/>
      <c r="K64" s="48"/>
      <c r="L64" s="48"/>
      <c r="M64" s="48"/>
      <c r="N64" s="48"/>
      <c r="O64" s="48"/>
      <c r="P64" s="53"/>
      <c r="Q64" s="48"/>
    </row>
    <row r="65" spans="14:17" ht="12.75" customHeight="1" x14ac:dyDescent="0.2">
      <c r="N65" s="2"/>
      <c r="P65" s="53"/>
      <c r="Q65" s="2"/>
    </row>
    <row r="66" spans="14:17" ht="12.75" customHeight="1" x14ac:dyDescent="0.2">
      <c r="N66" s="2"/>
      <c r="P66" s="53"/>
      <c r="Q66" s="2"/>
    </row>
    <row r="67" spans="14:17" ht="12.75" customHeight="1" x14ac:dyDescent="0.2">
      <c r="N67" s="2"/>
      <c r="P67" s="53"/>
    </row>
  </sheetData>
  <mergeCells count="1">
    <mergeCell ref="B2:J2"/>
  </mergeCells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V200"/>
  <sheetViews>
    <sheetView zoomScaleNormal="100" workbookViewId="0">
      <pane xSplit="3" ySplit="4" topLeftCell="D89" activePane="bottomRight" state="frozen"/>
      <selection activeCell="B2" sqref="B2:J2"/>
      <selection pane="topRight" activeCell="B2" sqref="B2:J2"/>
      <selection pane="bottomLeft" activeCell="B2" sqref="B2:J2"/>
      <selection pane="bottomRight" activeCell="B2" sqref="B2:I2"/>
    </sheetView>
  </sheetViews>
  <sheetFormatPr baseColWidth="10" defaultColWidth="13.42578125" defaultRowHeight="11.25" customHeight="1" x14ac:dyDescent="0.2"/>
  <cols>
    <col min="1" max="1" width="1" style="1" customWidth="1"/>
    <col min="2" max="2" width="16" style="1" customWidth="1"/>
    <col min="3" max="3" width="27.140625" style="1" customWidth="1"/>
    <col min="4" max="73" width="6" style="1" customWidth="1"/>
    <col min="74" max="16384" width="13.42578125" style="1"/>
  </cols>
  <sheetData>
    <row r="1" spans="1:74" ht="11.25" customHeight="1" x14ac:dyDescent="0.2">
      <c r="B1" s="9" t="s">
        <v>66</v>
      </c>
    </row>
    <row r="2" spans="1:74" ht="11.25" customHeight="1" x14ac:dyDescent="0.2">
      <c r="B2" s="59" t="s">
        <v>130</v>
      </c>
      <c r="C2" s="59"/>
      <c r="D2" s="59"/>
      <c r="E2" s="59"/>
      <c r="F2" s="59"/>
      <c r="G2" s="59"/>
      <c r="H2" s="59"/>
      <c r="I2" s="59"/>
    </row>
    <row r="3" spans="1:74" ht="11.25" customHeight="1" x14ac:dyDescent="0.2">
      <c r="B3" s="8"/>
      <c r="C3" s="8"/>
      <c r="D3" s="60">
        <v>1990</v>
      </c>
      <c r="E3" s="60"/>
      <c r="F3" s="60">
        <v>1991</v>
      </c>
      <c r="G3" s="60"/>
      <c r="H3" s="60">
        <v>1992</v>
      </c>
      <c r="I3" s="60"/>
      <c r="J3" s="60">
        <v>1993</v>
      </c>
      <c r="K3" s="60"/>
      <c r="L3" s="60">
        <v>1994</v>
      </c>
      <c r="M3" s="60"/>
      <c r="N3" s="60">
        <v>1995</v>
      </c>
      <c r="O3" s="60"/>
      <c r="P3" s="60">
        <v>1996</v>
      </c>
      <c r="Q3" s="60"/>
      <c r="R3" s="60">
        <v>1997</v>
      </c>
      <c r="S3" s="60"/>
      <c r="T3" s="60">
        <v>1998</v>
      </c>
      <c r="U3" s="60"/>
      <c r="V3" s="60">
        <v>1999</v>
      </c>
      <c r="W3" s="60"/>
      <c r="X3" s="60">
        <v>2000</v>
      </c>
      <c r="Y3" s="60"/>
      <c r="Z3" s="60">
        <v>2001</v>
      </c>
      <c r="AA3" s="60"/>
      <c r="AB3" s="60">
        <v>2002</v>
      </c>
      <c r="AC3" s="60"/>
      <c r="AD3" s="60">
        <v>2003</v>
      </c>
      <c r="AE3" s="60"/>
      <c r="AF3" s="60">
        <v>2004</v>
      </c>
      <c r="AG3" s="60"/>
      <c r="AH3" s="60">
        <v>2005</v>
      </c>
      <c r="AI3" s="60"/>
      <c r="AJ3" s="60">
        <v>2006</v>
      </c>
      <c r="AK3" s="60"/>
      <c r="AL3" s="60">
        <v>2007</v>
      </c>
      <c r="AM3" s="60"/>
      <c r="AN3" s="60">
        <v>2008</v>
      </c>
      <c r="AO3" s="60"/>
      <c r="AP3" s="60">
        <v>2009</v>
      </c>
      <c r="AQ3" s="60"/>
      <c r="AR3" s="60">
        <v>2010</v>
      </c>
      <c r="AS3" s="60"/>
      <c r="AT3" s="60">
        <v>2011</v>
      </c>
      <c r="AU3" s="60"/>
      <c r="AV3" s="60">
        <v>2012</v>
      </c>
      <c r="AW3" s="60"/>
      <c r="AX3" s="60">
        <v>2013</v>
      </c>
      <c r="AY3" s="60"/>
      <c r="AZ3" s="60">
        <v>2014</v>
      </c>
      <c r="BA3" s="60"/>
      <c r="BB3" s="60">
        <v>2015</v>
      </c>
      <c r="BC3" s="60"/>
      <c r="BD3" s="60">
        <v>2016</v>
      </c>
      <c r="BE3" s="60"/>
      <c r="BF3" s="60">
        <v>2017</v>
      </c>
      <c r="BG3" s="60"/>
      <c r="BH3" s="60">
        <v>2018</v>
      </c>
      <c r="BI3" s="60"/>
      <c r="BJ3" s="60">
        <v>2019</v>
      </c>
      <c r="BK3" s="60"/>
      <c r="BL3" s="60">
        <v>2020</v>
      </c>
      <c r="BM3" s="60"/>
      <c r="BN3" s="60">
        <v>2021</v>
      </c>
      <c r="BO3" s="60"/>
      <c r="BP3" s="60">
        <v>2022</v>
      </c>
      <c r="BQ3" s="60"/>
      <c r="BR3" s="60">
        <v>2023</v>
      </c>
      <c r="BS3" s="60"/>
      <c r="BT3" s="60">
        <v>2024</v>
      </c>
      <c r="BU3" s="60"/>
    </row>
    <row r="4" spans="1:74" ht="11.25" customHeight="1" x14ac:dyDescent="0.2">
      <c r="A4" s="2"/>
      <c r="B4" s="3"/>
      <c r="C4" s="19" t="s">
        <v>4</v>
      </c>
      <c r="D4" s="20" t="s">
        <v>0</v>
      </c>
      <c r="E4" s="20" t="s">
        <v>17</v>
      </c>
      <c r="F4" s="20" t="s">
        <v>0</v>
      </c>
      <c r="G4" s="20" t="s">
        <v>17</v>
      </c>
      <c r="H4" s="20" t="s">
        <v>0</v>
      </c>
      <c r="I4" s="20" t="s">
        <v>17</v>
      </c>
      <c r="J4" s="20" t="s">
        <v>0</v>
      </c>
      <c r="K4" s="20" t="s">
        <v>17</v>
      </c>
      <c r="L4" s="20" t="s">
        <v>0</v>
      </c>
      <c r="M4" s="20" t="s">
        <v>17</v>
      </c>
      <c r="N4" s="20" t="s">
        <v>0</v>
      </c>
      <c r="O4" s="20" t="s">
        <v>17</v>
      </c>
      <c r="P4" s="20" t="s">
        <v>0</v>
      </c>
      <c r="Q4" s="20" t="s">
        <v>17</v>
      </c>
      <c r="R4" s="20" t="s">
        <v>0</v>
      </c>
      <c r="S4" s="20" t="s">
        <v>17</v>
      </c>
      <c r="T4" s="20" t="s">
        <v>0</v>
      </c>
      <c r="U4" s="20" t="s">
        <v>17</v>
      </c>
      <c r="V4" s="20" t="s">
        <v>0</v>
      </c>
      <c r="W4" s="20" t="s">
        <v>17</v>
      </c>
      <c r="X4" s="20" t="s">
        <v>0</v>
      </c>
      <c r="Y4" s="20" t="s">
        <v>17</v>
      </c>
      <c r="Z4" s="20" t="s">
        <v>0</v>
      </c>
      <c r="AA4" s="20" t="s">
        <v>17</v>
      </c>
      <c r="AB4" s="20" t="s">
        <v>0</v>
      </c>
      <c r="AC4" s="20" t="s">
        <v>17</v>
      </c>
      <c r="AD4" s="20" t="s">
        <v>0</v>
      </c>
      <c r="AE4" s="20" t="s">
        <v>17</v>
      </c>
      <c r="AF4" s="20" t="s">
        <v>0</v>
      </c>
      <c r="AG4" s="20" t="s">
        <v>17</v>
      </c>
      <c r="AH4" s="20" t="s">
        <v>0</v>
      </c>
      <c r="AI4" s="20" t="s">
        <v>17</v>
      </c>
      <c r="AJ4" s="20" t="s">
        <v>0</v>
      </c>
      <c r="AK4" s="20" t="s">
        <v>17</v>
      </c>
      <c r="AL4" s="20" t="s">
        <v>0</v>
      </c>
      <c r="AM4" s="20" t="s">
        <v>17</v>
      </c>
      <c r="AN4" s="20" t="s">
        <v>0</v>
      </c>
      <c r="AO4" s="20" t="s">
        <v>17</v>
      </c>
      <c r="AP4" s="20" t="s">
        <v>0</v>
      </c>
      <c r="AQ4" s="20" t="s">
        <v>17</v>
      </c>
      <c r="AR4" s="20" t="s">
        <v>0</v>
      </c>
      <c r="AS4" s="20" t="s">
        <v>17</v>
      </c>
      <c r="AT4" s="20" t="s">
        <v>0</v>
      </c>
      <c r="AU4" s="20" t="s">
        <v>17</v>
      </c>
      <c r="AV4" s="20" t="s">
        <v>0</v>
      </c>
      <c r="AW4" s="20" t="s">
        <v>17</v>
      </c>
      <c r="AX4" s="20" t="s">
        <v>0</v>
      </c>
      <c r="AY4" s="20" t="s">
        <v>17</v>
      </c>
      <c r="AZ4" s="20" t="s">
        <v>0</v>
      </c>
      <c r="BA4" s="20" t="s">
        <v>17</v>
      </c>
      <c r="BB4" s="20" t="s">
        <v>0</v>
      </c>
      <c r="BC4" s="20" t="s">
        <v>17</v>
      </c>
      <c r="BD4" s="20" t="s">
        <v>0</v>
      </c>
      <c r="BE4" s="20" t="s">
        <v>17</v>
      </c>
      <c r="BF4" s="20" t="s">
        <v>0</v>
      </c>
      <c r="BG4" s="20" t="s">
        <v>17</v>
      </c>
      <c r="BH4" s="20" t="s">
        <v>0</v>
      </c>
      <c r="BI4" s="20" t="s">
        <v>17</v>
      </c>
      <c r="BJ4" s="20" t="s">
        <v>0</v>
      </c>
      <c r="BK4" s="20" t="s">
        <v>17</v>
      </c>
      <c r="BL4" s="20" t="s">
        <v>0</v>
      </c>
      <c r="BM4" s="20" t="s">
        <v>17</v>
      </c>
      <c r="BN4" s="20" t="s">
        <v>0</v>
      </c>
      <c r="BO4" s="20" t="s">
        <v>17</v>
      </c>
      <c r="BP4" s="20" t="s">
        <v>0</v>
      </c>
      <c r="BQ4" s="20" t="s">
        <v>17</v>
      </c>
      <c r="BR4" s="20" t="s">
        <v>0</v>
      </c>
      <c r="BS4" s="20" t="s">
        <v>17</v>
      </c>
      <c r="BT4" s="20" t="s">
        <v>0</v>
      </c>
      <c r="BU4" s="20" t="s">
        <v>17</v>
      </c>
    </row>
    <row r="6" spans="1:74" ht="11.25" customHeight="1" x14ac:dyDescent="0.2">
      <c r="B6" s="21" t="s">
        <v>40</v>
      </c>
      <c r="C6" s="22" t="s">
        <v>23</v>
      </c>
      <c r="D6" s="1" t="s">
        <v>35</v>
      </c>
      <c r="E6" s="1" t="s">
        <v>35</v>
      </c>
      <c r="F6" s="1" t="s">
        <v>35</v>
      </c>
      <c r="G6" s="1" t="s">
        <v>35</v>
      </c>
      <c r="H6" s="1" t="s">
        <v>35</v>
      </c>
      <c r="I6" s="1" t="s">
        <v>35</v>
      </c>
      <c r="J6" s="1" t="s">
        <v>35</v>
      </c>
      <c r="K6" s="1" t="s">
        <v>35</v>
      </c>
      <c r="P6" s="1">
        <v>1</v>
      </c>
      <c r="Q6" s="1">
        <v>0</v>
      </c>
      <c r="R6" s="1">
        <v>0</v>
      </c>
      <c r="S6" s="1">
        <v>0</v>
      </c>
      <c r="T6" s="1">
        <v>11</v>
      </c>
      <c r="U6" s="1">
        <v>1</v>
      </c>
      <c r="V6" s="1">
        <v>22</v>
      </c>
      <c r="W6" s="1">
        <v>0</v>
      </c>
      <c r="X6" s="1">
        <v>33</v>
      </c>
      <c r="Y6" s="1">
        <v>1</v>
      </c>
      <c r="Z6" s="1">
        <v>38</v>
      </c>
      <c r="AA6" s="1">
        <v>0</v>
      </c>
      <c r="AB6" s="1">
        <v>43</v>
      </c>
      <c r="AC6" s="1">
        <v>1</v>
      </c>
      <c r="AD6" s="1">
        <v>70</v>
      </c>
      <c r="AE6" s="1">
        <v>5</v>
      </c>
      <c r="AF6" s="1">
        <v>85</v>
      </c>
      <c r="AG6" s="1">
        <v>4</v>
      </c>
      <c r="AH6" s="1">
        <v>27</v>
      </c>
      <c r="AI6" s="1">
        <v>0</v>
      </c>
      <c r="AJ6" s="1">
        <v>14</v>
      </c>
      <c r="AK6" s="1">
        <v>0</v>
      </c>
      <c r="AL6" s="1">
        <v>11</v>
      </c>
      <c r="AM6" s="1">
        <v>0</v>
      </c>
      <c r="AN6" s="1">
        <v>10</v>
      </c>
      <c r="AO6" s="1">
        <v>0</v>
      </c>
      <c r="AP6" s="1">
        <v>1</v>
      </c>
      <c r="AQ6" s="1">
        <v>0</v>
      </c>
      <c r="AS6" s="23"/>
    </row>
    <row r="7" spans="1:74" ht="11.25" customHeight="1" x14ac:dyDescent="0.2">
      <c r="B7" s="21" t="s">
        <v>40</v>
      </c>
      <c r="C7" s="22" t="s">
        <v>142</v>
      </c>
      <c r="AS7" s="23"/>
      <c r="BH7" s="1">
        <v>99</v>
      </c>
      <c r="BI7" s="1">
        <v>49</v>
      </c>
      <c r="BJ7" s="1">
        <v>85</v>
      </c>
      <c r="BK7" s="1">
        <v>32</v>
      </c>
      <c r="BL7" s="1">
        <v>117</v>
      </c>
      <c r="BM7" s="1">
        <v>51</v>
      </c>
      <c r="BN7" s="1">
        <v>121</v>
      </c>
      <c r="BO7" s="1">
        <v>59</v>
      </c>
      <c r="BP7" s="1">
        <v>138</v>
      </c>
      <c r="BQ7" s="1">
        <v>52</v>
      </c>
      <c r="BR7" s="1">
        <v>146</v>
      </c>
      <c r="BS7" s="1">
        <v>69</v>
      </c>
      <c r="BT7" s="1">
        <v>140</v>
      </c>
      <c r="BU7" s="1">
        <v>55</v>
      </c>
    </row>
    <row r="8" spans="1:74" ht="11.25" customHeight="1" x14ac:dyDescent="0.2">
      <c r="B8" s="21" t="s">
        <v>40</v>
      </c>
      <c r="C8" s="22" t="s">
        <v>7</v>
      </c>
      <c r="D8" s="1" t="s">
        <v>35</v>
      </c>
      <c r="E8" s="1" t="s">
        <v>35</v>
      </c>
      <c r="F8" s="1" t="s">
        <v>35</v>
      </c>
      <c r="G8" s="1" t="s">
        <v>35</v>
      </c>
      <c r="H8" s="1" t="s">
        <v>35</v>
      </c>
      <c r="I8" s="1" t="s">
        <v>35</v>
      </c>
      <c r="J8" s="1" t="s">
        <v>35</v>
      </c>
      <c r="K8" s="1" t="s">
        <v>35</v>
      </c>
      <c r="L8" s="1" t="s">
        <v>35</v>
      </c>
      <c r="M8" s="1" t="s">
        <v>35</v>
      </c>
      <c r="N8" s="1" t="s">
        <v>35</v>
      </c>
      <c r="O8" s="1" t="s">
        <v>35</v>
      </c>
      <c r="P8" s="1" t="s">
        <v>35</v>
      </c>
      <c r="Q8" s="1" t="s">
        <v>35</v>
      </c>
      <c r="R8" s="1" t="s">
        <v>35</v>
      </c>
      <c r="S8" s="1" t="s">
        <v>35</v>
      </c>
      <c r="AB8" s="1">
        <v>13</v>
      </c>
      <c r="AC8" s="1">
        <v>3</v>
      </c>
      <c r="AD8" s="1">
        <v>7</v>
      </c>
      <c r="AE8" s="1">
        <v>4</v>
      </c>
      <c r="AF8" s="1">
        <v>39</v>
      </c>
      <c r="AG8" s="1">
        <v>11</v>
      </c>
      <c r="AH8" s="1">
        <v>71</v>
      </c>
      <c r="AI8" s="1">
        <v>26</v>
      </c>
      <c r="AJ8" s="1">
        <v>77</v>
      </c>
      <c r="AK8" s="1">
        <v>30</v>
      </c>
      <c r="AL8" s="1">
        <v>27</v>
      </c>
      <c r="AM8" s="1">
        <v>12</v>
      </c>
      <c r="AN8" s="1">
        <v>25</v>
      </c>
      <c r="AO8" s="1">
        <v>7</v>
      </c>
      <c r="AP8" s="1">
        <v>11</v>
      </c>
      <c r="AQ8" s="1">
        <v>3</v>
      </c>
      <c r="AR8" s="1">
        <v>57</v>
      </c>
      <c r="AS8" s="1">
        <v>18</v>
      </c>
      <c r="AT8" s="1">
        <v>53</v>
      </c>
      <c r="AU8" s="1">
        <v>25</v>
      </c>
      <c r="AV8" s="1">
        <v>57</v>
      </c>
      <c r="AW8" s="1">
        <v>29</v>
      </c>
      <c r="AX8" s="1">
        <v>46</v>
      </c>
      <c r="AY8" s="1">
        <v>19</v>
      </c>
      <c r="AZ8" s="1">
        <v>46</v>
      </c>
      <c r="BA8" s="1">
        <v>16</v>
      </c>
      <c r="BB8" s="1">
        <v>63</v>
      </c>
      <c r="BC8" s="1">
        <v>24</v>
      </c>
      <c r="BD8" s="1">
        <v>71</v>
      </c>
      <c r="BE8" s="1">
        <v>37</v>
      </c>
      <c r="BF8" s="1">
        <v>59</v>
      </c>
      <c r="BG8" s="1">
        <v>29</v>
      </c>
      <c r="BH8" s="1">
        <v>20</v>
      </c>
      <c r="BI8" s="1">
        <v>7</v>
      </c>
      <c r="BJ8" s="1">
        <v>1</v>
      </c>
      <c r="BK8" s="1">
        <v>0</v>
      </c>
    </row>
    <row r="9" spans="1:74" ht="11.25" customHeight="1" x14ac:dyDescent="0.2">
      <c r="B9" s="21" t="s">
        <v>40</v>
      </c>
      <c r="C9" s="22" t="s">
        <v>31</v>
      </c>
      <c r="D9" s="1" t="s">
        <v>35</v>
      </c>
      <c r="E9" s="1" t="s">
        <v>35</v>
      </c>
      <c r="F9" s="1" t="s">
        <v>35</v>
      </c>
      <c r="G9" s="1" t="s">
        <v>35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 t="s">
        <v>35</v>
      </c>
      <c r="O9" s="1" t="s">
        <v>35</v>
      </c>
      <c r="P9" s="1" t="s">
        <v>35</v>
      </c>
      <c r="Q9" s="1" t="s">
        <v>35</v>
      </c>
      <c r="R9" s="1" t="s">
        <v>35</v>
      </c>
      <c r="S9" s="1" t="s">
        <v>35</v>
      </c>
      <c r="T9" s="1" t="s">
        <v>35</v>
      </c>
      <c r="U9" s="1" t="s">
        <v>35</v>
      </c>
      <c r="AD9" s="1">
        <v>9</v>
      </c>
      <c r="AE9" s="1">
        <v>0</v>
      </c>
      <c r="AF9" s="1">
        <v>193</v>
      </c>
      <c r="AG9" s="1">
        <v>3</v>
      </c>
      <c r="AH9" s="1">
        <v>259</v>
      </c>
      <c r="AI9" s="1">
        <v>7</v>
      </c>
      <c r="AJ9" s="1">
        <v>208</v>
      </c>
      <c r="AK9" s="1">
        <v>1</v>
      </c>
      <c r="AL9" s="1">
        <v>237</v>
      </c>
      <c r="AM9" s="1">
        <v>3</v>
      </c>
      <c r="AN9" s="1">
        <v>171</v>
      </c>
      <c r="AO9" s="1">
        <v>4</v>
      </c>
      <c r="AP9" s="1">
        <v>3</v>
      </c>
      <c r="AQ9" s="1">
        <v>0</v>
      </c>
      <c r="AR9" s="1">
        <v>193</v>
      </c>
      <c r="AS9" s="1">
        <v>4</v>
      </c>
      <c r="AT9" s="1">
        <v>165</v>
      </c>
      <c r="AU9" s="1">
        <v>4</v>
      </c>
      <c r="AV9" s="1">
        <v>159</v>
      </c>
      <c r="AW9" s="1">
        <v>6</v>
      </c>
      <c r="AX9" s="1">
        <v>177</v>
      </c>
      <c r="AY9" s="1">
        <v>7</v>
      </c>
      <c r="AZ9" s="1">
        <v>139</v>
      </c>
      <c r="BA9" s="1">
        <v>5</v>
      </c>
      <c r="BB9" s="1">
        <v>131</v>
      </c>
      <c r="BC9" s="1">
        <v>4</v>
      </c>
      <c r="BD9" s="1">
        <v>115</v>
      </c>
      <c r="BE9" s="1">
        <v>2</v>
      </c>
      <c r="BF9" s="1">
        <v>147</v>
      </c>
      <c r="BG9" s="1">
        <v>5</v>
      </c>
      <c r="BH9" s="1">
        <v>106</v>
      </c>
      <c r="BI9" s="1">
        <v>6</v>
      </c>
      <c r="BJ9" s="1">
        <v>123</v>
      </c>
      <c r="BK9" s="1">
        <v>3</v>
      </c>
      <c r="BL9" s="1">
        <v>127</v>
      </c>
      <c r="BM9" s="1">
        <v>5</v>
      </c>
      <c r="BN9" s="1">
        <v>109</v>
      </c>
      <c r="BO9" s="1">
        <v>2</v>
      </c>
      <c r="BP9" s="1">
        <v>86</v>
      </c>
      <c r="BQ9" s="1">
        <v>2</v>
      </c>
      <c r="BR9" s="1">
        <v>94</v>
      </c>
      <c r="BS9" s="1">
        <v>3</v>
      </c>
      <c r="BT9" s="1">
        <v>91</v>
      </c>
      <c r="BU9" s="1">
        <v>2</v>
      </c>
    </row>
    <row r="10" spans="1:74" ht="11.25" customHeight="1" x14ac:dyDescent="0.2">
      <c r="B10" s="21" t="s">
        <v>40</v>
      </c>
      <c r="C10" s="22" t="s">
        <v>104</v>
      </c>
      <c r="AZ10" s="1">
        <v>170</v>
      </c>
      <c r="BA10" s="1">
        <v>32</v>
      </c>
      <c r="BB10" s="1">
        <v>152</v>
      </c>
      <c r="BC10" s="1">
        <v>27</v>
      </c>
      <c r="BD10" s="1">
        <v>155</v>
      </c>
      <c r="BE10" s="1">
        <v>29</v>
      </c>
      <c r="BF10" s="1">
        <v>147</v>
      </c>
      <c r="BG10" s="1">
        <v>36</v>
      </c>
      <c r="BH10" s="1">
        <v>153</v>
      </c>
      <c r="BI10" s="1">
        <v>28</v>
      </c>
      <c r="BJ10" s="1">
        <v>160</v>
      </c>
      <c r="BK10" s="1">
        <v>30</v>
      </c>
      <c r="BL10" s="1">
        <v>151</v>
      </c>
      <c r="BM10" s="1">
        <v>32</v>
      </c>
      <c r="BN10" s="1">
        <v>141</v>
      </c>
      <c r="BO10" s="1">
        <v>20</v>
      </c>
      <c r="BP10" s="1">
        <v>167</v>
      </c>
      <c r="BQ10" s="1">
        <v>36</v>
      </c>
      <c r="BR10" s="1">
        <v>176</v>
      </c>
      <c r="BS10" s="1">
        <v>31</v>
      </c>
      <c r="BT10" s="1">
        <v>168</v>
      </c>
      <c r="BU10" s="1">
        <v>29</v>
      </c>
    </row>
    <row r="11" spans="1:74" ht="11.25" customHeight="1" x14ac:dyDescent="0.2">
      <c r="B11" s="21" t="s">
        <v>40</v>
      </c>
      <c r="C11" s="22" t="s">
        <v>3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s="1" t="s">
        <v>35</v>
      </c>
      <c r="P11" s="1">
        <v>15</v>
      </c>
      <c r="Q11" s="1">
        <v>0</v>
      </c>
      <c r="R11" s="1">
        <v>37</v>
      </c>
      <c r="S11" s="1">
        <v>2</v>
      </c>
      <c r="T11" s="1">
        <v>85</v>
      </c>
      <c r="U11" s="1">
        <v>4</v>
      </c>
      <c r="V11" s="1">
        <v>281</v>
      </c>
      <c r="W11" s="1">
        <v>15</v>
      </c>
      <c r="X11" s="1">
        <v>391</v>
      </c>
      <c r="Y11" s="1">
        <v>13</v>
      </c>
      <c r="Z11" s="1">
        <v>576</v>
      </c>
      <c r="AA11" s="1">
        <v>26</v>
      </c>
      <c r="AB11" s="1">
        <v>783</v>
      </c>
      <c r="AC11" s="1">
        <v>37</v>
      </c>
      <c r="AD11" s="1">
        <v>1220</v>
      </c>
      <c r="AE11" s="1">
        <v>104</v>
      </c>
      <c r="AF11" s="1">
        <v>1767</v>
      </c>
      <c r="AG11" s="1">
        <v>166</v>
      </c>
      <c r="AH11" s="1">
        <v>1899</v>
      </c>
      <c r="AI11" s="1">
        <v>202</v>
      </c>
      <c r="AJ11" s="1">
        <v>1615</v>
      </c>
      <c r="AK11" s="1">
        <v>197</v>
      </c>
      <c r="AL11" s="1">
        <v>1456</v>
      </c>
      <c r="AM11" s="1">
        <v>128</v>
      </c>
      <c r="AN11" s="1">
        <v>1394</v>
      </c>
      <c r="AO11" s="1">
        <v>122</v>
      </c>
      <c r="AP11" s="1">
        <v>1287</v>
      </c>
      <c r="AQ11" s="1">
        <v>96</v>
      </c>
      <c r="AR11" s="1">
        <v>1344</v>
      </c>
      <c r="AS11" s="1">
        <v>116</v>
      </c>
      <c r="AT11" s="1">
        <v>1465</v>
      </c>
      <c r="AU11" s="1">
        <v>143</v>
      </c>
      <c r="AV11" s="1">
        <v>1549</v>
      </c>
      <c r="AW11" s="1">
        <v>117</v>
      </c>
      <c r="AX11" s="1">
        <v>1727</v>
      </c>
      <c r="AY11" s="1">
        <v>156</v>
      </c>
      <c r="AZ11" s="1">
        <v>1627</v>
      </c>
      <c r="BA11" s="1">
        <v>119</v>
      </c>
      <c r="BB11" s="1">
        <v>1713</v>
      </c>
      <c r="BC11" s="1">
        <v>126</v>
      </c>
      <c r="BD11" s="1">
        <v>1825</v>
      </c>
      <c r="BE11" s="1">
        <v>126</v>
      </c>
      <c r="BF11" s="1">
        <v>1890</v>
      </c>
      <c r="BG11" s="1">
        <v>122</v>
      </c>
      <c r="BH11" s="1">
        <v>1795</v>
      </c>
      <c r="BI11" s="1">
        <v>109</v>
      </c>
      <c r="BJ11" s="1">
        <v>1865</v>
      </c>
      <c r="BK11" s="1">
        <v>124</v>
      </c>
      <c r="BL11" s="1">
        <v>1919</v>
      </c>
      <c r="BM11" s="1">
        <v>144</v>
      </c>
      <c r="BN11" s="1">
        <v>1960</v>
      </c>
      <c r="BO11" s="1">
        <v>162</v>
      </c>
      <c r="BP11" s="1">
        <v>1883</v>
      </c>
      <c r="BQ11" s="1">
        <v>165</v>
      </c>
      <c r="BR11" s="1">
        <v>2272</v>
      </c>
      <c r="BS11" s="1">
        <v>174</v>
      </c>
      <c r="BT11" s="1">
        <v>2460</v>
      </c>
      <c r="BU11" s="1">
        <v>203</v>
      </c>
    </row>
    <row r="12" spans="1:74" ht="11.25" customHeight="1" x14ac:dyDescent="0.2">
      <c r="B12" s="21" t="s">
        <v>40</v>
      </c>
      <c r="C12" s="22" t="s">
        <v>6</v>
      </c>
      <c r="D12" s="1" t="s">
        <v>35</v>
      </c>
      <c r="E12" s="1" t="s">
        <v>35</v>
      </c>
      <c r="F12" s="1" t="s">
        <v>35</v>
      </c>
      <c r="G12" s="1" t="s">
        <v>35</v>
      </c>
      <c r="H12" s="1" t="s">
        <v>35</v>
      </c>
      <c r="I12" s="1" t="s">
        <v>35</v>
      </c>
      <c r="J12" s="1" t="s">
        <v>35</v>
      </c>
      <c r="K12" s="1" t="s">
        <v>35</v>
      </c>
      <c r="L12" s="1" t="s">
        <v>35</v>
      </c>
      <c r="M12" s="1" t="s">
        <v>35</v>
      </c>
      <c r="N12" s="1" t="s">
        <v>35</v>
      </c>
      <c r="O12" s="1" t="s">
        <v>35</v>
      </c>
      <c r="P12" s="1" t="s">
        <v>35</v>
      </c>
      <c r="Q12" s="1" t="s">
        <v>35</v>
      </c>
      <c r="X12" s="1">
        <v>8</v>
      </c>
      <c r="Y12" s="1">
        <v>0</v>
      </c>
      <c r="Z12" s="1">
        <v>47</v>
      </c>
      <c r="AA12" s="1">
        <v>6</v>
      </c>
      <c r="AB12" s="1">
        <v>221</v>
      </c>
      <c r="AC12" s="1">
        <v>36</v>
      </c>
      <c r="AD12" s="1">
        <v>259</v>
      </c>
      <c r="AE12" s="1">
        <v>44</v>
      </c>
      <c r="AF12" s="1">
        <v>257</v>
      </c>
      <c r="AG12" s="1">
        <v>59</v>
      </c>
      <c r="AH12" s="1">
        <v>199</v>
      </c>
      <c r="AI12" s="1">
        <v>51</v>
      </c>
      <c r="AJ12" s="1">
        <v>183</v>
      </c>
      <c r="AK12" s="1">
        <v>42</v>
      </c>
      <c r="AL12" s="1">
        <v>195</v>
      </c>
      <c r="AM12" s="1">
        <v>50</v>
      </c>
      <c r="AN12" s="1">
        <v>187</v>
      </c>
      <c r="AO12" s="1">
        <v>52</v>
      </c>
      <c r="AP12" s="1">
        <v>192</v>
      </c>
      <c r="AQ12" s="1">
        <v>62</v>
      </c>
      <c r="AR12" s="1">
        <v>229</v>
      </c>
      <c r="AS12" s="1">
        <v>49</v>
      </c>
      <c r="AT12" s="1">
        <v>239</v>
      </c>
      <c r="AU12" s="1">
        <v>54</v>
      </c>
      <c r="AV12" s="1">
        <v>259</v>
      </c>
      <c r="AW12" s="1">
        <v>92</v>
      </c>
      <c r="AX12" s="1">
        <v>260</v>
      </c>
      <c r="AY12" s="1">
        <v>81</v>
      </c>
      <c r="AZ12" s="1">
        <v>244</v>
      </c>
      <c r="BA12" s="1">
        <v>59</v>
      </c>
      <c r="BB12" s="1">
        <v>286</v>
      </c>
      <c r="BC12" s="1">
        <v>94</v>
      </c>
      <c r="BD12" s="1">
        <v>331</v>
      </c>
      <c r="BE12" s="1">
        <v>114</v>
      </c>
      <c r="BF12" s="1">
        <v>302</v>
      </c>
      <c r="BG12" s="1">
        <v>97</v>
      </c>
      <c r="BH12" s="1">
        <v>329</v>
      </c>
      <c r="BI12" s="1">
        <v>104</v>
      </c>
      <c r="BJ12" s="1">
        <v>352</v>
      </c>
      <c r="BK12" s="1">
        <v>117</v>
      </c>
      <c r="BL12" s="1">
        <v>394</v>
      </c>
      <c r="BM12" s="1">
        <v>120</v>
      </c>
      <c r="BN12" s="1">
        <v>416</v>
      </c>
      <c r="BO12" s="1">
        <v>127</v>
      </c>
      <c r="BP12" s="1">
        <v>421</v>
      </c>
      <c r="BQ12" s="1">
        <v>130</v>
      </c>
      <c r="BR12" s="1">
        <v>435</v>
      </c>
      <c r="BS12" s="1">
        <v>153</v>
      </c>
      <c r="BT12" s="1">
        <v>504</v>
      </c>
      <c r="BU12" s="1">
        <v>192</v>
      </c>
    </row>
    <row r="13" spans="1:74" ht="11.25" customHeight="1" x14ac:dyDescent="0.2">
      <c r="B13" s="21" t="s">
        <v>40</v>
      </c>
      <c r="C13" s="22" t="s">
        <v>28</v>
      </c>
      <c r="D13" s="1" t="s">
        <v>35</v>
      </c>
      <c r="E13" s="1" t="s">
        <v>35</v>
      </c>
      <c r="F13" s="1" t="s">
        <v>35</v>
      </c>
      <c r="G13" s="1" t="s">
        <v>35</v>
      </c>
      <c r="H13" s="1" t="s">
        <v>35</v>
      </c>
      <c r="I13" s="1" t="s">
        <v>35</v>
      </c>
      <c r="J13" s="1" t="s">
        <v>35</v>
      </c>
      <c r="K13" s="1" t="s">
        <v>35</v>
      </c>
      <c r="L13" s="1" t="s">
        <v>35</v>
      </c>
      <c r="M13" s="1" t="s">
        <v>35</v>
      </c>
      <c r="N13" s="1" t="s">
        <v>35</v>
      </c>
      <c r="O13" s="1" t="s">
        <v>35</v>
      </c>
      <c r="P13" s="1" t="s">
        <v>35</v>
      </c>
      <c r="Q13" s="1" t="s">
        <v>35</v>
      </c>
      <c r="R13" s="1" t="s">
        <v>35</v>
      </c>
      <c r="S13" s="1" t="s">
        <v>35</v>
      </c>
      <c r="T13" s="1" t="s">
        <v>35</v>
      </c>
      <c r="U13" s="1" t="s">
        <v>35</v>
      </c>
      <c r="AF13" s="1">
        <v>107</v>
      </c>
      <c r="AG13" s="1">
        <v>3</v>
      </c>
      <c r="AH13" s="1">
        <v>122</v>
      </c>
      <c r="AI13" s="1">
        <v>3</v>
      </c>
      <c r="AJ13" s="1">
        <v>93</v>
      </c>
      <c r="AK13" s="1">
        <v>3</v>
      </c>
      <c r="AL13" s="1">
        <v>70</v>
      </c>
      <c r="AM13" s="1">
        <v>1</v>
      </c>
      <c r="AN13" s="1">
        <v>75</v>
      </c>
      <c r="AO13" s="1">
        <v>1</v>
      </c>
      <c r="AP13" s="1">
        <v>1</v>
      </c>
      <c r="AR13" s="24" t="s">
        <v>96</v>
      </c>
      <c r="AS13" s="24" t="s">
        <v>96</v>
      </c>
      <c r="AT13" s="1">
        <v>39</v>
      </c>
      <c r="AU13" s="1">
        <v>2</v>
      </c>
      <c r="AV13" s="1">
        <v>47</v>
      </c>
      <c r="AW13" s="1">
        <v>4</v>
      </c>
      <c r="AX13" s="1">
        <v>42</v>
      </c>
      <c r="AY13" s="1">
        <v>1</v>
      </c>
      <c r="AZ13" s="1">
        <v>41</v>
      </c>
      <c r="BA13" s="1">
        <v>1</v>
      </c>
      <c r="BB13" s="1">
        <v>36</v>
      </c>
      <c r="BC13" s="1">
        <v>0</v>
      </c>
      <c r="BD13" s="1">
        <v>41</v>
      </c>
      <c r="BE13" s="1">
        <v>0</v>
      </c>
      <c r="BF13" s="1">
        <v>37</v>
      </c>
      <c r="BG13" s="1">
        <v>1</v>
      </c>
      <c r="BH13" s="1">
        <v>20</v>
      </c>
      <c r="BI13" s="1">
        <v>1</v>
      </c>
      <c r="BJ13" s="1">
        <v>48</v>
      </c>
      <c r="BK13" s="1">
        <v>3</v>
      </c>
      <c r="BL13" s="1">
        <v>46</v>
      </c>
      <c r="BM13" s="1">
        <v>5</v>
      </c>
      <c r="BN13" s="1">
        <v>48</v>
      </c>
      <c r="BO13" s="1">
        <v>1</v>
      </c>
      <c r="BP13" s="1">
        <v>32</v>
      </c>
      <c r="BQ13" s="1">
        <v>0</v>
      </c>
      <c r="BR13" s="1">
        <v>28</v>
      </c>
      <c r="BS13" s="1">
        <v>3</v>
      </c>
      <c r="BT13" s="1">
        <v>17</v>
      </c>
      <c r="BU13" s="1">
        <v>0</v>
      </c>
    </row>
    <row r="14" spans="1:74" ht="11.25" customHeight="1" x14ac:dyDescent="0.2">
      <c r="B14" s="25" t="s">
        <v>40</v>
      </c>
      <c r="C14" s="26" t="s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16</v>
      </c>
      <c r="Q14" s="2">
        <v>0</v>
      </c>
      <c r="R14" s="2">
        <v>37</v>
      </c>
      <c r="S14" s="2">
        <v>2</v>
      </c>
      <c r="T14" s="2">
        <v>96</v>
      </c>
      <c r="U14" s="2">
        <v>5</v>
      </c>
      <c r="V14" s="2">
        <v>303</v>
      </c>
      <c r="W14" s="2">
        <v>15</v>
      </c>
      <c r="X14" s="2">
        <v>432</v>
      </c>
      <c r="Y14" s="2">
        <v>14</v>
      </c>
      <c r="Z14" s="2">
        <v>661</v>
      </c>
      <c r="AA14" s="2">
        <v>32</v>
      </c>
      <c r="AB14" s="2">
        <v>1060</v>
      </c>
      <c r="AC14" s="2">
        <v>77</v>
      </c>
      <c r="AD14" s="2">
        <v>1565</v>
      </c>
      <c r="AE14" s="2">
        <v>157</v>
      </c>
      <c r="AF14" s="2">
        <v>2448</v>
      </c>
      <c r="AG14" s="2">
        <v>246</v>
      </c>
      <c r="AH14" s="2">
        <v>2577</v>
      </c>
      <c r="AI14" s="2">
        <f t="shared" ref="AI14:BO14" si="0">SUM(AI6:AI13)</f>
        <v>289</v>
      </c>
      <c r="AJ14" s="2">
        <f t="shared" si="0"/>
        <v>2190</v>
      </c>
      <c r="AK14" s="2">
        <f t="shared" si="0"/>
        <v>273</v>
      </c>
      <c r="AL14" s="2">
        <f t="shared" si="0"/>
        <v>1996</v>
      </c>
      <c r="AM14" s="2">
        <f t="shared" si="0"/>
        <v>194</v>
      </c>
      <c r="AN14" s="2">
        <f t="shared" si="0"/>
        <v>1862</v>
      </c>
      <c r="AO14" s="2">
        <f t="shared" si="0"/>
        <v>186</v>
      </c>
      <c r="AP14" s="2">
        <f t="shared" si="0"/>
        <v>1495</v>
      </c>
      <c r="AQ14" s="2">
        <f t="shared" si="0"/>
        <v>161</v>
      </c>
      <c r="AR14" s="2">
        <f t="shared" si="0"/>
        <v>1823</v>
      </c>
      <c r="AS14" s="2">
        <f t="shared" si="0"/>
        <v>187</v>
      </c>
      <c r="AT14" s="2">
        <f t="shared" si="0"/>
        <v>1961</v>
      </c>
      <c r="AU14" s="2">
        <f t="shared" si="0"/>
        <v>228</v>
      </c>
      <c r="AV14" s="2">
        <f t="shared" si="0"/>
        <v>2071</v>
      </c>
      <c r="AW14" s="2">
        <f t="shared" si="0"/>
        <v>248</v>
      </c>
      <c r="AX14" s="2">
        <f t="shared" si="0"/>
        <v>2252</v>
      </c>
      <c r="AY14" s="2">
        <f t="shared" si="0"/>
        <v>264</v>
      </c>
      <c r="AZ14" s="2">
        <f t="shared" si="0"/>
        <v>2267</v>
      </c>
      <c r="BA14" s="2">
        <f t="shared" si="0"/>
        <v>232</v>
      </c>
      <c r="BB14" s="2">
        <f t="shared" si="0"/>
        <v>2381</v>
      </c>
      <c r="BC14" s="2">
        <f t="shared" si="0"/>
        <v>275</v>
      </c>
      <c r="BD14" s="2">
        <f t="shared" si="0"/>
        <v>2538</v>
      </c>
      <c r="BE14" s="2">
        <f t="shared" si="0"/>
        <v>308</v>
      </c>
      <c r="BF14" s="2">
        <f t="shared" si="0"/>
        <v>2582</v>
      </c>
      <c r="BG14" s="2">
        <f t="shared" si="0"/>
        <v>290</v>
      </c>
      <c r="BH14" s="2">
        <f t="shared" si="0"/>
        <v>2522</v>
      </c>
      <c r="BI14" s="2">
        <f t="shared" si="0"/>
        <v>304</v>
      </c>
      <c r="BJ14" s="2">
        <f t="shared" si="0"/>
        <v>2634</v>
      </c>
      <c r="BK14" s="2">
        <f t="shared" si="0"/>
        <v>309</v>
      </c>
      <c r="BL14" s="2">
        <f t="shared" si="0"/>
        <v>2754</v>
      </c>
      <c r="BM14" s="2">
        <f t="shared" si="0"/>
        <v>357</v>
      </c>
      <c r="BN14" s="2">
        <f t="shared" si="0"/>
        <v>2795</v>
      </c>
      <c r="BO14" s="2">
        <f t="shared" si="0"/>
        <v>371</v>
      </c>
      <c r="BP14" s="2">
        <f t="shared" ref="BP14:BU14" si="1">SUM(BP6:BP13)</f>
        <v>2727</v>
      </c>
      <c r="BQ14" s="2">
        <f t="shared" si="1"/>
        <v>385</v>
      </c>
      <c r="BR14" s="2">
        <f t="shared" si="1"/>
        <v>3151</v>
      </c>
      <c r="BS14" s="2">
        <f t="shared" si="1"/>
        <v>433</v>
      </c>
      <c r="BT14" s="2">
        <f t="shared" si="1"/>
        <v>3380</v>
      </c>
      <c r="BU14" s="2">
        <f t="shared" si="1"/>
        <v>481</v>
      </c>
      <c r="BV14" s="17"/>
    </row>
    <row r="16" spans="1:74" ht="11.25" customHeight="1" x14ac:dyDescent="0.2">
      <c r="B16" s="21" t="s">
        <v>13</v>
      </c>
      <c r="C16" s="22" t="s">
        <v>32</v>
      </c>
      <c r="D16" s="1">
        <v>236</v>
      </c>
      <c r="E16" s="1">
        <v>30</v>
      </c>
      <c r="F16" s="1">
        <v>399</v>
      </c>
      <c r="G16" s="1">
        <v>48</v>
      </c>
      <c r="H16" s="1">
        <v>378</v>
      </c>
      <c r="I16" s="1">
        <v>50</v>
      </c>
      <c r="J16" s="1">
        <v>393</v>
      </c>
      <c r="K16" s="1">
        <v>46</v>
      </c>
      <c r="L16" s="1">
        <v>425</v>
      </c>
      <c r="M16" s="1">
        <v>59</v>
      </c>
      <c r="N16" s="1">
        <v>354</v>
      </c>
      <c r="O16" s="1">
        <v>34</v>
      </c>
      <c r="P16" s="1" t="s">
        <v>35</v>
      </c>
      <c r="Q16" s="1" t="s">
        <v>35</v>
      </c>
      <c r="R16" s="1" t="s">
        <v>35</v>
      </c>
      <c r="S16" s="1" t="s">
        <v>35</v>
      </c>
      <c r="T16" s="1" t="s">
        <v>35</v>
      </c>
      <c r="U16" s="1" t="s">
        <v>35</v>
      </c>
      <c r="V16" s="1" t="s">
        <v>35</v>
      </c>
      <c r="W16" s="1" t="s">
        <v>35</v>
      </c>
      <c r="X16" s="1" t="s">
        <v>35</v>
      </c>
      <c r="Y16" s="1" t="s">
        <v>35</v>
      </c>
      <c r="Z16" s="1" t="s">
        <v>35</v>
      </c>
      <c r="AA16" s="1" t="s">
        <v>35</v>
      </c>
      <c r="AB16" s="1" t="s">
        <v>35</v>
      </c>
      <c r="AC16" s="1" t="s">
        <v>35</v>
      </c>
      <c r="AD16" s="1" t="s">
        <v>35</v>
      </c>
      <c r="AE16" s="1" t="s">
        <v>35</v>
      </c>
      <c r="AF16" s="1" t="s">
        <v>35</v>
      </c>
      <c r="AG16" s="1" t="s">
        <v>35</v>
      </c>
      <c r="AH16" s="1" t="s">
        <v>35</v>
      </c>
      <c r="AI16" s="1" t="s">
        <v>35</v>
      </c>
    </row>
    <row r="17" spans="2:73" ht="11.25" customHeight="1" x14ac:dyDescent="0.2">
      <c r="B17" s="21" t="s">
        <v>13</v>
      </c>
      <c r="C17" s="22" t="s">
        <v>8</v>
      </c>
      <c r="D17" s="1" t="s">
        <v>35</v>
      </c>
      <c r="E17" s="1" t="s">
        <v>35</v>
      </c>
      <c r="F17" s="1" t="s">
        <v>35</v>
      </c>
      <c r="G17" s="1" t="s">
        <v>35</v>
      </c>
      <c r="H17" s="1" t="s">
        <v>35</v>
      </c>
      <c r="I17" s="1" t="s">
        <v>35</v>
      </c>
      <c r="J17" s="1">
        <v>92</v>
      </c>
      <c r="K17" s="1">
        <v>11</v>
      </c>
      <c r="L17" s="1">
        <v>73</v>
      </c>
      <c r="M17" s="1">
        <v>6</v>
      </c>
      <c r="N17" s="1">
        <v>210</v>
      </c>
      <c r="O17" s="1">
        <v>19</v>
      </c>
      <c r="P17" s="1">
        <v>163</v>
      </c>
      <c r="Q17" s="1">
        <v>17</v>
      </c>
      <c r="R17" s="1" t="s">
        <v>35</v>
      </c>
      <c r="S17" s="1" t="s">
        <v>35</v>
      </c>
      <c r="T17" s="1" t="s">
        <v>35</v>
      </c>
      <c r="U17" s="1" t="s">
        <v>35</v>
      </c>
      <c r="V17" s="1" t="s">
        <v>35</v>
      </c>
      <c r="W17" s="1" t="s">
        <v>35</v>
      </c>
      <c r="X17" s="1" t="s">
        <v>35</v>
      </c>
      <c r="Y17" s="1" t="s">
        <v>35</v>
      </c>
      <c r="Z17" s="1" t="s">
        <v>35</v>
      </c>
      <c r="AA17" s="1" t="s">
        <v>35</v>
      </c>
      <c r="AB17" s="1" t="s">
        <v>35</v>
      </c>
      <c r="AC17" s="1" t="s">
        <v>35</v>
      </c>
      <c r="AD17" s="1" t="s">
        <v>35</v>
      </c>
      <c r="AE17" s="1" t="s">
        <v>35</v>
      </c>
      <c r="AF17" s="1" t="s">
        <v>35</v>
      </c>
      <c r="AG17" s="1" t="s">
        <v>35</v>
      </c>
      <c r="AH17" s="1" t="s">
        <v>35</v>
      </c>
      <c r="AI17" s="1" t="s">
        <v>35</v>
      </c>
    </row>
    <row r="18" spans="2:73" ht="11.25" customHeight="1" x14ac:dyDescent="0.2">
      <c r="B18" s="21" t="s">
        <v>13</v>
      </c>
      <c r="C18" s="22" t="s">
        <v>3</v>
      </c>
      <c r="D18" s="1" t="s">
        <v>35</v>
      </c>
      <c r="E18" s="1" t="s">
        <v>35</v>
      </c>
      <c r="F18" s="1" t="s">
        <v>35</v>
      </c>
      <c r="G18" s="1" t="s">
        <v>35</v>
      </c>
      <c r="H18" s="1" t="s">
        <v>35</v>
      </c>
      <c r="I18" s="1" t="s">
        <v>35</v>
      </c>
      <c r="J18" s="1" t="s">
        <v>35</v>
      </c>
      <c r="K18" s="1" t="s">
        <v>35</v>
      </c>
      <c r="L18" s="1" t="s">
        <v>35</v>
      </c>
      <c r="M18" s="1" t="s">
        <v>35</v>
      </c>
      <c r="N18" s="1" t="s">
        <v>35</v>
      </c>
      <c r="O18" s="1" t="s">
        <v>35</v>
      </c>
      <c r="P18" s="1">
        <v>298</v>
      </c>
      <c r="Q18" s="1">
        <v>28</v>
      </c>
      <c r="R18" s="1">
        <v>444</v>
      </c>
      <c r="S18" s="1">
        <v>37</v>
      </c>
      <c r="T18" s="1">
        <v>485</v>
      </c>
      <c r="U18" s="1">
        <v>42</v>
      </c>
      <c r="V18" s="1">
        <v>543</v>
      </c>
      <c r="W18" s="1">
        <v>51</v>
      </c>
      <c r="X18" s="1">
        <v>580</v>
      </c>
      <c r="Y18" s="1">
        <v>68</v>
      </c>
      <c r="Z18" s="1">
        <v>640</v>
      </c>
      <c r="AA18" s="1">
        <v>84</v>
      </c>
      <c r="AB18" s="1">
        <v>676</v>
      </c>
      <c r="AC18" s="1">
        <v>84</v>
      </c>
      <c r="AD18" s="1">
        <v>739</v>
      </c>
      <c r="AE18" s="1">
        <v>118</v>
      </c>
      <c r="AF18" s="1">
        <v>784</v>
      </c>
      <c r="AG18" s="1">
        <v>107</v>
      </c>
      <c r="AH18" s="1">
        <v>440</v>
      </c>
      <c r="AI18" s="1">
        <v>56</v>
      </c>
      <c r="AJ18" s="1">
        <v>505</v>
      </c>
      <c r="AK18" s="1">
        <v>64</v>
      </c>
      <c r="AL18" s="1">
        <v>352</v>
      </c>
      <c r="AM18" s="1">
        <v>31</v>
      </c>
      <c r="AN18" s="1">
        <v>347</v>
      </c>
      <c r="AO18" s="1">
        <v>42</v>
      </c>
      <c r="AP18" s="1">
        <v>227</v>
      </c>
      <c r="AQ18" s="1">
        <v>27</v>
      </c>
      <c r="AR18" s="1">
        <v>253</v>
      </c>
      <c r="AS18" s="1">
        <v>27</v>
      </c>
      <c r="AT18" s="1">
        <v>193</v>
      </c>
      <c r="AU18" s="1">
        <v>19</v>
      </c>
      <c r="AV18" s="1">
        <v>191</v>
      </c>
      <c r="AW18" s="1">
        <v>26</v>
      </c>
      <c r="AX18" s="1">
        <v>217</v>
      </c>
      <c r="AY18" s="1">
        <v>22</v>
      </c>
      <c r="AZ18" s="1">
        <v>79</v>
      </c>
      <c r="BA18" s="1">
        <v>5</v>
      </c>
      <c r="BB18" s="1">
        <v>121</v>
      </c>
      <c r="BC18" s="1">
        <v>6</v>
      </c>
      <c r="BD18" s="1">
        <v>92</v>
      </c>
      <c r="BE18" s="1">
        <v>5</v>
      </c>
      <c r="BF18" s="1">
        <v>84</v>
      </c>
      <c r="BG18" s="1">
        <v>1</v>
      </c>
      <c r="BH18" s="1">
        <v>86</v>
      </c>
      <c r="BI18" s="1">
        <v>5</v>
      </c>
      <c r="BJ18" s="1">
        <v>102</v>
      </c>
      <c r="BK18" s="1">
        <v>6</v>
      </c>
      <c r="BL18" s="1">
        <v>79</v>
      </c>
      <c r="BM18" s="1">
        <v>1</v>
      </c>
      <c r="BN18" s="1">
        <v>80</v>
      </c>
      <c r="BO18" s="1">
        <v>4</v>
      </c>
      <c r="BP18" s="1">
        <v>80</v>
      </c>
      <c r="BQ18" s="1">
        <v>18</v>
      </c>
      <c r="BR18" s="1">
        <v>113</v>
      </c>
      <c r="BS18" s="1">
        <v>9</v>
      </c>
      <c r="BT18" s="1">
        <v>94</v>
      </c>
      <c r="BU18" s="1">
        <v>15</v>
      </c>
    </row>
    <row r="19" spans="2:73" ht="11.25" customHeight="1" x14ac:dyDescent="0.2">
      <c r="B19" s="21" t="s">
        <v>13</v>
      </c>
      <c r="C19" s="22" t="s">
        <v>139</v>
      </c>
      <c r="BL19" s="1">
        <v>7</v>
      </c>
      <c r="BM19" s="1">
        <v>1</v>
      </c>
      <c r="BN19" s="1">
        <v>30</v>
      </c>
      <c r="BO19" s="1">
        <v>1</v>
      </c>
      <c r="BP19" s="1">
        <v>42</v>
      </c>
      <c r="BQ19" s="1">
        <v>2</v>
      </c>
      <c r="BR19" s="1">
        <v>69</v>
      </c>
      <c r="BS19" s="1">
        <v>1</v>
      </c>
      <c r="BT19" s="1">
        <v>52</v>
      </c>
      <c r="BU19" s="1">
        <v>2</v>
      </c>
    </row>
    <row r="20" spans="2:73" ht="11.25" customHeight="1" x14ac:dyDescent="0.2">
      <c r="B20" s="21" t="s">
        <v>13</v>
      </c>
      <c r="C20" s="22" t="s">
        <v>152</v>
      </c>
      <c r="BT20" s="1">
        <v>44</v>
      </c>
      <c r="BU20" s="1">
        <v>23</v>
      </c>
    </row>
    <row r="21" spans="2:73" ht="11.25" customHeight="1" x14ac:dyDescent="0.2">
      <c r="B21" s="21" t="s">
        <v>13</v>
      </c>
      <c r="C21" s="22" t="s">
        <v>57</v>
      </c>
      <c r="AX21" s="1">
        <v>33</v>
      </c>
      <c r="AY21" s="1">
        <v>3</v>
      </c>
      <c r="AZ21" s="1">
        <v>109</v>
      </c>
      <c r="BA21" s="1">
        <v>16</v>
      </c>
      <c r="BB21" s="1">
        <v>136</v>
      </c>
      <c r="BC21" s="1">
        <v>22</v>
      </c>
      <c r="BD21" s="1">
        <v>103</v>
      </c>
      <c r="BE21" s="1">
        <v>13</v>
      </c>
      <c r="BF21" s="1">
        <v>96</v>
      </c>
      <c r="BG21" s="1">
        <v>19</v>
      </c>
      <c r="BH21" s="1">
        <v>77</v>
      </c>
      <c r="BI21" s="1">
        <v>14</v>
      </c>
      <c r="BJ21" s="1">
        <v>80</v>
      </c>
      <c r="BK21" s="1">
        <v>15</v>
      </c>
      <c r="BL21" s="1">
        <v>93</v>
      </c>
      <c r="BM21" s="1">
        <v>13</v>
      </c>
      <c r="BN21" s="1">
        <v>78</v>
      </c>
      <c r="BO21" s="1">
        <v>17</v>
      </c>
      <c r="BP21" s="1">
        <v>76</v>
      </c>
      <c r="BQ21" s="1">
        <v>17</v>
      </c>
      <c r="BR21" s="1">
        <v>101</v>
      </c>
      <c r="BS21" s="1">
        <v>27</v>
      </c>
      <c r="BT21" s="1">
        <v>39</v>
      </c>
      <c r="BU21" s="1">
        <v>10</v>
      </c>
    </row>
    <row r="22" spans="2:73" ht="11.25" customHeight="1" x14ac:dyDescent="0.2">
      <c r="B22" s="21" t="s">
        <v>13</v>
      </c>
      <c r="C22" s="22" t="s">
        <v>36</v>
      </c>
      <c r="D22" s="1" t="s">
        <v>35</v>
      </c>
      <c r="E22" s="1" t="s">
        <v>35</v>
      </c>
      <c r="F22" s="1" t="s">
        <v>35</v>
      </c>
      <c r="G22" s="1" t="s">
        <v>35</v>
      </c>
      <c r="H22" s="1" t="s">
        <v>35</v>
      </c>
      <c r="I22" s="1" t="s">
        <v>35</v>
      </c>
      <c r="J22" s="1" t="s">
        <v>35</v>
      </c>
      <c r="K22" s="1" t="s">
        <v>35</v>
      </c>
      <c r="L22" s="1" t="s">
        <v>35</v>
      </c>
      <c r="M22" s="1" t="s">
        <v>35</v>
      </c>
      <c r="N22" s="1" t="s">
        <v>35</v>
      </c>
      <c r="O22" s="1" t="s">
        <v>35</v>
      </c>
      <c r="P22" s="1" t="s">
        <v>35</v>
      </c>
      <c r="Q22" s="1" t="s">
        <v>35</v>
      </c>
      <c r="R22" s="1" t="s">
        <v>35</v>
      </c>
      <c r="S22" s="1" t="s">
        <v>35</v>
      </c>
      <c r="T22" s="1" t="s">
        <v>35</v>
      </c>
      <c r="U22" s="1" t="s">
        <v>35</v>
      </c>
      <c r="V22" s="1" t="s">
        <v>35</v>
      </c>
      <c r="W22" s="1" t="s">
        <v>35</v>
      </c>
      <c r="X22" s="1" t="s">
        <v>35</v>
      </c>
      <c r="Y22" s="1" t="s">
        <v>35</v>
      </c>
      <c r="Z22" s="1">
        <v>24</v>
      </c>
      <c r="AA22" s="1">
        <v>9</v>
      </c>
      <c r="AB22" s="1">
        <v>0</v>
      </c>
      <c r="AC22" s="1">
        <v>0</v>
      </c>
      <c r="AD22" s="1">
        <v>21</v>
      </c>
      <c r="AE22" s="1">
        <v>8</v>
      </c>
      <c r="AF22" s="1">
        <v>0</v>
      </c>
      <c r="AG22" s="1">
        <v>0</v>
      </c>
      <c r="AH22" s="1">
        <v>16</v>
      </c>
      <c r="AI22" s="1">
        <v>6</v>
      </c>
      <c r="AJ22" s="1">
        <v>0</v>
      </c>
      <c r="AK22" s="1">
        <v>0</v>
      </c>
      <c r="AL22" s="1">
        <v>17</v>
      </c>
      <c r="AM22" s="1">
        <v>5</v>
      </c>
      <c r="AN22" s="1">
        <v>0</v>
      </c>
      <c r="AO22" s="1">
        <v>0</v>
      </c>
      <c r="AP22" s="1">
        <v>0</v>
      </c>
      <c r="AQ22" s="1">
        <v>0</v>
      </c>
    </row>
    <row r="23" spans="2:73" ht="11.25" customHeight="1" x14ac:dyDescent="0.2">
      <c r="B23" s="21" t="s">
        <v>13</v>
      </c>
      <c r="C23" s="22" t="s">
        <v>41</v>
      </c>
      <c r="D23" s="1" t="s">
        <v>35</v>
      </c>
      <c r="E23" s="1" t="s">
        <v>35</v>
      </c>
      <c r="F23" s="1" t="s">
        <v>35</v>
      </c>
      <c r="G23" s="1" t="s">
        <v>35</v>
      </c>
      <c r="H23" s="1" t="s">
        <v>35</v>
      </c>
      <c r="I23" s="1" t="s">
        <v>35</v>
      </c>
      <c r="J23" s="1" t="s">
        <v>35</v>
      </c>
      <c r="K23" s="1" t="s">
        <v>35</v>
      </c>
      <c r="L23" s="1" t="s">
        <v>35</v>
      </c>
      <c r="M23" s="1" t="s">
        <v>35</v>
      </c>
      <c r="N23" s="1" t="s">
        <v>35</v>
      </c>
      <c r="O23" s="1" t="s">
        <v>35</v>
      </c>
      <c r="P23" s="1" t="s">
        <v>35</v>
      </c>
      <c r="Q23" s="1" t="s">
        <v>35</v>
      </c>
      <c r="R23" s="1" t="s">
        <v>35</v>
      </c>
      <c r="S23" s="1" t="s">
        <v>35</v>
      </c>
      <c r="T23" s="1" t="s">
        <v>35</v>
      </c>
      <c r="U23" s="1" t="s">
        <v>35</v>
      </c>
      <c r="V23" s="1" t="s">
        <v>35</v>
      </c>
      <c r="W23" s="1" t="s">
        <v>35</v>
      </c>
      <c r="X23" s="1">
        <v>10</v>
      </c>
      <c r="Y23" s="1">
        <v>3</v>
      </c>
      <c r="Z23" s="1">
        <v>16</v>
      </c>
      <c r="AA23" s="1">
        <v>4</v>
      </c>
      <c r="AB23" s="1">
        <v>8</v>
      </c>
      <c r="AC23" s="1">
        <v>2</v>
      </c>
      <c r="AD23" s="1">
        <v>0</v>
      </c>
      <c r="AE23" s="1">
        <v>0</v>
      </c>
      <c r="AF23" s="1">
        <v>0</v>
      </c>
      <c r="AG23" s="1">
        <v>0</v>
      </c>
      <c r="AH23" s="1">
        <v>5</v>
      </c>
      <c r="AI23" s="1">
        <v>2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</row>
    <row r="24" spans="2:73" ht="11.25" customHeight="1" x14ac:dyDescent="0.2">
      <c r="B24" s="21" t="s">
        <v>13</v>
      </c>
      <c r="C24" s="22" t="s">
        <v>105</v>
      </c>
      <c r="X24" s="1">
        <v>0</v>
      </c>
      <c r="Y24" s="1">
        <v>0</v>
      </c>
      <c r="Z24" s="1">
        <v>18</v>
      </c>
      <c r="AA24" s="1">
        <v>3</v>
      </c>
      <c r="AB24" s="1">
        <v>0</v>
      </c>
      <c r="AC24" s="1">
        <v>0</v>
      </c>
      <c r="AD24" s="1">
        <v>18</v>
      </c>
      <c r="AE24" s="1">
        <v>0</v>
      </c>
      <c r="AF24" s="1">
        <v>6</v>
      </c>
      <c r="AG24" s="1">
        <v>1</v>
      </c>
      <c r="AH24" s="1">
        <v>0</v>
      </c>
      <c r="AI24" s="1">
        <v>0</v>
      </c>
      <c r="AJ24" s="1">
        <v>1</v>
      </c>
      <c r="AK24" s="1">
        <v>0</v>
      </c>
      <c r="AL24" s="1">
        <v>39</v>
      </c>
      <c r="AM24" s="1">
        <v>5</v>
      </c>
      <c r="AN24" s="1">
        <v>27</v>
      </c>
      <c r="AO24" s="1">
        <v>5</v>
      </c>
      <c r="AP24" s="1">
        <v>15</v>
      </c>
      <c r="AQ24" s="1">
        <v>2</v>
      </c>
      <c r="AR24" s="1">
        <v>24</v>
      </c>
      <c r="AS24" s="1">
        <v>4</v>
      </c>
      <c r="AT24" s="1">
        <v>23</v>
      </c>
      <c r="AU24" s="1">
        <v>5</v>
      </c>
      <c r="AV24" s="1">
        <v>33</v>
      </c>
      <c r="AW24" s="1">
        <v>5</v>
      </c>
      <c r="AX24" s="1">
        <v>29</v>
      </c>
      <c r="AY24" s="1">
        <v>2</v>
      </c>
      <c r="AZ24" s="1">
        <v>30</v>
      </c>
      <c r="BA24" s="1">
        <v>4</v>
      </c>
      <c r="BB24" s="1">
        <v>24</v>
      </c>
      <c r="BC24" s="1">
        <v>6</v>
      </c>
      <c r="BD24" s="1">
        <v>33</v>
      </c>
      <c r="BE24" s="1">
        <v>7</v>
      </c>
      <c r="BF24" s="1">
        <v>26</v>
      </c>
      <c r="BG24" s="1">
        <v>3</v>
      </c>
      <c r="BH24" s="1">
        <v>21</v>
      </c>
      <c r="BI24" s="1">
        <v>3</v>
      </c>
      <c r="BJ24" s="1">
        <v>34</v>
      </c>
      <c r="BK24" s="1">
        <v>7</v>
      </c>
      <c r="BL24" s="1">
        <v>25</v>
      </c>
      <c r="BM24" s="1">
        <v>9</v>
      </c>
      <c r="BN24" s="1">
        <v>33</v>
      </c>
      <c r="BO24" s="1">
        <v>14</v>
      </c>
      <c r="BP24" s="1">
        <v>32</v>
      </c>
      <c r="BQ24" s="1">
        <v>3</v>
      </c>
      <c r="BR24" s="1">
        <v>30</v>
      </c>
      <c r="BS24" s="1">
        <v>4</v>
      </c>
      <c r="BT24" s="1">
        <v>18</v>
      </c>
      <c r="BU24" s="1">
        <v>6</v>
      </c>
    </row>
    <row r="25" spans="2:73" ht="11.25" customHeight="1" x14ac:dyDescent="0.2">
      <c r="B25" s="21" t="s">
        <v>13</v>
      </c>
      <c r="C25" s="22" t="s">
        <v>42</v>
      </c>
      <c r="D25" s="1" t="s">
        <v>35</v>
      </c>
      <c r="E25" s="1" t="s">
        <v>35</v>
      </c>
      <c r="F25" s="1" t="s">
        <v>35</v>
      </c>
      <c r="G25" s="1" t="s">
        <v>35</v>
      </c>
      <c r="H25" s="1" t="s">
        <v>35</v>
      </c>
      <c r="I25" s="1" t="s">
        <v>35</v>
      </c>
      <c r="J25" s="1" t="s">
        <v>35</v>
      </c>
      <c r="K25" s="1" t="s">
        <v>35</v>
      </c>
      <c r="L25" s="1">
        <v>368</v>
      </c>
      <c r="M25" s="1">
        <v>0</v>
      </c>
      <c r="N25" s="1">
        <v>162</v>
      </c>
      <c r="O25" s="1">
        <v>0</v>
      </c>
      <c r="P25" s="1">
        <v>146</v>
      </c>
      <c r="Q25" s="1">
        <v>0</v>
      </c>
      <c r="R25" s="1">
        <v>128</v>
      </c>
      <c r="S25" s="1">
        <v>0</v>
      </c>
      <c r="T25" s="1">
        <v>129</v>
      </c>
      <c r="U25" s="1">
        <v>0</v>
      </c>
      <c r="V25" s="1">
        <v>86</v>
      </c>
      <c r="W25" s="1">
        <v>0</v>
      </c>
      <c r="X25" s="1">
        <v>102</v>
      </c>
      <c r="Y25" s="1">
        <v>0</v>
      </c>
      <c r="Z25" s="1">
        <v>105</v>
      </c>
      <c r="AA25" s="1">
        <v>1</v>
      </c>
      <c r="AB25" s="1">
        <v>74</v>
      </c>
      <c r="AC25" s="1">
        <v>1</v>
      </c>
      <c r="AD25" s="1">
        <v>87</v>
      </c>
      <c r="AE25" s="1">
        <v>3</v>
      </c>
      <c r="AF25" s="1">
        <v>83</v>
      </c>
      <c r="AG25" s="1">
        <v>0</v>
      </c>
      <c r="AH25" s="1">
        <v>2</v>
      </c>
      <c r="AI25" s="1">
        <v>0</v>
      </c>
      <c r="AJ25" s="1">
        <v>32</v>
      </c>
      <c r="AK25" s="1">
        <v>0</v>
      </c>
      <c r="AL25" s="1">
        <v>28</v>
      </c>
      <c r="AM25" s="1">
        <v>0</v>
      </c>
      <c r="AN25" s="1">
        <v>11</v>
      </c>
      <c r="AO25" s="1">
        <v>0</v>
      </c>
      <c r="AP25" s="1">
        <v>19</v>
      </c>
      <c r="AQ25" s="1">
        <v>0</v>
      </c>
      <c r="AR25" s="1">
        <v>9</v>
      </c>
      <c r="AS25" s="1">
        <v>0</v>
      </c>
      <c r="AT25" s="1">
        <v>26</v>
      </c>
      <c r="AU25" s="1">
        <v>0</v>
      </c>
      <c r="AV25" s="1">
        <v>9</v>
      </c>
      <c r="AW25" s="1">
        <v>0</v>
      </c>
      <c r="AX25" s="1">
        <v>34</v>
      </c>
      <c r="AY25" s="1">
        <v>0</v>
      </c>
      <c r="AZ25" s="1">
        <v>2</v>
      </c>
      <c r="BA25" s="1">
        <v>0</v>
      </c>
      <c r="BB25" s="1">
        <v>7</v>
      </c>
      <c r="BC25" s="1">
        <v>0</v>
      </c>
      <c r="BD25" s="1">
        <v>15</v>
      </c>
      <c r="BE25" s="1">
        <v>0</v>
      </c>
      <c r="BF25" s="1">
        <v>5</v>
      </c>
      <c r="BG25" s="1">
        <v>0</v>
      </c>
      <c r="BH25" s="1">
        <v>6</v>
      </c>
      <c r="BI25" s="1">
        <v>0</v>
      </c>
      <c r="BL25" s="1">
        <v>6</v>
      </c>
      <c r="BM25" s="1">
        <v>0</v>
      </c>
      <c r="BN25" s="1">
        <v>4</v>
      </c>
      <c r="BO25" s="1">
        <v>0</v>
      </c>
      <c r="BR25" s="1">
        <v>0</v>
      </c>
      <c r="BS25" s="1">
        <v>0</v>
      </c>
    </row>
    <row r="26" spans="2:73" ht="11.25" customHeight="1" x14ac:dyDescent="0.2">
      <c r="B26" s="25" t="s">
        <v>13</v>
      </c>
      <c r="C26" s="26" t="s">
        <v>0</v>
      </c>
      <c r="D26" s="2">
        <v>236</v>
      </c>
      <c r="E26" s="2">
        <v>30</v>
      </c>
      <c r="F26" s="2">
        <v>399</v>
      </c>
      <c r="G26" s="2">
        <v>48</v>
      </c>
      <c r="H26" s="2">
        <v>378</v>
      </c>
      <c r="I26" s="2">
        <v>50</v>
      </c>
      <c r="J26" s="2">
        <v>485</v>
      </c>
      <c r="K26" s="2">
        <v>57</v>
      </c>
      <c r="L26" s="2">
        <v>866</v>
      </c>
      <c r="M26" s="2">
        <v>65</v>
      </c>
      <c r="N26" s="2">
        <v>726</v>
      </c>
      <c r="O26" s="2">
        <v>53</v>
      </c>
      <c r="P26" s="2">
        <v>607</v>
      </c>
      <c r="Q26" s="2">
        <v>45</v>
      </c>
      <c r="R26" s="2">
        <v>572</v>
      </c>
      <c r="S26" s="2">
        <v>37</v>
      </c>
      <c r="T26" s="2">
        <f>SUM(T16:T25)</f>
        <v>614</v>
      </c>
      <c r="U26" s="2">
        <v>42</v>
      </c>
      <c r="V26" s="2">
        <f>SUM(V16:V25)</f>
        <v>629</v>
      </c>
      <c r="W26" s="2">
        <v>51</v>
      </c>
      <c r="X26" s="2">
        <f t="shared" ref="X26:BK26" si="2">SUM(X16:X25)</f>
        <v>692</v>
      </c>
      <c r="Y26" s="2">
        <f t="shared" si="2"/>
        <v>71</v>
      </c>
      <c r="Z26" s="2">
        <f t="shared" si="2"/>
        <v>803</v>
      </c>
      <c r="AA26" s="2">
        <f t="shared" si="2"/>
        <v>101</v>
      </c>
      <c r="AB26" s="2">
        <f t="shared" si="2"/>
        <v>758</v>
      </c>
      <c r="AC26" s="2">
        <f t="shared" si="2"/>
        <v>87</v>
      </c>
      <c r="AD26" s="2">
        <f t="shared" si="2"/>
        <v>865</v>
      </c>
      <c r="AE26" s="2">
        <f t="shared" si="2"/>
        <v>129</v>
      </c>
      <c r="AF26" s="2">
        <f t="shared" si="2"/>
        <v>873</v>
      </c>
      <c r="AG26" s="2">
        <f t="shared" si="2"/>
        <v>108</v>
      </c>
      <c r="AH26" s="2">
        <f t="shared" si="2"/>
        <v>463</v>
      </c>
      <c r="AI26" s="2">
        <f t="shared" si="2"/>
        <v>64</v>
      </c>
      <c r="AJ26" s="2">
        <f t="shared" si="2"/>
        <v>538</v>
      </c>
      <c r="AK26" s="2">
        <f t="shared" si="2"/>
        <v>64</v>
      </c>
      <c r="AL26" s="2">
        <f t="shared" si="2"/>
        <v>436</v>
      </c>
      <c r="AM26" s="2">
        <f t="shared" si="2"/>
        <v>41</v>
      </c>
      <c r="AN26" s="2">
        <f t="shared" si="2"/>
        <v>385</v>
      </c>
      <c r="AO26" s="2">
        <f t="shared" si="2"/>
        <v>47</v>
      </c>
      <c r="AP26" s="2">
        <f t="shared" si="2"/>
        <v>261</v>
      </c>
      <c r="AQ26" s="2">
        <f t="shared" si="2"/>
        <v>29</v>
      </c>
      <c r="AR26" s="2">
        <f t="shared" si="2"/>
        <v>286</v>
      </c>
      <c r="AS26" s="2">
        <f t="shared" si="2"/>
        <v>31</v>
      </c>
      <c r="AT26" s="2">
        <f t="shared" si="2"/>
        <v>242</v>
      </c>
      <c r="AU26" s="2">
        <f t="shared" si="2"/>
        <v>24</v>
      </c>
      <c r="AV26" s="2">
        <f t="shared" si="2"/>
        <v>233</v>
      </c>
      <c r="AW26" s="2">
        <f t="shared" si="2"/>
        <v>31</v>
      </c>
      <c r="AX26" s="2">
        <f t="shared" si="2"/>
        <v>313</v>
      </c>
      <c r="AY26" s="2">
        <f t="shared" si="2"/>
        <v>27</v>
      </c>
      <c r="AZ26" s="2">
        <f t="shared" si="2"/>
        <v>220</v>
      </c>
      <c r="BA26" s="2">
        <f t="shared" si="2"/>
        <v>25</v>
      </c>
      <c r="BB26" s="2">
        <f t="shared" si="2"/>
        <v>288</v>
      </c>
      <c r="BC26" s="2">
        <f t="shared" si="2"/>
        <v>34</v>
      </c>
      <c r="BD26" s="2">
        <f t="shared" si="2"/>
        <v>243</v>
      </c>
      <c r="BE26" s="2">
        <f t="shared" si="2"/>
        <v>25</v>
      </c>
      <c r="BF26" s="2">
        <f t="shared" si="2"/>
        <v>211</v>
      </c>
      <c r="BG26" s="2">
        <f t="shared" si="2"/>
        <v>23</v>
      </c>
      <c r="BH26" s="2">
        <f t="shared" si="2"/>
        <v>190</v>
      </c>
      <c r="BI26" s="2">
        <f t="shared" si="2"/>
        <v>22</v>
      </c>
      <c r="BJ26" s="2">
        <f t="shared" si="2"/>
        <v>216</v>
      </c>
      <c r="BK26" s="2">
        <f t="shared" si="2"/>
        <v>28</v>
      </c>
      <c r="BL26" s="2">
        <f t="shared" ref="BL26:BO26" si="3">SUM(BL16:BL25)</f>
        <v>210</v>
      </c>
      <c r="BM26" s="2">
        <f t="shared" si="3"/>
        <v>24</v>
      </c>
      <c r="BN26" s="2">
        <f t="shared" si="3"/>
        <v>225</v>
      </c>
      <c r="BO26" s="2">
        <f t="shared" si="3"/>
        <v>36</v>
      </c>
      <c r="BP26" s="2">
        <f t="shared" ref="BP26:BU26" si="4">SUM(BP16:BP25)</f>
        <v>230</v>
      </c>
      <c r="BQ26" s="2">
        <f t="shared" si="4"/>
        <v>40</v>
      </c>
      <c r="BR26" s="2">
        <f t="shared" si="4"/>
        <v>313</v>
      </c>
      <c r="BS26" s="2">
        <f t="shared" si="4"/>
        <v>41</v>
      </c>
      <c r="BT26" s="2">
        <f t="shared" si="4"/>
        <v>247</v>
      </c>
      <c r="BU26" s="2">
        <f t="shared" si="4"/>
        <v>56</v>
      </c>
    </row>
    <row r="28" spans="2:73" ht="11.25" customHeight="1" x14ac:dyDescent="0.2">
      <c r="B28" s="21" t="s">
        <v>1</v>
      </c>
      <c r="C28" s="22" t="s">
        <v>43</v>
      </c>
      <c r="D28" s="1">
        <v>58</v>
      </c>
      <c r="E28" s="1">
        <v>8</v>
      </c>
      <c r="F28" s="1">
        <v>1</v>
      </c>
      <c r="G28" s="1">
        <v>1</v>
      </c>
      <c r="H28" s="1">
        <v>5</v>
      </c>
      <c r="I28" s="1">
        <v>1</v>
      </c>
      <c r="J28" s="1">
        <v>2</v>
      </c>
      <c r="K28" s="1">
        <v>0</v>
      </c>
      <c r="L28" s="1" t="s">
        <v>35</v>
      </c>
      <c r="M28" s="1" t="s">
        <v>35</v>
      </c>
      <c r="N28" s="1" t="s">
        <v>35</v>
      </c>
      <c r="O28" s="1" t="s">
        <v>35</v>
      </c>
      <c r="P28" s="1" t="s">
        <v>35</v>
      </c>
      <c r="Q28" s="1" t="s">
        <v>35</v>
      </c>
      <c r="R28" s="1" t="s">
        <v>35</v>
      </c>
      <c r="S28" s="1" t="s">
        <v>35</v>
      </c>
      <c r="T28" s="1" t="s">
        <v>35</v>
      </c>
      <c r="U28" s="1" t="s">
        <v>35</v>
      </c>
      <c r="V28" s="1" t="s">
        <v>35</v>
      </c>
      <c r="W28" s="1" t="s">
        <v>35</v>
      </c>
      <c r="X28" s="1" t="s">
        <v>35</v>
      </c>
      <c r="Y28" s="1" t="s">
        <v>35</v>
      </c>
      <c r="Z28" s="1" t="s">
        <v>35</v>
      </c>
      <c r="AA28" s="1" t="s">
        <v>35</v>
      </c>
      <c r="AB28" s="1" t="s">
        <v>35</v>
      </c>
      <c r="AC28" s="1" t="s">
        <v>35</v>
      </c>
      <c r="AD28" s="1" t="s">
        <v>35</v>
      </c>
      <c r="AE28" s="1" t="s">
        <v>35</v>
      </c>
      <c r="AF28" s="1" t="s">
        <v>35</v>
      </c>
      <c r="AG28" s="1" t="s">
        <v>35</v>
      </c>
      <c r="AH28" s="1" t="s">
        <v>35</v>
      </c>
      <c r="AI28" s="1" t="s">
        <v>35</v>
      </c>
    </row>
    <row r="29" spans="2:73" ht="11.25" customHeight="1" x14ac:dyDescent="0.2">
      <c r="B29" s="21" t="s">
        <v>1</v>
      </c>
      <c r="C29" s="22" t="s">
        <v>44</v>
      </c>
      <c r="D29" s="1" t="s">
        <v>35</v>
      </c>
      <c r="E29" s="1" t="s">
        <v>35</v>
      </c>
      <c r="F29" s="1" t="s">
        <v>35</v>
      </c>
      <c r="G29" s="1" t="s">
        <v>35</v>
      </c>
      <c r="H29" s="1" t="s">
        <v>35</v>
      </c>
      <c r="I29" s="1" t="s">
        <v>35</v>
      </c>
      <c r="J29" s="1" t="s">
        <v>35</v>
      </c>
      <c r="K29" s="1" t="s">
        <v>35</v>
      </c>
      <c r="L29" s="1" t="s">
        <v>35</v>
      </c>
      <c r="M29" s="1" t="s">
        <v>35</v>
      </c>
      <c r="N29" s="1" t="s">
        <v>35</v>
      </c>
      <c r="O29" s="1" t="s">
        <v>35</v>
      </c>
      <c r="P29" s="1" t="s">
        <v>35</v>
      </c>
      <c r="Q29" s="1" t="s">
        <v>35</v>
      </c>
      <c r="R29" s="1" t="s">
        <v>35</v>
      </c>
      <c r="S29" s="1" t="s">
        <v>35</v>
      </c>
      <c r="T29" s="1" t="s">
        <v>35</v>
      </c>
      <c r="U29" s="1" t="s">
        <v>35</v>
      </c>
      <c r="V29" s="1" t="s">
        <v>35</v>
      </c>
      <c r="W29" s="1" t="s">
        <v>35</v>
      </c>
      <c r="X29" s="1" t="s">
        <v>35</v>
      </c>
      <c r="Y29" s="1" t="s">
        <v>35</v>
      </c>
      <c r="Z29" s="1" t="s">
        <v>35</v>
      </c>
      <c r="AA29" s="1" t="s">
        <v>35</v>
      </c>
      <c r="AB29" s="1" t="s">
        <v>35</v>
      </c>
      <c r="AC29" s="1" t="s">
        <v>35</v>
      </c>
      <c r="AD29" s="1" t="s">
        <v>35</v>
      </c>
      <c r="AE29" s="1" t="s">
        <v>35</v>
      </c>
      <c r="AF29" s="1" t="s">
        <v>35</v>
      </c>
      <c r="AG29" s="1" t="s">
        <v>35</v>
      </c>
      <c r="AH29" s="1">
        <v>9</v>
      </c>
      <c r="AI29" s="1">
        <v>0</v>
      </c>
      <c r="AJ29" s="1">
        <v>0</v>
      </c>
      <c r="AK29" s="1">
        <v>0</v>
      </c>
      <c r="AL29" s="1">
        <v>4</v>
      </c>
      <c r="AM29" s="1">
        <v>0</v>
      </c>
      <c r="AN29" s="1">
        <v>6</v>
      </c>
      <c r="AO29" s="1">
        <v>1</v>
      </c>
      <c r="AP29" s="1">
        <v>12</v>
      </c>
      <c r="AQ29" s="1">
        <v>2</v>
      </c>
      <c r="AR29" s="1">
        <v>9</v>
      </c>
      <c r="AS29" s="1">
        <v>1</v>
      </c>
      <c r="AT29" s="1">
        <v>0</v>
      </c>
      <c r="AU29" s="1">
        <v>0</v>
      </c>
      <c r="AV29" s="1">
        <v>0</v>
      </c>
      <c r="AW29" s="1">
        <v>0</v>
      </c>
    </row>
    <row r="30" spans="2:73" ht="11.25" customHeight="1" x14ac:dyDescent="0.2">
      <c r="B30" s="21" t="s">
        <v>1</v>
      </c>
      <c r="C30" s="22" t="s">
        <v>3</v>
      </c>
      <c r="D30" s="1" t="s">
        <v>35</v>
      </c>
      <c r="E30" s="1" t="s">
        <v>35</v>
      </c>
      <c r="F30" s="1">
        <v>119</v>
      </c>
      <c r="G30" s="1">
        <v>6</v>
      </c>
      <c r="H30" s="1">
        <v>126</v>
      </c>
      <c r="I30" s="1">
        <v>13</v>
      </c>
      <c r="J30" s="1">
        <v>185</v>
      </c>
      <c r="K30" s="1">
        <v>17</v>
      </c>
      <c r="L30" s="1">
        <v>204</v>
      </c>
      <c r="M30" s="1">
        <v>17</v>
      </c>
      <c r="N30" s="1">
        <v>231</v>
      </c>
      <c r="O30" s="1">
        <v>27</v>
      </c>
      <c r="P30" s="1">
        <v>216</v>
      </c>
      <c r="Q30" s="1">
        <v>17</v>
      </c>
      <c r="R30" s="1">
        <v>224</v>
      </c>
      <c r="S30" s="1">
        <v>27</v>
      </c>
      <c r="T30" s="1">
        <v>183</v>
      </c>
      <c r="U30" s="1">
        <v>16</v>
      </c>
      <c r="V30" s="1">
        <v>177</v>
      </c>
      <c r="W30" s="1">
        <v>17</v>
      </c>
      <c r="X30" s="1">
        <v>180</v>
      </c>
      <c r="Y30" s="1">
        <v>20</v>
      </c>
      <c r="Z30" s="1">
        <v>197</v>
      </c>
      <c r="AA30" s="1">
        <v>21</v>
      </c>
      <c r="AB30" s="1">
        <v>252</v>
      </c>
      <c r="AC30" s="1">
        <v>33</v>
      </c>
      <c r="AD30" s="1">
        <v>263</v>
      </c>
      <c r="AE30" s="1">
        <v>36</v>
      </c>
      <c r="AF30" s="1">
        <v>324</v>
      </c>
      <c r="AG30" s="1">
        <v>34</v>
      </c>
      <c r="AH30" s="1">
        <v>264</v>
      </c>
      <c r="AI30" s="1">
        <v>25</v>
      </c>
      <c r="AJ30" s="1">
        <v>258</v>
      </c>
      <c r="AK30" s="1">
        <v>29</v>
      </c>
      <c r="AL30" s="1">
        <v>227</v>
      </c>
      <c r="AM30" s="1">
        <v>21</v>
      </c>
      <c r="AN30" s="1">
        <v>233</v>
      </c>
      <c r="AO30" s="1">
        <v>24</v>
      </c>
      <c r="AP30" s="1">
        <v>128</v>
      </c>
      <c r="AQ30" s="1">
        <v>14</v>
      </c>
      <c r="AR30" s="1">
        <v>169</v>
      </c>
      <c r="AS30" s="1">
        <v>15</v>
      </c>
      <c r="AT30" s="1">
        <v>132</v>
      </c>
      <c r="AU30" s="1">
        <v>17</v>
      </c>
      <c r="AV30" s="1">
        <v>111</v>
      </c>
      <c r="AW30" s="1">
        <v>6</v>
      </c>
      <c r="AX30" s="1">
        <v>100</v>
      </c>
      <c r="AY30" s="1">
        <v>6</v>
      </c>
      <c r="AZ30" s="1">
        <v>113</v>
      </c>
      <c r="BA30" s="1">
        <v>9</v>
      </c>
      <c r="BB30" s="1">
        <v>74</v>
      </c>
      <c r="BC30" s="1">
        <v>12</v>
      </c>
      <c r="BD30" s="1">
        <v>2</v>
      </c>
      <c r="BE30" s="1">
        <v>1</v>
      </c>
      <c r="BF30" s="1">
        <v>2</v>
      </c>
      <c r="BG30" s="1">
        <v>0</v>
      </c>
    </row>
    <row r="31" spans="2:73" ht="11.25" customHeight="1" x14ac:dyDescent="0.2">
      <c r="B31" s="21" t="s">
        <v>1</v>
      </c>
      <c r="C31" s="22" t="s">
        <v>123</v>
      </c>
      <c r="BD31" s="1">
        <v>22</v>
      </c>
      <c r="BE31" s="1">
        <v>3</v>
      </c>
      <c r="BF31" s="1">
        <v>36</v>
      </c>
      <c r="BG31" s="1">
        <v>1</v>
      </c>
      <c r="BH31" s="1">
        <v>34</v>
      </c>
      <c r="BI31" s="1">
        <v>3</v>
      </c>
      <c r="BJ31" s="1">
        <v>23</v>
      </c>
      <c r="BK31" s="1">
        <v>1</v>
      </c>
      <c r="BL31" s="1">
        <v>17</v>
      </c>
      <c r="BM31" s="1">
        <v>2</v>
      </c>
      <c r="BN31" s="1">
        <v>21</v>
      </c>
      <c r="BO31" s="1">
        <v>3</v>
      </c>
      <c r="BP31" s="1">
        <v>27</v>
      </c>
      <c r="BQ31" s="1">
        <v>1</v>
      </c>
      <c r="BR31" s="1">
        <v>22</v>
      </c>
      <c r="BS31" s="1">
        <v>1</v>
      </c>
      <c r="BT31" s="1">
        <v>23</v>
      </c>
      <c r="BU31" s="1">
        <v>1</v>
      </c>
    </row>
    <row r="32" spans="2:73" ht="11.25" customHeight="1" x14ac:dyDescent="0.2">
      <c r="B32" s="21" t="s">
        <v>1</v>
      </c>
      <c r="C32" s="22" t="s">
        <v>136</v>
      </c>
      <c r="BH32" s="1">
        <v>12</v>
      </c>
      <c r="BI32" s="1">
        <v>2</v>
      </c>
      <c r="BJ32" s="1">
        <v>12</v>
      </c>
      <c r="BK32" s="1">
        <v>2</v>
      </c>
      <c r="BL32" s="1">
        <v>20</v>
      </c>
      <c r="BM32" s="1">
        <v>1</v>
      </c>
      <c r="BN32" s="1">
        <v>5</v>
      </c>
      <c r="BO32" s="1">
        <v>0</v>
      </c>
      <c r="BP32" s="1">
        <v>4</v>
      </c>
      <c r="BQ32" s="1">
        <v>0</v>
      </c>
      <c r="BR32" s="1">
        <v>23</v>
      </c>
      <c r="BS32" s="1">
        <v>0</v>
      </c>
      <c r="BT32" s="1">
        <v>16</v>
      </c>
      <c r="BU32" s="1">
        <v>1</v>
      </c>
    </row>
    <row r="33" spans="2:73" ht="11.25" customHeight="1" x14ac:dyDescent="0.2">
      <c r="B33" s="21" t="s">
        <v>1</v>
      </c>
      <c r="C33" s="22" t="s">
        <v>28</v>
      </c>
      <c r="D33" s="1" t="s">
        <v>35</v>
      </c>
      <c r="E33" s="1" t="s">
        <v>35</v>
      </c>
      <c r="F33" s="1" t="s">
        <v>35</v>
      </c>
      <c r="G33" s="1" t="s">
        <v>35</v>
      </c>
      <c r="H33" s="1" t="s">
        <v>35</v>
      </c>
      <c r="I33" s="1" t="s">
        <v>35</v>
      </c>
      <c r="J33" s="1" t="s">
        <v>35</v>
      </c>
      <c r="K33" s="1" t="s">
        <v>35</v>
      </c>
      <c r="L33" s="1" t="s">
        <v>35</v>
      </c>
      <c r="M33" s="1" t="s">
        <v>35</v>
      </c>
      <c r="N33" s="1" t="s">
        <v>35</v>
      </c>
      <c r="O33" s="1" t="s">
        <v>35</v>
      </c>
      <c r="P33" s="1" t="s">
        <v>35</v>
      </c>
      <c r="Q33" s="1" t="s">
        <v>35</v>
      </c>
      <c r="R33" s="1" t="s">
        <v>35</v>
      </c>
      <c r="S33" s="1" t="s">
        <v>35</v>
      </c>
      <c r="T33" s="1" t="s">
        <v>35</v>
      </c>
      <c r="U33" s="1" t="s">
        <v>35</v>
      </c>
      <c r="V33" s="1" t="s">
        <v>35</v>
      </c>
      <c r="W33" s="1" t="s">
        <v>35</v>
      </c>
      <c r="X33" s="1" t="s">
        <v>35</v>
      </c>
      <c r="Y33" s="1" t="s">
        <v>35</v>
      </c>
      <c r="Z33" s="1" t="s">
        <v>35</v>
      </c>
      <c r="AA33" s="1" t="s">
        <v>35</v>
      </c>
      <c r="AB33" s="1" t="s">
        <v>35</v>
      </c>
      <c r="AC33" s="1" t="s">
        <v>35</v>
      </c>
      <c r="AD33" s="1" t="s">
        <v>35</v>
      </c>
      <c r="AE33" s="1" t="s">
        <v>35</v>
      </c>
      <c r="AF33" s="1">
        <v>4</v>
      </c>
      <c r="AG33" s="1">
        <v>0</v>
      </c>
      <c r="AH33" s="1">
        <v>9</v>
      </c>
      <c r="AI33" s="1">
        <v>1</v>
      </c>
      <c r="AJ33" s="1">
        <v>13</v>
      </c>
      <c r="AK33" s="1">
        <v>0</v>
      </c>
      <c r="AL33" s="1">
        <v>15</v>
      </c>
      <c r="AM33" s="1">
        <v>1</v>
      </c>
      <c r="AN33" s="1">
        <v>2</v>
      </c>
      <c r="AO33" s="1">
        <v>0</v>
      </c>
      <c r="AP33" s="1">
        <v>1</v>
      </c>
      <c r="AQ33" s="1">
        <v>0</v>
      </c>
      <c r="AR33" s="1">
        <v>3</v>
      </c>
      <c r="AS33" s="1">
        <v>0</v>
      </c>
      <c r="AT33" s="1">
        <v>6</v>
      </c>
      <c r="AU33" s="1">
        <v>0</v>
      </c>
      <c r="AV33" s="1">
        <v>0</v>
      </c>
      <c r="AW33" s="1">
        <v>0</v>
      </c>
      <c r="AZ33" s="1">
        <v>6</v>
      </c>
      <c r="BA33" s="1">
        <v>0</v>
      </c>
      <c r="BB33" s="1">
        <v>1</v>
      </c>
      <c r="BC33" s="1">
        <v>0</v>
      </c>
      <c r="BD33" s="1">
        <v>3</v>
      </c>
      <c r="BE33" s="1">
        <v>0</v>
      </c>
      <c r="BF33" s="1">
        <v>0</v>
      </c>
      <c r="BG33" s="1">
        <v>0</v>
      </c>
      <c r="BH33" s="1">
        <v>5</v>
      </c>
      <c r="BI33" s="1">
        <v>0</v>
      </c>
      <c r="BJ33" s="1">
        <v>4</v>
      </c>
      <c r="BK33" s="1">
        <v>0</v>
      </c>
      <c r="BL33" s="1">
        <v>1</v>
      </c>
      <c r="BM33" s="1">
        <v>0</v>
      </c>
      <c r="BN33" s="1">
        <v>0</v>
      </c>
      <c r="BO33" s="1">
        <v>0</v>
      </c>
    </row>
    <row r="34" spans="2:73" ht="11.25" customHeight="1" x14ac:dyDescent="0.2">
      <c r="B34" s="21" t="s">
        <v>1</v>
      </c>
      <c r="C34" s="22" t="s">
        <v>45</v>
      </c>
      <c r="D34" s="1" t="s">
        <v>35</v>
      </c>
      <c r="E34" s="1" t="s">
        <v>35</v>
      </c>
      <c r="F34" s="1" t="s">
        <v>35</v>
      </c>
      <c r="G34" s="1" t="s">
        <v>35</v>
      </c>
      <c r="H34" s="1" t="s">
        <v>35</v>
      </c>
      <c r="I34" s="1" t="s">
        <v>35</v>
      </c>
      <c r="J34" s="1" t="s">
        <v>35</v>
      </c>
      <c r="K34" s="1" t="s">
        <v>35</v>
      </c>
      <c r="L34" s="1" t="s">
        <v>35</v>
      </c>
      <c r="M34" s="1" t="s">
        <v>35</v>
      </c>
      <c r="N34" s="1" t="s">
        <v>35</v>
      </c>
      <c r="O34" s="1" t="s">
        <v>35</v>
      </c>
      <c r="P34" s="1" t="s">
        <v>35</v>
      </c>
      <c r="Q34" s="1" t="s">
        <v>35</v>
      </c>
      <c r="R34" s="1" t="s">
        <v>35</v>
      </c>
      <c r="S34" s="1" t="s">
        <v>35</v>
      </c>
      <c r="T34" s="1" t="s">
        <v>35</v>
      </c>
      <c r="U34" s="1" t="s">
        <v>35</v>
      </c>
      <c r="V34" s="1" t="s">
        <v>35</v>
      </c>
      <c r="W34" s="1" t="s">
        <v>35</v>
      </c>
      <c r="X34" s="1" t="s">
        <v>35</v>
      </c>
      <c r="Y34" s="1" t="s">
        <v>35</v>
      </c>
      <c r="Z34" s="1" t="s">
        <v>35</v>
      </c>
      <c r="AA34" s="1" t="s">
        <v>35</v>
      </c>
      <c r="AB34" s="1">
        <v>13</v>
      </c>
      <c r="AC34" s="1">
        <v>2</v>
      </c>
      <c r="AD34" s="1">
        <v>17</v>
      </c>
      <c r="AE34" s="1">
        <v>4</v>
      </c>
      <c r="AF34" s="1">
        <v>26</v>
      </c>
      <c r="AG34" s="1">
        <v>9</v>
      </c>
      <c r="AH34" s="1">
        <v>13</v>
      </c>
      <c r="AI34" s="1">
        <v>3</v>
      </c>
      <c r="AJ34" s="1">
        <v>0</v>
      </c>
      <c r="AK34" s="1">
        <v>0</v>
      </c>
      <c r="AL34" s="1">
        <v>12</v>
      </c>
      <c r="AM34" s="1">
        <v>4</v>
      </c>
      <c r="AN34" s="1">
        <v>3</v>
      </c>
      <c r="AO34" s="1">
        <v>0</v>
      </c>
      <c r="AP34" s="1">
        <v>18</v>
      </c>
      <c r="AQ34" s="1">
        <v>6</v>
      </c>
      <c r="AR34" s="1">
        <v>27</v>
      </c>
      <c r="AS34" s="1">
        <v>6</v>
      </c>
      <c r="AT34" s="1">
        <v>30</v>
      </c>
      <c r="AU34" s="1">
        <v>5</v>
      </c>
      <c r="AV34" s="1">
        <v>15</v>
      </c>
      <c r="AW34" s="1">
        <v>2</v>
      </c>
      <c r="AX34" s="1">
        <v>21</v>
      </c>
      <c r="AY34" s="1">
        <v>9</v>
      </c>
      <c r="AZ34" s="1">
        <v>25</v>
      </c>
      <c r="BA34" s="1">
        <v>7</v>
      </c>
      <c r="BB34" s="1">
        <v>9</v>
      </c>
      <c r="BC34" s="1">
        <v>3</v>
      </c>
      <c r="BD34" s="1">
        <v>23</v>
      </c>
      <c r="BE34" s="1">
        <v>8</v>
      </c>
      <c r="BF34" s="1">
        <v>15</v>
      </c>
      <c r="BG34" s="1">
        <v>6</v>
      </c>
      <c r="BH34" s="1">
        <v>12</v>
      </c>
      <c r="BI34" s="1">
        <v>5</v>
      </c>
      <c r="BJ34" s="1">
        <v>24</v>
      </c>
      <c r="BK34" s="1">
        <v>15</v>
      </c>
      <c r="BL34" s="1">
        <v>20</v>
      </c>
      <c r="BM34" s="1">
        <v>10</v>
      </c>
      <c r="BN34" s="1">
        <v>34</v>
      </c>
      <c r="BO34" s="1">
        <v>13</v>
      </c>
      <c r="BP34" s="1">
        <v>36</v>
      </c>
      <c r="BQ34" s="1">
        <v>19</v>
      </c>
      <c r="BR34" s="1">
        <v>12</v>
      </c>
      <c r="BS34" s="1">
        <v>5</v>
      </c>
      <c r="BT34" s="1">
        <v>23</v>
      </c>
      <c r="BU34" s="1">
        <v>8</v>
      </c>
    </row>
    <row r="35" spans="2:73" ht="11.25" customHeight="1" x14ac:dyDescent="0.2">
      <c r="B35" s="25" t="s">
        <v>1</v>
      </c>
      <c r="C35" s="26" t="s">
        <v>0</v>
      </c>
      <c r="D35" s="2">
        <v>58</v>
      </c>
      <c r="E35" s="2">
        <v>8</v>
      </c>
      <c r="F35" s="2">
        <v>120</v>
      </c>
      <c r="G35" s="2">
        <v>7</v>
      </c>
      <c r="H35" s="2">
        <v>131</v>
      </c>
      <c r="I35" s="2">
        <v>14</v>
      </c>
      <c r="J35" s="2">
        <v>187</v>
      </c>
      <c r="K35" s="2">
        <v>17</v>
      </c>
      <c r="L35" s="2">
        <v>204</v>
      </c>
      <c r="M35" s="2">
        <v>17</v>
      </c>
      <c r="N35" s="2">
        <v>231</v>
      </c>
      <c r="O35" s="2">
        <v>27</v>
      </c>
      <c r="P35" s="2">
        <v>216</v>
      </c>
      <c r="Q35" s="2">
        <v>17</v>
      </c>
      <c r="R35" s="2">
        <v>224</v>
      </c>
      <c r="S35" s="2">
        <v>27</v>
      </c>
      <c r="T35" s="2">
        <v>183</v>
      </c>
      <c r="U35" s="2">
        <v>16</v>
      </c>
      <c r="V35" s="2">
        <v>177</v>
      </c>
      <c r="W35" s="2">
        <v>17</v>
      </c>
      <c r="X35" s="2">
        <v>180</v>
      </c>
      <c r="Y35" s="2">
        <v>20</v>
      </c>
      <c r="Z35" s="2">
        <v>197</v>
      </c>
      <c r="AA35" s="2">
        <v>21</v>
      </c>
      <c r="AB35" s="2">
        <v>265</v>
      </c>
      <c r="AC35" s="2">
        <v>35</v>
      </c>
      <c r="AD35" s="2">
        <v>280</v>
      </c>
      <c r="AE35" s="2">
        <v>40</v>
      </c>
      <c r="AF35" s="2">
        <v>354</v>
      </c>
      <c r="AG35" s="2">
        <v>43</v>
      </c>
      <c r="AH35" s="2">
        <v>295</v>
      </c>
      <c r="AI35" s="2">
        <f t="shared" ref="AI35:AO35" si="5">SUM(AI28:AI34)</f>
        <v>29</v>
      </c>
      <c r="AJ35" s="2">
        <f t="shared" si="5"/>
        <v>271</v>
      </c>
      <c r="AK35" s="2">
        <f t="shared" si="5"/>
        <v>29</v>
      </c>
      <c r="AL35" s="2">
        <f t="shared" si="5"/>
        <v>258</v>
      </c>
      <c r="AM35" s="2">
        <f t="shared" si="5"/>
        <v>26</v>
      </c>
      <c r="AN35" s="2">
        <f t="shared" si="5"/>
        <v>244</v>
      </c>
      <c r="AO35" s="2">
        <f t="shared" si="5"/>
        <v>25</v>
      </c>
      <c r="AP35" s="2">
        <f t="shared" ref="AP35:BK35" si="6">SUM(AP28:AP34)</f>
        <v>159</v>
      </c>
      <c r="AQ35" s="2">
        <f t="shared" si="6"/>
        <v>22</v>
      </c>
      <c r="AR35" s="2">
        <f t="shared" si="6"/>
        <v>208</v>
      </c>
      <c r="AS35" s="2">
        <f t="shared" si="6"/>
        <v>22</v>
      </c>
      <c r="AT35" s="2">
        <f t="shared" si="6"/>
        <v>168</v>
      </c>
      <c r="AU35" s="2">
        <f t="shared" si="6"/>
        <v>22</v>
      </c>
      <c r="AV35" s="2">
        <f t="shared" si="6"/>
        <v>126</v>
      </c>
      <c r="AW35" s="2">
        <f t="shared" si="6"/>
        <v>8</v>
      </c>
      <c r="AX35" s="2">
        <f t="shared" si="6"/>
        <v>121</v>
      </c>
      <c r="AY35" s="2">
        <f t="shared" si="6"/>
        <v>15</v>
      </c>
      <c r="AZ35" s="2">
        <f t="shared" si="6"/>
        <v>144</v>
      </c>
      <c r="BA35" s="2">
        <f t="shared" si="6"/>
        <v>16</v>
      </c>
      <c r="BB35" s="2">
        <f t="shared" si="6"/>
        <v>84</v>
      </c>
      <c r="BC35" s="2">
        <f t="shared" si="6"/>
        <v>15</v>
      </c>
      <c r="BD35" s="2">
        <f t="shared" si="6"/>
        <v>50</v>
      </c>
      <c r="BE35" s="2">
        <f t="shared" si="6"/>
        <v>12</v>
      </c>
      <c r="BF35" s="2">
        <f t="shared" si="6"/>
        <v>53</v>
      </c>
      <c r="BG35" s="2">
        <f t="shared" si="6"/>
        <v>7</v>
      </c>
      <c r="BH35" s="2">
        <f t="shared" si="6"/>
        <v>63</v>
      </c>
      <c r="BI35" s="2">
        <f t="shared" si="6"/>
        <v>10</v>
      </c>
      <c r="BJ35" s="2">
        <f t="shared" si="6"/>
        <v>63</v>
      </c>
      <c r="BK35" s="2">
        <f t="shared" si="6"/>
        <v>18</v>
      </c>
      <c r="BL35" s="2">
        <f t="shared" ref="BL35:BO35" si="7">SUM(BL28:BL34)</f>
        <v>58</v>
      </c>
      <c r="BM35" s="2">
        <f t="shared" si="7"/>
        <v>13</v>
      </c>
      <c r="BN35" s="2">
        <f t="shared" si="7"/>
        <v>60</v>
      </c>
      <c r="BO35" s="2">
        <f t="shared" si="7"/>
        <v>16</v>
      </c>
      <c r="BP35" s="2">
        <f t="shared" ref="BP35:BU35" si="8">SUM(BP28:BP34)</f>
        <v>67</v>
      </c>
      <c r="BQ35" s="2">
        <f t="shared" si="8"/>
        <v>20</v>
      </c>
      <c r="BR35" s="2">
        <f t="shared" si="8"/>
        <v>57</v>
      </c>
      <c r="BS35" s="2">
        <f t="shared" si="8"/>
        <v>6</v>
      </c>
      <c r="BT35" s="2">
        <f t="shared" si="8"/>
        <v>62</v>
      </c>
      <c r="BU35" s="2">
        <f t="shared" si="8"/>
        <v>10</v>
      </c>
    </row>
    <row r="36" spans="2:73" ht="11.25" customHeight="1" x14ac:dyDescent="0.2">
      <c r="B36" s="21"/>
      <c r="C36" s="22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</row>
    <row r="37" spans="2:73" ht="11.25" customHeight="1" x14ac:dyDescent="0.2">
      <c r="B37" s="21" t="s">
        <v>46</v>
      </c>
      <c r="C37" s="22" t="s">
        <v>47</v>
      </c>
      <c r="D37" s="1">
        <v>10</v>
      </c>
      <c r="E37" s="1">
        <v>3</v>
      </c>
      <c r="F37" s="1">
        <v>11</v>
      </c>
      <c r="G37" s="1">
        <v>2</v>
      </c>
      <c r="H37" s="1">
        <v>9</v>
      </c>
      <c r="I37" s="1">
        <v>4</v>
      </c>
      <c r="J37" s="1">
        <v>103</v>
      </c>
      <c r="K37" s="1">
        <v>19</v>
      </c>
      <c r="L37" s="1">
        <v>109</v>
      </c>
      <c r="M37" s="1">
        <v>13</v>
      </c>
      <c r="N37" s="1">
        <v>116</v>
      </c>
      <c r="O37" s="1">
        <v>20</v>
      </c>
      <c r="P37" s="1">
        <v>159</v>
      </c>
      <c r="Q37" s="1">
        <v>18</v>
      </c>
      <c r="R37" s="1">
        <v>106</v>
      </c>
      <c r="S37" s="1">
        <v>15</v>
      </c>
      <c r="T37" s="1">
        <v>138</v>
      </c>
      <c r="U37" s="1">
        <v>18</v>
      </c>
      <c r="V37" s="1">
        <v>192</v>
      </c>
      <c r="W37" s="1">
        <v>23</v>
      </c>
      <c r="X37" s="1">
        <v>167</v>
      </c>
      <c r="Y37" s="1">
        <v>24</v>
      </c>
      <c r="Z37" s="1">
        <v>170</v>
      </c>
      <c r="AA37" s="1">
        <v>31</v>
      </c>
      <c r="AB37" s="1">
        <v>187</v>
      </c>
      <c r="AC37" s="1">
        <v>32</v>
      </c>
      <c r="AD37" s="1">
        <v>166</v>
      </c>
      <c r="AE37" s="1">
        <v>22</v>
      </c>
      <c r="AF37" s="1">
        <v>212</v>
      </c>
      <c r="AG37" s="1">
        <v>38</v>
      </c>
      <c r="AH37" s="1">
        <v>167</v>
      </c>
      <c r="AI37" s="1">
        <v>22</v>
      </c>
      <c r="AJ37" s="1">
        <v>153</v>
      </c>
      <c r="AK37" s="1">
        <v>19</v>
      </c>
      <c r="AL37" s="1">
        <v>151</v>
      </c>
      <c r="AM37" s="1">
        <v>14</v>
      </c>
      <c r="AN37" s="1">
        <v>135</v>
      </c>
      <c r="AO37" s="1">
        <v>8</v>
      </c>
      <c r="AP37" s="1">
        <v>175</v>
      </c>
      <c r="AQ37" s="1">
        <v>14</v>
      </c>
      <c r="AR37" s="1">
        <v>147</v>
      </c>
      <c r="AS37" s="1">
        <v>16</v>
      </c>
      <c r="AT37" s="1">
        <v>172</v>
      </c>
      <c r="AU37" s="1">
        <v>16</v>
      </c>
      <c r="AV37" s="1">
        <v>206</v>
      </c>
      <c r="AW37" s="1">
        <v>18</v>
      </c>
      <c r="AX37" s="1">
        <v>233</v>
      </c>
      <c r="AY37" s="1">
        <v>20</v>
      </c>
      <c r="AZ37" s="1">
        <v>271</v>
      </c>
      <c r="BA37" s="1">
        <v>26</v>
      </c>
      <c r="BB37" s="1">
        <v>330</v>
      </c>
      <c r="BC37" s="1">
        <v>41</v>
      </c>
      <c r="BD37" s="1">
        <v>299</v>
      </c>
      <c r="BE37" s="1">
        <v>35</v>
      </c>
      <c r="BF37" s="1">
        <v>334</v>
      </c>
      <c r="BG37" s="1">
        <v>36</v>
      </c>
      <c r="BH37" s="1">
        <v>341</v>
      </c>
      <c r="BI37" s="1">
        <v>41</v>
      </c>
      <c r="BJ37" s="1">
        <v>385</v>
      </c>
      <c r="BK37" s="1">
        <v>54</v>
      </c>
      <c r="BL37" s="1">
        <v>417</v>
      </c>
      <c r="BM37" s="1">
        <v>60</v>
      </c>
      <c r="BN37" s="1">
        <v>376</v>
      </c>
      <c r="BO37" s="1">
        <v>60</v>
      </c>
      <c r="BP37" s="1">
        <v>446</v>
      </c>
      <c r="BQ37" s="1">
        <v>73</v>
      </c>
      <c r="BR37" s="1">
        <v>518</v>
      </c>
      <c r="BS37" s="1">
        <v>109</v>
      </c>
      <c r="BT37" s="1">
        <v>407</v>
      </c>
      <c r="BU37" s="1">
        <v>84</v>
      </c>
    </row>
    <row r="38" spans="2:73" ht="11.25" customHeight="1" x14ac:dyDescent="0.2">
      <c r="B38" s="25" t="s">
        <v>46</v>
      </c>
      <c r="C38" s="26" t="s">
        <v>0</v>
      </c>
      <c r="D38" s="2">
        <v>10</v>
      </c>
      <c r="E38" s="2">
        <v>3</v>
      </c>
      <c r="F38" s="2">
        <v>11</v>
      </c>
      <c r="G38" s="2">
        <v>2</v>
      </c>
      <c r="H38" s="2">
        <v>9</v>
      </c>
      <c r="I38" s="2">
        <v>4</v>
      </c>
      <c r="J38" s="2">
        <v>103</v>
      </c>
      <c r="K38" s="2">
        <v>19</v>
      </c>
      <c r="L38" s="2">
        <v>109</v>
      </c>
      <c r="M38" s="2">
        <v>13</v>
      </c>
      <c r="N38" s="2">
        <v>116</v>
      </c>
      <c r="O38" s="2">
        <v>20</v>
      </c>
      <c r="P38" s="2">
        <v>159</v>
      </c>
      <c r="Q38" s="2">
        <v>18</v>
      </c>
      <c r="R38" s="2">
        <v>106</v>
      </c>
      <c r="S38" s="2">
        <v>15</v>
      </c>
      <c r="T38" s="2">
        <v>138</v>
      </c>
      <c r="U38" s="2">
        <v>18</v>
      </c>
      <c r="V38" s="2">
        <v>192</v>
      </c>
      <c r="W38" s="2">
        <v>23</v>
      </c>
      <c r="X38" s="2">
        <v>167</v>
      </c>
      <c r="Y38" s="2">
        <v>24</v>
      </c>
      <c r="Z38" s="2">
        <v>170</v>
      </c>
      <c r="AA38" s="2">
        <v>31</v>
      </c>
      <c r="AB38" s="2">
        <v>187</v>
      </c>
      <c r="AC38" s="2">
        <v>32</v>
      </c>
      <c r="AD38" s="2">
        <v>166</v>
      </c>
      <c r="AE38" s="2">
        <v>22</v>
      </c>
      <c r="AF38" s="2">
        <v>212</v>
      </c>
      <c r="AG38" s="2">
        <v>38</v>
      </c>
      <c r="AH38" s="2">
        <v>167</v>
      </c>
      <c r="AI38" s="2">
        <f t="shared" ref="AI38:AO38" si="9">SUM(AI37)</f>
        <v>22</v>
      </c>
      <c r="AJ38" s="2">
        <f t="shared" si="9"/>
        <v>153</v>
      </c>
      <c r="AK38" s="2">
        <f t="shared" si="9"/>
        <v>19</v>
      </c>
      <c r="AL38" s="2">
        <f t="shared" si="9"/>
        <v>151</v>
      </c>
      <c r="AM38" s="2">
        <f t="shared" si="9"/>
        <v>14</v>
      </c>
      <c r="AN38" s="2">
        <f t="shared" si="9"/>
        <v>135</v>
      </c>
      <c r="AO38" s="2">
        <f t="shared" si="9"/>
        <v>8</v>
      </c>
      <c r="AP38" s="2">
        <f t="shared" ref="AP38:BK38" si="10">SUM(AP37)</f>
        <v>175</v>
      </c>
      <c r="AQ38" s="2">
        <f t="shared" si="10"/>
        <v>14</v>
      </c>
      <c r="AR38" s="2">
        <f t="shared" si="10"/>
        <v>147</v>
      </c>
      <c r="AS38" s="2">
        <f t="shared" si="10"/>
        <v>16</v>
      </c>
      <c r="AT38" s="2">
        <f t="shared" si="10"/>
        <v>172</v>
      </c>
      <c r="AU38" s="2">
        <f t="shared" si="10"/>
        <v>16</v>
      </c>
      <c r="AV38" s="2">
        <f t="shared" si="10"/>
        <v>206</v>
      </c>
      <c r="AW38" s="2">
        <f t="shared" si="10"/>
        <v>18</v>
      </c>
      <c r="AX38" s="2">
        <f t="shared" si="10"/>
        <v>233</v>
      </c>
      <c r="AY38" s="2">
        <f t="shared" si="10"/>
        <v>20</v>
      </c>
      <c r="AZ38" s="2">
        <f t="shared" si="10"/>
        <v>271</v>
      </c>
      <c r="BA38" s="2">
        <f t="shared" si="10"/>
        <v>26</v>
      </c>
      <c r="BB38" s="2">
        <f t="shared" si="10"/>
        <v>330</v>
      </c>
      <c r="BC38" s="2">
        <f t="shared" si="10"/>
        <v>41</v>
      </c>
      <c r="BD38" s="2">
        <f t="shared" si="10"/>
        <v>299</v>
      </c>
      <c r="BE38" s="2">
        <f t="shared" si="10"/>
        <v>35</v>
      </c>
      <c r="BF38" s="2">
        <f t="shared" si="10"/>
        <v>334</v>
      </c>
      <c r="BG38" s="2">
        <f t="shared" si="10"/>
        <v>36</v>
      </c>
      <c r="BH38" s="2">
        <f t="shared" si="10"/>
        <v>341</v>
      </c>
      <c r="BI38" s="2">
        <f t="shared" si="10"/>
        <v>41</v>
      </c>
      <c r="BJ38" s="2">
        <f t="shared" si="10"/>
        <v>385</v>
      </c>
      <c r="BK38" s="2">
        <f t="shared" si="10"/>
        <v>54</v>
      </c>
      <c r="BL38" s="2">
        <f t="shared" ref="BL38:BO38" si="11">SUM(BL37)</f>
        <v>417</v>
      </c>
      <c r="BM38" s="2">
        <f t="shared" si="11"/>
        <v>60</v>
      </c>
      <c r="BN38" s="2">
        <f t="shared" si="11"/>
        <v>376</v>
      </c>
      <c r="BO38" s="2">
        <f t="shared" si="11"/>
        <v>60</v>
      </c>
      <c r="BP38" s="2">
        <f t="shared" ref="BP38:BU38" si="12">SUM(BP37)</f>
        <v>446</v>
      </c>
      <c r="BQ38" s="2">
        <f t="shared" si="12"/>
        <v>73</v>
      </c>
      <c r="BR38" s="2">
        <f t="shared" si="12"/>
        <v>518</v>
      </c>
      <c r="BS38" s="2">
        <f t="shared" si="12"/>
        <v>109</v>
      </c>
      <c r="BT38" s="2">
        <f t="shared" si="12"/>
        <v>407</v>
      </c>
      <c r="BU38" s="2">
        <f t="shared" si="12"/>
        <v>84</v>
      </c>
    </row>
    <row r="39" spans="2:73" ht="11.25" customHeight="1" x14ac:dyDescent="0.2">
      <c r="B39" s="21"/>
      <c r="C39" s="22"/>
    </row>
    <row r="40" spans="2:73" ht="11.25" customHeight="1" x14ac:dyDescent="0.2">
      <c r="B40" s="21" t="s">
        <v>109</v>
      </c>
      <c r="C40" s="22" t="s">
        <v>32</v>
      </c>
      <c r="D40" s="1" t="s">
        <v>35</v>
      </c>
      <c r="E40" s="1" t="s">
        <v>35</v>
      </c>
      <c r="F40" s="1" t="s">
        <v>35</v>
      </c>
      <c r="G40" s="1" t="s">
        <v>35</v>
      </c>
      <c r="H40" s="1" t="s">
        <v>35</v>
      </c>
      <c r="I40" s="1" t="s">
        <v>35</v>
      </c>
      <c r="J40" s="1" t="s">
        <v>35</v>
      </c>
      <c r="K40" s="1" t="s">
        <v>35</v>
      </c>
      <c r="L40" s="1" t="s">
        <v>35</v>
      </c>
      <c r="M40" s="1" t="s">
        <v>35</v>
      </c>
      <c r="N40" s="1" t="s">
        <v>35</v>
      </c>
      <c r="O40" s="1" t="s">
        <v>35</v>
      </c>
      <c r="P40" s="1" t="s">
        <v>35</v>
      </c>
      <c r="Q40" s="1" t="s">
        <v>35</v>
      </c>
      <c r="R40" s="1" t="s">
        <v>35</v>
      </c>
      <c r="S40" s="1" t="s">
        <v>35</v>
      </c>
      <c r="T40" s="1" t="s">
        <v>35</v>
      </c>
      <c r="U40" s="1" t="s">
        <v>35</v>
      </c>
      <c r="V40" s="1" t="s">
        <v>35</v>
      </c>
      <c r="W40" s="1" t="s">
        <v>35</v>
      </c>
      <c r="X40" s="1" t="s">
        <v>35</v>
      </c>
      <c r="Y40" s="1" t="s">
        <v>35</v>
      </c>
      <c r="Z40" s="1">
        <v>3</v>
      </c>
      <c r="AA40" s="1">
        <v>0</v>
      </c>
      <c r="AB40" s="1">
        <v>6</v>
      </c>
      <c r="AC40" s="1">
        <v>0</v>
      </c>
      <c r="AD40" s="1">
        <v>12</v>
      </c>
      <c r="AE40" s="1">
        <v>0</v>
      </c>
      <c r="AF40" s="1">
        <v>9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</row>
    <row r="41" spans="2:73" ht="11.25" customHeight="1" x14ac:dyDescent="0.2">
      <c r="B41" s="21" t="s">
        <v>109</v>
      </c>
      <c r="C41" s="22" t="s">
        <v>11</v>
      </c>
      <c r="D41" s="1">
        <v>154</v>
      </c>
      <c r="E41" s="1">
        <v>0</v>
      </c>
      <c r="F41" s="1">
        <v>151</v>
      </c>
      <c r="G41" s="1">
        <v>5</v>
      </c>
      <c r="H41" s="1">
        <v>197</v>
      </c>
      <c r="I41" s="1">
        <v>6</v>
      </c>
      <c r="J41" s="1">
        <v>226</v>
      </c>
      <c r="K41" s="1">
        <v>1</v>
      </c>
      <c r="L41" s="1">
        <v>260</v>
      </c>
      <c r="M41" s="1">
        <v>5</v>
      </c>
      <c r="N41" s="1">
        <v>231</v>
      </c>
      <c r="O41" s="1">
        <v>4</v>
      </c>
      <c r="P41" s="1">
        <v>241</v>
      </c>
      <c r="Q41" s="1">
        <v>5</v>
      </c>
      <c r="R41" s="1">
        <v>216</v>
      </c>
      <c r="S41" s="1">
        <v>2</v>
      </c>
      <c r="T41" s="1">
        <v>240</v>
      </c>
      <c r="U41" s="1">
        <v>11</v>
      </c>
      <c r="V41" s="1">
        <v>215</v>
      </c>
      <c r="W41" s="1">
        <v>0</v>
      </c>
      <c r="X41" s="1">
        <v>274</v>
      </c>
      <c r="Y41" s="1">
        <v>9</v>
      </c>
      <c r="Z41" s="1">
        <v>255</v>
      </c>
      <c r="AA41" s="1">
        <v>5</v>
      </c>
      <c r="AB41" s="1">
        <v>282</v>
      </c>
      <c r="AC41" s="1">
        <v>6</v>
      </c>
      <c r="AD41" s="1">
        <v>300</v>
      </c>
      <c r="AE41" s="1">
        <v>20</v>
      </c>
      <c r="AF41" s="1">
        <v>325</v>
      </c>
      <c r="AG41" s="1">
        <v>13</v>
      </c>
      <c r="AH41" s="1">
        <v>301</v>
      </c>
      <c r="AI41" s="1">
        <v>10</v>
      </c>
      <c r="AJ41" s="1">
        <v>207</v>
      </c>
      <c r="AK41" s="1">
        <v>9</v>
      </c>
      <c r="AL41" s="1">
        <v>193</v>
      </c>
      <c r="AM41" s="1">
        <v>5</v>
      </c>
      <c r="AN41" s="1">
        <v>188</v>
      </c>
      <c r="AO41" s="1">
        <v>7</v>
      </c>
      <c r="AP41" s="1">
        <v>204</v>
      </c>
      <c r="AQ41" s="1">
        <v>6</v>
      </c>
      <c r="AR41" s="1">
        <v>293</v>
      </c>
      <c r="AS41" s="1">
        <v>9</v>
      </c>
      <c r="AT41" s="1">
        <v>243</v>
      </c>
      <c r="AU41" s="1">
        <v>10</v>
      </c>
      <c r="AV41" s="1">
        <v>189</v>
      </c>
      <c r="AW41" s="1">
        <v>3</v>
      </c>
      <c r="AX41" s="1">
        <v>211</v>
      </c>
      <c r="AY41" s="1">
        <v>6</v>
      </c>
      <c r="AZ41" s="1">
        <v>183</v>
      </c>
      <c r="BA41" s="1">
        <v>8</v>
      </c>
      <c r="BB41" s="1">
        <v>153</v>
      </c>
      <c r="BC41" s="1">
        <v>2</v>
      </c>
      <c r="BD41" s="1">
        <v>204</v>
      </c>
      <c r="BE41" s="1">
        <v>4</v>
      </c>
      <c r="BF41" s="1">
        <v>131</v>
      </c>
      <c r="BG41" s="1">
        <v>7</v>
      </c>
      <c r="BH41" s="1">
        <v>181</v>
      </c>
      <c r="BI41" s="1">
        <v>10</v>
      </c>
      <c r="BJ41" s="1">
        <v>227</v>
      </c>
      <c r="BK41" s="1">
        <v>13</v>
      </c>
      <c r="BL41" s="1">
        <v>171</v>
      </c>
      <c r="BM41" s="1">
        <v>12</v>
      </c>
      <c r="BN41" s="1">
        <v>201</v>
      </c>
      <c r="BO41" s="1">
        <v>11</v>
      </c>
      <c r="BP41" s="1">
        <v>209</v>
      </c>
      <c r="BQ41" s="1">
        <v>6</v>
      </c>
      <c r="BR41" s="1">
        <v>286</v>
      </c>
      <c r="BS41" s="1">
        <v>21</v>
      </c>
      <c r="BT41" s="1">
        <v>298</v>
      </c>
      <c r="BU41" s="1">
        <v>16</v>
      </c>
    </row>
    <row r="42" spans="2:73" ht="11.25" customHeight="1" x14ac:dyDescent="0.2">
      <c r="B42" s="21" t="s">
        <v>109</v>
      </c>
      <c r="C42" s="22" t="s">
        <v>37</v>
      </c>
      <c r="D42" s="1" t="s">
        <v>35</v>
      </c>
      <c r="E42" s="1" t="s">
        <v>35</v>
      </c>
      <c r="F42" s="1" t="s">
        <v>35</v>
      </c>
      <c r="G42" s="1" t="s">
        <v>35</v>
      </c>
      <c r="H42" s="1" t="s">
        <v>35</v>
      </c>
      <c r="I42" s="1" t="s">
        <v>35</v>
      </c>
      <c r="J42" s="1" t="s">
        <v>35</v>
      </c>
      <c r="K42" s="1" t="s">
        <v>35</v>
      </c>
      <c r="L42" s="1" t="s">
        <v>35</v>
      </c>
      <c r="M42" s="1" t="s">
        <v>35</v>
      </c>
      <c r="N42" s="1" t="s">
        <v>35</v>
      </c>
      <c r="O42" s="1" t="s">
        <v>35</v>
      </c>
      <c r="P42" s="1" t="s">
        <v>35</v>
      </c>
      <c r="Q42" s="1" t="s">
        <v>35</v>
      </c>
      <c r="R42" s="1" t="s">
        <v>35</v>
      </c>
      <c r="S42" s="1" t="s">
        <v>35</v>
      </c>
      <c r="T42" s="1" t="s">
        <v>35</v>
      </c>
      <c r="U42" s="1" t="s">
        <v>35</v>
      </c>
      <c r="V42" s="1" t="s">
        <v>35</v>
      </c>
      <c r="W42" s="1" t="s">
        <v>35</v>
      </c>
      <c r="X42" s="1" t="s">
        <v>35</v>
      </c>
      <c r="Y42" s="1" t="s">
        <v>35</v>
      </c>
      <c r="Z42" s="1" t="s">
        <v>35</v>
      </c>
      <c r="AA42" s="1" t="s">
        <v>35</v>
      </c>
      <c r="AB42" s="1">
        <v>6</v>
      </c>
      <c r="AC42" s="1">
        <v>0</v>
      </c>
      <c r="AD42" s="1">
        <v>9</v>
      </c>
      <c r="AE42" s="1">
        <v>1</v>
      </c>
      <c r="AF42" s="1">
        <v>16</v>
      </c>
      <c r="AG42" s="1">
        <v>0</v>
      </c>
      <c r="AH42" s="1">
        <v>0</v>
      </c>
      <c r="AI42" s="1">
        <v>0</v>
      </c>
      <c r="AJ42" s="1">
        <v>11</v>
      </c>
      <c r="AK42" s="1">
        <v>0</v>
      </c>
      <c r="AL42" s="1">
        <v>6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</row>
    <row r="43" spans="2:73" ht="12" customHeight="1" x14ac:dyDescent="0.2">
      <c r="B43" s="21" t="s">
        <v>109</v>
      </c>
      <c r="C43" s="22" t="s">
        <v>48</v>
      </c>
      <c r="D43" s="1" t="s">
        <v>35</v>
      </c>
      <c r="E43" s="1" t="s">
        <v>35</v>
      </c>
      <c r="F43" s="1" t="s">
        <v>35</v>
      </c>
      <c r="G43" s="1" t="s">
        <v>35</v>
      </c>
      <c r="H43" s="1" t="s">
        <v>35</v>
      </c>
      <c r="I43" s="1" t="s">
        <v>35</v>
      </c>
      <c r="J43" s="1" t="s">
        <v>35</v>
      </c>
      <c r="K43" s="1" t="s">
        <v>35</v>
      </c>
      <c r="L43" s="1" t="s">
        <v>35</v>
      </c>
      <c r="M43" s="1" t="s">
        <v>35</v>
      </c>
      <c r="N43" s="1" t="s">
        <v>35</v>
      </c>
      <c r="O43" s="1" t="s">
        <v>35</v>
      </c>
      <c r="P43" s="1">
        <v>21</v>
      </c>
      <c r="Q43" s="1">
        <v>0</v>
      </c>
      <c r="R43" s="1">
        <v>29</v>
      </c>
      <c r="S43" s="1">
        <v>2</v>
      </c>
      <c r="T43" s="1">
        <v>21</v>
      </c>
      <c r="U43" s="1">
        <v>0</v>
      </c>
      <c r="V43" s="1">
        <v>35</v>
      </c>
      <c r="W43" s="1">
        <v>2</v>
      </c>
      <c r="X43" s="1">
        <v>38</v>
      </c>
      <c r="Y43" s="1">
        <v>1</v>
      </c>
      <c r="Z43" s="1">
        <v>40</v>
      </c>
      <c r="AA43" s="1">
        <v>2</v>
      </c>
      <c r="AB43" s="1">
        <v>31</v>
      </c>
      <c r="AC43" s="1">
        <v>0</v>
      </c>
      <c r="AD43" s="1">
        <v>59</v>
      </c>
      <c r="AE43" s="1">
        <v>3</v>
      </c>
      <c r="AF43" s="1">
        <v>66</v>
      </c>
      <c r="AG43" s="1">
        <v>1</v>
      </c>
      <c r="AH43" s="1">
        <v>62</v>
      </c>
      <c r="AI43" s="1">
        <v>0</v>
      </c>
      <c r="AJ43" s="1">
        <v>45</v>
      </c>
      <c r="AK43" s="1">
        <v>0</v>
      </c>
      <c r="AL43" s="1">
        <v>6</v>
      </c>
      <c r="AM43" s="1">
        <v>0</v>
      </c>
      <c r="AN43" s="1">
        <v>43</v>
      </c>
      <c r="AO43" s="1">
        <v>2</v>
      </c>
      <c r="AP43" s="1">
        <v>47</v>
      </c>
      <c r="AQ43" s="1">
        <v>2</v>
      </c>
    </row>
    <row r="44" spans="2:73" ht="11.25" customHeight="1" x14ac:dyDescent="0.2">
      <c r="B44" s="21" t="s">
        <v>109</v>
      </c>
      <c r="C44" s="22" t="s">
        <v>49</v>
      </c>
      <c r="D44" s="1" t="s">
        <v>35</v>
      </c>
      <c r="E44" s="1" t="s">
        <v>35</v>
      </c>
      <c r="F44" s="1" t="s">
        <v>35</v>
      </c>
      <c r="G44" s="1" t="s">
        <v>35</v>
      </c>
      <c r="H44" s="1" t="s">
        <v>35</v>
      </c>
      <c r="I44" s="1" t="s">
        <v>35</v>
      </c>
      <c r="J44" s="1">
        <v>18</v>
      </c>
      <c r="K44" s="1">
        <v>4</v>
      </c>
      <c r="L44" s="1">
        <v>21</v>
      </c>
      <c r="M44" s="1">
        <v>3</v>
      </c>
      <c r="N44" s="1">
        <v>29</v>
      </c>
      <c r="O44" s="1">
        <v>7</v>
      </c>
      <c r="P44" s="1">
        <v>31</v>
      </c>
      <c r="Q44" s="1">
        <v>5</v>
      </c>
      <c r="R44" s="1">
        <v>31</v>
      </c>
      <c r="S44" s="1">
        <v>1</v>
      </c>
      <c r="T44" s="1">
        <v>26</v>
      </c>
      <c r="U44" s="1">
        <v>2</v>
      </c>
      <c r="V44" s="1">
        <v>28</v>
      </c>
      <c r="W44" s="1">
        <v>4</v>
      </c>
      <c r="X44" s="1">
        <v>31</v>
      </c>
      <c r="Y44" s="1">
        <v>5</v>
      </c>
      <c r="Z44" s="1">
        <v>31</v>
      </c>
      <c r="AA44" s="1">
        <v>3</v>
      </c>
      <c r="AB44" s="1">
        <v>30</v>
      </c>
      <c r="AC44" s="1">
        <v>0</v>
      </c>
      <c r="AD44" s="1">
        <v>33</v>
      </c>
      <c r="AE44" s="1">
        <v>3</v>
      </c>
      <c r="AF44" s="1">
        <v>32</v>
      </c>
      <c r="AG44" s="1">
        <v>4</v>
      </c>
      <c r="AH44" s="1">
        <v>33</v>
      </c>
      <c r="AI44" s="1">
        <v>2</v>
      </c>
      <c r="AJ44" s="1">
        <v>28</v>
      </c>
      <c r="AK44" s="1">
        <v>1</v>
      </c>
      <c r="AL44" s="1">
        <v>26</v>
      </c>
      <c r="AM44" s="1">
        <v>0</v>
      </c>
      <c r="AN44" s="1">
        <v>24</v>
      </c>
      <c r="AO44" s="1">
        <v>1</v>
      </c>
      <c r="AP44" s="1">
        <v>24</v>
      </c>
      <c r="AQ44" s="1">
        <v>0</v>
      </c>
      <c r="AT44" s="1">
        <v>21</v>
      </c>
      <c r="AU44" s="1">
        <v>1</v>
      </c>
      <c r="AV44" s="1">
        <v>11</v>
      </c>
      <c r="AW44" s="1">
        <v>0</v>
      </c>
      <c r="AX44" s="1">
        <v>27</v>
      </c>
      <c r="AY44" s="1">
        <v>2</v>
      </c>
      <c r="AZ44" s="1">
        <v>29</v>
      </c>
      <c r="BA44" s="1">
        <v>3</v>
      </c>
      <c r="BB44" s="1">
        <v>19</v>
      </c>
      <c r="BC44" s="1">
        <v>0</v>
      </c>
      <c r="BD44" s="1">
        <v>20</v>
      </c>
      <c r="BE44" s="1">
        <v>0</v>
      </c>
      <c r="BF44" s="1">
        <v>20</v>
      </c>
      <c r="BG44" s="1">
        <v>3</v>
      </c>
      <c r="BH44" s="1">
        <v>19</v>
      </c>
      <c r="BI44" s="1">
        <v>0</v>
      </c>
      <c r="BJ44" s="1">
        <v>15</v>
      </c>
      <c r="BK44" s="1">
        <v>2</v>
      </c>
      <c r="BL44" s="1">
        <v>24</v>
      </c>
      <c r="BM44" s="1">
        <v>3</v>
      </c>
    </row>
    <row r="45" spans="2:73" ht="11.25" customHeight="1" x14ac:dyDescent="0.2">
      <c r="B45" s="21" t="s">
        <v>109</v>
      </c>
      <c r="C45" s="22" t="s">
        <v>111</v>
      </c>
      <c r="AT45" s="1">
        <v>22</v>
      </c>
      <c r="AU45" s="1">
        <v>0</v>
      </c>
      <c r="AV45" s="1">
        <v>32</v>
      </c>
      <c r="AW45" s="1">
        <v>0</v>
      </c>
      <c r="AX45" s="1">
        <v>18</v>
      </c>
      <c r="AY45" s="1">
        <v>0</v>
      </c>
      <c r="AZ45" s="1">
        <v>12</v>
      </c>
      <c r="BA45" s="1">
        <v>0</v>
      </c>
      <c r="BB45" s="1">
        <v>18</v>
      </c>
      <c r="BC45" s="1">
        <v>0</v>
      </c>
      <c r="BD45" s="1">
        <v>9</v>
      </c>
      <c r="BE45" s="1">
        <v>0</v>
      </c>
    </row>
    <row r="46" spans="2:73" ht="11.25" customHeight="1" x14ac:dyDescent="0.2">
      <c r="B46" s="21" t="s">
        <v>109</v>
      </c>
      <c r="C46" s="22" t="s">
        <v>112</v>
      </c>
      <c r="BB46" s="1">
        <v>31</v>
      </c>
      <c r="BC46" s="1">
        <v>2</v>
      </c>
      <c r="BD46" s="1">
        <v>42</v>
      </c>
      <c r="BE46" s="1">
        <v>3</v>
      </c>
      <c r="BF46" s="1">
        <v>81</v>
      </c>
      <c r="BG46" s="1">
        <v>5</v>
      </c>
      <c r="BH46" s="1">
        <v>86</v>
      </c>
      <c r="BI46" s="1">
        <v>0</v>
      </c>
      <c r="BJ46" s="1">
        <v>54</v>
      </c>
      <c r="BK46" s="1">
        <v>1</v>
      </c>
      <c r="BL46" s="1">
        <v>141</v>
      </c>
      <c r="BM46" s="1">
        <v>5</v>
      </c>
      <c r="BN46" s="1">
        <v>117</v>
      </c>
      <c r="BO46" s="1">
        <v>4</v>
      </c>
      <c r="BP46" s="1">
        <v>173</v>
      </c>
      <c r="BQ46" s="1">
        <v>12</v>
      </c>
      <c r="BR46" s="1">
        <v>71</v>
      </c>
      <c r="BS46" s="1">
        <v>7</v>
      </c>
      <c r="BT46" s="1">
        <v>55</v>
      </c>
      <c r="BU46" s="1">
        <v>3</v>
      </c>
    </row>
    <row r="47" spans="2:73" ht="11.25" customHeight="1" x14ac:dyDescent="0.2">
      <c r="B47" s="21" t="s">
        <v>109</v>
      </c>
      <c r="C47" s="22" t="s">
        <v>113</v>
      </c>
      <c r="AT47" s="1">
        <v>4</v>
      </c>
      <c r="AU47" s="1">
        <v>1</v>
      </c>
      <c r="AV47" s="1">
        <v>6</v>
      </c>
      <c r="AW47" s="1">
        <v>0</v>
      </c>
      <c r="AZ47" s="1">
        <v>5</v>
      </c>
      <c r="BA47" s="1">
        <v>0</v>
      </c>
      <c r="BB47" s="1">
        <v>26</v>
      </c>
      <c r="BC47" s="1">
        <v>0</v>
      </c>
      <c r="BD47" s="1">
        <v>19</v>
      </c>
      <c r="BE47" s="1">
        <v>0</v>
      </c>
      <c r="BF47" s="1">
        <v>22</v>
      </c>
      <c r="BG47" s="1">
        <v>1</v>
      </c>
      <c r="BH47" s="1">
        <v>43</v>
      </c>
      <c r="BI47" s="1">
        <v>2</v>
      </c>
      <c r="BJ47" s="1">
        <v>30</v>
      </c>
      <c r="BK47" s="1">
        <v>1</v>
      </c>
      <c r="BL47" s="1">
        <v>29</v>
      </c>
      <c r="BM47" s="1">
        <v>3</v>
      </c>
      <c r="BN47" s="1">
        <v>55</v>
      </c>
      <c r="BO47" s="1">
        <v>1</v>
      </c>
      <c r="BP47" s="1">
        <v>67</v>
      </c>
      <c r="BQ47" s="1">
        <v>4</v>
      </c>
      <c r="BR47" s="1">
        <v>61</v>
      </c>
      <c r="BS47" s="1">
        <v>4</v>
      </c>
      <c r="BT47" s="1">
        <v>53</v>
      </c>
      <c r="BU47" s="1">
        <v>1</v>
      </c>
    </row>
    <row r="48" spans="2:73" ht="11.45" customHeight="1" x14ac:dyDescent="0.2">
      <c r="B48" s="21" t="s">
        <v>109</v>
      </c>
      <c r="C48" s="22" t="s">
        <v>34</v>
      </c>
      <c r="D48" s="1" t="s">
        <v>35</v>
      </c>
      <c r="E48" s="1" t="s">
        <v>35</v>
      </c>
      <c r="F48" s="1" t="s">
        <v>35</v>
      </c>
      <c r="G48" s="1" t="s">
        <v>35</v>
      </c>
      <c r="H48" s="1" t="s">
        <v>35</v>
      </c>
      <c r="I48" s="1" t="s">
        <v>35</v>
      </c>
      <c r="J48" s="1" t="s">
        <v>35</v>
      </c>
      <c r="K48" s="1" t="s">
        <v>35</v>
      </c>
      <c r="L48" s="1" t="s">
        <v>35</v>
      </c>
      <c r="M48" s="1" t="s">
        <v>35</v>
      </c>
      <c r="N48" s="1" t="s">
        <v>35</v>
      </c>
      <c r="O48" s="1" t="s">
        <v>35</v>
      </c>
      <c r="P48" s="1" t="s">
        <v>35</v>
      </c>
      <c r="Q48" s="1" t="s">
        <v>35</v>
      </c>
      <c r="R48" s="1" t="s">
        <v>35</v>
      </c>
      <c r="S48" s="1" t="s">
        <v>35</v>
      </c>
      <c r="T48" s="1" t="s">
        <v>35</v>
      </c>
      <c r="U48" s="1" t="s">
        <v>35</v>
      </c>
      <c r="V48" s="1" t="s">
        <v>35</v>
      </c>
      <c r="W48" s="1" t="s">
        <v>35</v>
      </c>
      <c r="X48" s="1">
        <v>7</v>
      </c>
      <c r="Y48" s="1">
        <v>0</v>
      </c>
      <c r="Z48" s="1">
        <v>5</v>
      </c>
      <c r="AA48" s="1">
        <v>0</v>
      </c>
      <c r="AB48" s="1">
        <v>6</v>
      </c>
      <c r="AC48" s="1">
        <v>0</v>
      </c>
      <c r="AD48" s="1">
        <v>4</v>
      </c>
      <c r="AE48" s="1">
        <v>0</v>
      </c>
      <c r="AF48" s="1">
        <v>2</v>
      </c>
      <c r="AG48" s="1">
        <v>0</v>
      </c>
      <c r="AH48" s="1">
        <v>11</v>
      </c>
      <c r="AI48" s="1">
        <v>0</v>
      </c>
      <c r="AJ48" s="1">
        <v>4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</row>
    <row r="49" spans="2:73" ht="11.25" customHeight="1" x14ac:dyDescent="0.2">
      <c r="B49" s="21" t="s">
        <v>109</v>
      </c>
      <c r="C49" s="22" t="s">
        <v>12</v>
      </c>
      <c r="D49" s="1">
        <v>46</v>
      </c>
      <c r="E49" s="1">
        <v>0</v>
      </c>
      <c r="F49" s="1">
        <v>53</v>
      </c>
      <c r="G49" s="1">
        <v>0</v>
      </c>
      <c r="H49" s="1">
        <v>44</v>
      </c>
      <c r="I49" s="1">
        <v>0</v>
      </c>
      <c r="J49" s="1">
        <v>29</v>
      </c>
      <c r="K49" s="1">
        <v>0</v>
      </c>
      <c r="L49" s="1">
        <v>41</v>
      </c>
      <c r="M49" s="1">
        <v>1</v>
      </c>
      <c r="N49" s="1">
        <v>41</v>
      </c>
      <c r="O49" s="1">
        <v>0</v>
      </c>
      <c r="P49" s="1">
        <v>28</v>
      </c>
      <c r="Q49" s="1">
        <v>0</v>
      </c>
      <c r="R49" s="1">
        <v>25</v>
      </c>
      <c r="S49" s="1">
        <v>0</v>
      </c>
      <c r="T49" s="1">
        <v>38</v>
      </c>
      <c r="U49" s="1">
        <v>1</v>
      </c>
      <c r="V49" s="1">
        <v>27</v>
      </c>
      <c r="W49" s="1">
        <v>0</v>
      </c>
      <c r="X49" s="1">
        <v>9</v>
      </c>
      <c r="Y49" s="1">
        <v>0</v>
      </c>
      <c r="Z49" s="1">
        <v>14</v>
      </c>
      <c r="AA49" s="1">
        <v>0</v>
      </c>
      <c r="AB49" s="1">
        <v>18</v>
      </c>
      <c r="AC49" s="1">
        <v>0</v>
      </c>
      <c r="AD49" s="1">
        <v>17</v>
      </c>
      <c r="AE49" s="1">
        <v>1</v>
      </c>
      <c r="AF49" s="1">
        <v>22</v>
      </c>
      <c r="AG49" s="1">
        <v>0</v>
      </c>
      <c r="AH49" s="1">
        <v>24</v>
      </c>
      <c r="AI49" s="1">
        <v>0</v>
      </c>
      <c r="AJ49" s="1">
        <v>10</v>
      </c>
      <c r="AK49" s="1">
        <v>0</v>
      </c>
      <c r="AL49" s="1">
        <v>13</v>
      </c>
      <c r="AM49" s="1">
        <v>0</v>
      </c>
      <c r="AN49" s="1">
        <v>10</v>
      </c>
      <c r="AO49" s="1">
        <v>0</v>
      </c>
      <c r="AP49" s="1">
        <v>9</v>
      </c>
      <c r="AQ49" s="1">
        <v>0</v>
      </c>
      <c r="AT49" s="1">
        <v>14</v>
      </c>
      <c r="AU49" s="1">
        <v>0</v>
      </c>
      <c r="BB49" s="1">
        <v>16</v>
      </c>
      <c r="BC49" s="1">
        <v>9</v>
      </c>
    </row>
    <row r="50" spans="2:73" ht="11.25" customHeight="1" x14ac:dyDescent="0.2">
      <c r="B50" s="21" t="s">
        <v>109</v>
      </c>
      <c r="C50" s="22" t="s">
        <v>50</v>
      </c>
      <c r="D50" s="1" t="s">
        <v>35</v>
      </c>
      <c r="E50" s="1" t="s">
        <v>35</v>
      </c>
      <c r="F50" s="1" t="s">
        <v>35</v>
      </c>
      <c r="G50" s="1" t="s">
        <v>35</v>
      </c>
      <c r="H50" s="1" t="s">
        <v>35</v>
      </c>
      <c r="I50" s="1" t="s">
        <v>35</v>
      </c>
      <c r="J50" s="1" t="s">
        <v>35</v>
      </c>
      <c r="K50" s="1" t="s">
        <v>35</v>
      </c>
      <c r="L50" s="1" t="s">
        <v>35</v>
      </c>
      <c r="M50" s="1" t="s">
        <v>35</v>
      </c>
      <c r="N50" s="1" t="s">
        <v>35</v>
      </c>
      <c r="O50" s="1" t="s">
        <v>35</v>
      </c>
      <c r="P50" s="1" t="s">
        <v>35</v>
      </c>
      <c r="Q50" s="1" t="s">
        <v>35</v>
      </c>
      <c r="R50" s="1" t="s">
        <v>35</v>
      </c>
      <c r="S50" s="1" t="s">
        <v>35</v>
      </c>
      <c r="T50" s="1" t="s">
        <v>35</v>
      </c>
      <c r="U50" s="1" t="s">
        <v>35</v>
      </c>
      <c r="V50" s="1" t="s">
        <v>35</v>
      </c>
      <c r="W50" s="1" t="s">
        <v>35</v>
      </c>
      <c r="X50" s="1" t="s">
        <v>35</v>
      </c>
      <c r="Y50" s="1" t="s">
        <v>35</v>
      </c>
      <c r="Z50" s="1" t="s">
        <v>35</v>
      </c>
      <c r="AA50" s="1" t="s">
        <v>35</v>
      </c>
      <c r="AB50" s="1" t="s">
        <v>35</v>
      </c>
      <c r="AC50" s="1" t="s">
        <v>35</v>
      </c>
      <c r="AD50" s="1" t="s">
        <v>35</v>
      </c>
      <c r="AE50" s="1" t="s">
        <v>35</v>
      </c>
      <c r="AF50" s="1">
        <v>13</v>
      </c>
      <c r="AG50" s="1">
        <v>4</v>
      </c>
      <c r="AH50" s="1">
        <v>17</v>
      </c>
      <c r="AI50" s="1">
        <v>6</v>
      </c>
      <c r="AJ50" s="1">
        <v>18</v>
      </c>
      <c r="AK50" s="1">
        <v>2</v>
      </c>
      <c r="AL50" s="1">
        <v>10</v>
      </c>
      <c r="AM50" s="1">
        <v>4</v>
      </c>
      <c r="AN50" s="1">
        <v>9</v>
      </c>
      <c r="AO50" s="1">
        <v>1</v>
      </c>
      <c r="AP50" s="1">
        <v>8</v>
      </c>
      <c r="AQ50" s="1">
        <v>1</v>
      </c>
      <c r="AT50" s="1">
        <v>14</v>
      </c>
      <c r="AU50" s="1">
        <v>3</v>
      </c>
      <c r="AV50" s="1">
        <v>6</v>
      </c>
      <c r="AW50" s="1">
        <v>2</v>
      </c>
      <c r="AX50" s="1">
        <v>16</v>
      </c>
      <c r="AY50" s="1">
        <v>3</v>
      </c>
      <c r="AZ50" s="1">
        <v>9</v>
      </c>
      <c r="BA50" s="1">
        <v>3</v>
      </c>
      <c r="BB50" s="1">
        <v>12</v>
      </c>
      <c r="BC50" s="1">
        <v>2</v>
      </c>
      <c r="BD50" s="1">
        <v>9</v>
      </c>
      <c r="BE50" s="1">
        <v>3</v>
      </c>
    </row>
    <row r="51" spans="2:73" ht="11.25" customHeight="1" x14ac:dyDescent="0.2">
      <c r="B51" s="21" t="s">
        <v>109</v>
      </c>
      <c r="C51" s="22" t="s">
        <v>119</v>
      </c>
      <c r="AV51" s="1">
        <v>39</v>
      </c>
      <c r="AW51" s="1">
        <v>10</v>
      </c>
      <c r="AX51" s="1">
        <v>17</v>
      </c>
      <c r="AY51" s="1">
        <v>9</v>
      </c>
      <c r="AZ51" s="1">
        <v>36</v>
      </c>
      <c r="BA51" s="1">
        <v>10</v>
      </c>
      <c r="BB51" s="1">
        <v>64</v>
      </c>
      <c r="BC51" s="1">
        <v>20</v>
      </c>
      <c r="BD51" s="1">
        <v>59</v>
      </c>
      <c r="BE51" s="1">
        <v>25</v>
      </c>
      <c r="BF51" s="1">
        <v>43</v>
      </c>
      <c r="BG51" s="1">
        <v>13</v>
      </c>
      <c r="BH51" s="1">
        <v>38</v>
      </c>
      <c r="BI51" s="1">
        <v>16</v>
      </c>
      <c r="BJ51" s="1">
        <v>40</v>
      </c>
      <c r="BK51" s="1">
        <v>22</v>
      </c>
      <c r="BL51" s="1">
        <v>33</v>
      </c>
      <c r="BM51" s="1">
        <v>9</v>
      </c>
      <c r="BN51" s="1">
        <v>25</v>
      </c>
      <c r="BO51" s="1">
        <v>12</v>
      </c>
      <c r="BP51" s="1">
        <v>31</v>
      </c>
      <c r="BQ51" s="1">
        <v>16</v>
      </c>
      <c r="BR51" s="1">
        <v>20</v>
      </c>
      <c r="BS51" s="1">
        <v>10</v>
      </c>
      <c r="BT51" s="1">
        <v>13</v>
      </c>
      <c r="BU51" s="1">
        <v>7</v>
      </c>
    </row>
    <row r="52" spans="2:73" ht="11.25" customHeight="1" x14ac:dyDescent="0.2">
      <c r="B52" s="21" t="s">
        <v>109</v>
      </c>
      <c r="C52" s="22" t="s">
        <v>118</v>
      </c>
      <c r="AT52" s="1">
        <v>7</v>
      </c>
      <c r="AU52" s="1">
        <v>3</v>
      </c>
      <c r="AV52" s="1">
        <v>13</v>
      </c>
      <c r="AW52" s="1">
        <v>5</v>
      </c>
      <c r="AX52" s="1">
        <v>21</v>
      </c>
      <c r="AY52" s="1">
        <v>9</v>
      </c>
      <c r="AZ52" s="1">
        <v>20</v>
      </c>
      <c r="BA52" s="1">
        <v>11</v>
      </c>
      <c r="BB52" s="1">
        <v>17</v>
      </c>
      <c r="BC52" s="1">
        <v>7</v>
      </c>
      <c r="BD52" s="1">
        <v>11</v>
      </c>
      <c r="BE52" s="1">
        <v>6</v>
      </c>
      <c r="BF52" s="1">
        <v>17</v>
      </c>
      <c r="BG52" s="1">
        <v>11</v>
      </c>
      <c r="BH52" s="1">
        <v>9</v>
      </c>
      <c r="BI52" s="1">
        <v>6</v>
      </c>
      <c r="BJ52" s="1">
        <v>9</v>
      </c>
      <c r="BK52" s="1">
        <v>6</v>
      </c>
      <c r="BN52" s="1">
        <v>10</v>
      </c>
      <c r="BO52" s="1">
        <v>4</v>
      </c>
      <c r="BP52" s="1">
        <v>8</v>
      </c>
      <c r="BQ52" s="1">
        <v>5</v>
      </c>
      <c r="BR52" s="1">
        <v>13</v>
      </c>
      <c r="BS52" s="1">
        <v>8</v>
      </c>
      <c r="BT52" s="1">
        <v>11</v>
      </c>
      <c r="BU52" s="1">
        <v>4</v>
      </c>
    </row>
    <row r="53" spans="2:73" ht="11.25" customHeight="1" x14ac:dyDescent="0.2">
      <c r="B53" s="21" t="s">
        <v>109</v>
      </c>
      <c r="C53" s="22" t="s">
        <v>140</v>
      </c>
      <c r="BL53" s="1">
        <v>51</v>
      </c>
      <c r="BM53" s="1">
        <v>24</v>
      </c>
      <c r="BN53" s="1">
        <v>14</v>
      </c>
      <c r="BO53" s="1">
        <v>8</v>
      </c>
      <c r="BP53" s="1">
        <v>48</v>
      </c>
      <c r="BQ53" s="1">
        <v>30</v>
      </c>
      <c r="BR53" s="1">
        <v>23</v>
      </c>
      <c r="BS53" s="1">
        <v>15</v>
      </c>
      <c r="BT53" s="1">
        <v>21</v>
      </c>
      <c r="BU53" s="1">
        <v>12</v>
      </c>
    </row>
    <row r="54" spans="2:73" ht="11.25" customHeight="1" x14ac:dyDescent="0.2">
      <c r="B54" s="21" t="s">
        <v>109</v>
      </c>
      <c r="C54" s="22" t="s">
        <v>33</v>
      </c>
      <c r="D54" s="1" t="s">
        <v>35</v>
      </c>
      <c r="E54" s="1" t="s">
        <v>35</v>
      </c>
      <c r="F54" s="1" t="s">
        <v>35</v>
      </c>
      <c r="G54" s="1" t="s">
        <v>35</v>
      </c>
      <c r="H54" s="1" t="s">
        <v>35</v>
      </c>
      <c r="I54" s="1" t="s">
        <v>35</v>
      </c>
      <c r="J54" s="1" t="s">
        <v>35</v>
      </c>
      <c r="K54" s="1" t="s">
        <v>35</v>
      </c>
      <c r="L54" s="1" t="s">
        <v>35</v>
      </c>
      <c r="M54" s="1" t="s">
        <v>35</v>
      </c>
      <c r="N54" s="1" t="s">
        <v>35</v>
      </c>
      <c r="O54" s="1" t="s">
        <v>35</v>
      </c>
      <c r="P54" s="1" t="s">
        <v>35</v>
      </c>
      <c r="Q54" s="1" t="s">
        <v>35</v>
      </c>
      <c r="R54" s="1" t="s">
        <v>35</v>
      </c>
      <c r="S54" s="1" t="s">
        <v>35</v>
      </c>
      <c r="T54" s="1" t="s">
        <v>35</v>
      </c>
      <c r="U54" s="1" t="s">
        <v>35</v>
      </c>
      <c r="V54" s="1" t="s">
        <v>35</v>
      </c>
      <c r="W54" s="1" t="s">
        <v>35</v>
      </c>
      <c r="X54" s="1" t="s">
        <v>35</v>
      </c>
      <c r="Y54" s="1" t="s">
        <v>35</v>
      </c>
      <c r="Z54" s="1">
        <v>18</v>
      </c>
      <c r="AA54" s="1">
        <v>0</v>
      </c>
      <c r="AB54" s="1">
        <v>13</v>
      </c>
      <c r="AC54" s="1">
        <v>0</v>
      </c>
      <c r="AD54" s="1">
        <v>12</v>
      </c>
      <c r="AE54" s="1">
        <v>0</v>
      </c>
      <c r="AF54" s="1">
        <v>21</v>
      </c>
      <c r="AG54" s="1">
        <v>0</v>
      </c>
      <c r="AH54" s="1">
        <v>16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14</v>
      </c>
      <c r="AQ54" s="1">
        <v>0</v>
      </c>
      <c r="AT54" s="1">
        <v>19</v>
      </c>
      <c r="AU54" s="1">
        <v>0</v>
      </c>
      <c r="AV54" s="1">
        <v>15</v>
      </c>
      <c r="AW54" s="1">
        <v>0</v>
      </c>
      <c r="AZ54" s="1">
        <v>16</v>
      </c>
      <c r="BA54" s="1">
        <v>0</v>
      </c>
      <c r="BB54" s="1">
        <v>19</v>
      </c>
      <c r="BC54" s="1">
        <v>0</v>
      </c>
      <c r="BD54" s="1">
        <v>10</v>
      </c>
      <c r="BE54" s="1">
        <v>0</v>
      </c>
    </row>
    <row r="55" spans="2:73" ht="11.25" customHeight="1" x14ac:dyDescent="0.2">
      <c r="B55" s="21" t="s">
        <v>109</v>
      </c>
      <c r="C55" s="22" t="s">
        <v>2</v>
      </c>
      <c r="D55" s="1">
        <v>9</v>
      </c>
      <c r="E55" s="1">
        <v>0</v>
      </c>
      <c r="F55" s="1">
        <v>12</v>
      </c>
      <c r="G55" s="1">
        <v>0</v>
      </c>
      <c r="H55" s="1">
        <v>15</v>
      </c>
      <c r="I55" s="1">
        <v>0</v>
      </c>
      <c r="J55" s="1">
        <v>34</v>
      </c>
      <c r="K55" s="1">
        <v>0</v>
      </c>
      <c r="L55" s="1">
        <v>25</v>
      </c>
      <c r="M55" s="1">
        <v>0</v>
      </c>
      <c r="N55" s="1">
        <v>23</v>
      </c>
      <c r="O55" s="1">
        <v>0</v>
      </c>
      <c r="P55" s="1">
        <v>10</v>
      </c>
      <c r="Q55" s="1">
        <v>0</v>
      </c>
      <c r="R55" s="1">
        <v>43</v>
      </c>
      <c r="S55" s="1">
        <v>0</v>
      </c>
      <c r="T55" s="1">
        <v>24</v>
      </c>
      <c r="U55" s="1">
        <v>0</v>
      </c>
      <c r="V55" s="1">
        <v>24</v>
      </c>
      <c r="W55" s="1">
        <v>0</v>
      </c>
      <c r="X55" s="1">
        <v>35</v>
      </c>
      <c r="Y55" s="1">
        <v>0</v>
      </c>
      <c r="Z55" s="1">
        <v>18</v>
      </c>
      <c r="AA55" s="1">
        <v>0</v>
      </c>
      <c r="AB55" s="1">
        <v>22</v>
      </c>
      <c r="AC55" s="1">
        <v>0</v>
      </c>
      <c r="AD55" s="1">
        <v>9</v>
      </c>
      <c r="AE55" s="1">
        <v>0</v>
      </c>
      <c r="AF55" s="1">
        <v>5</v>
      </c>
      <c r="AG55" s="1">
        <v>0</v>
      </c>
      <c r="AH55" s="1">
        <v>4</v>
      </c>
      <c r="AI55" s="1">
        <v>0</v>
      </c>
      <c r="AJ55" s="1">
        <v>3</v>
      </c>
      <c r="AK55" s="1">
        <v>0</v>
      </c>
      <c r="AL55" s="1">
        <v>2</v>
      </c>
      <c r="AM55" s="1">
        <v>0</v>
      </c>
      <c r="AN55" s="1">
        <v>0</v>
      </c>
      <c r="AO55" s="1">
        <v>0</v>
      </c>
      <c r="AP55" s="1">
        <v>14</v>
      </c>
      <c r="AQ55" s="1">
        <v>0</v>
      </c>
      <c r="AR55" s="1">
        <v>47</v>
      </c>
      <c r="AS55" s="1">
        <v>1</v>
      </c>
      <c r="AT55" s="1">
        <v>6</v>
      </c>
      <c r="AU55" s="1">
        <v>0</v>
      </c>
      <c r="AV55" s="1">
        <v>8</v>
      </c>
      <c r="AW55" s="1">
        <v>0</v>
      </c>
      <c r="AX55" s="1">
        <v>17</v>
      </c>
      <c r="AY55" s="1">
        <v>1</v>
      </c>
      <c r="AZ55" s="1">
        <v>24</v>
      </c>
      <c r="BA55" s="1">
        <v>0</v>
      </c>
      <c r="BB55" s="1">
        <v>44</v>
      </c>
      <c r="BC55" s="1">
        <v>1</v>
      </c>
      <c r="BD55" s="1">
        <v>60</v>
      </c>
      <c r="BE55" s="1">
        <v>2</v>
      </c>
      <c r="BF55" s="1">
        <v>52</v>
      </c>
      <c r="BG55" s="1">
        <v>0</v>
      </c>
      <c r="BH55" s="1">
        <v>52</v>
      </c>
      <c r="BI55" s="1">
        <v>2</v>
      </c>
      <c r="BJ55" s="1">
        <v>34</v>
      </c>
      <c r="BK55" s="1">
        <v>2</v>
      </c>
      <c r="BL55" s="1">
        <v>32</v>
      </c>
      <c r="BM55" s="1">
        <v>0</v>
      </c>
      <c r="BN55" s="1">
        <v>33</v>
      </c>
      <c r="BO55" s="1">
        <v>0</v>
      </c>
      <c r="BP55" s="1">
        <v>15</v>
      </c>
      <c r="BQ55" s="1">
        <v>1</v>
      </c>
      <c r="BR55" s="1">
        <v>23</v>
      </c>
      <c r="BS55" s="1">
        <v>1</v>
      </c>
      <c r="BT55" s="1">
        <v>1</v>
      </c>
      <c r="BU55" s="1">
        <v>0</v>
      </c>
    </row>
    <row r="56" spans="2:73" ht="11.25" customHeight="1" x14ac:dyDescent="0.2">
      <c r="B56" s="21" t="s">
        <v>109</v>
      </c>
      <c r="C56" s="22" t="s">
        <v>51</v>
      </c>
      <c r="D56" s="1" t="s">
        <v>35</v>
      </c>
      <c r="E56" s="1" t="s">
        <v>35</v>
      </c>
      <c r="F56" s="1" t="s">
        <v>35</v>
      </c>
      <c r="G56" s="1" t="s">
        <v>35</v>
      </c>
      <c r="H56" s="1" t="s">
        <v>35</v>
      </c>
      <c r="I56" s="1" t="s">
        <v>35</v>
      </c>
      <c r="J56" s="1" t="s">
        <v>35</v>
      </c>
      <c r="K56" s="1" t="s">
        <v>35</v>
      </c>
      <c r="L56" s="1" t="s">
        <v>35</v>
      </c>
      <c r="M56" s="1" t="s">
        <v>35</v>
      </c>
      <c r="N56" s="1" t="s">
        <v>35</v>
      </c>
      <c r="O56" s="1" t="s">
        <v>35</v>
      </c>
      <c r="P56" s="1" t="s">
        <v>35</v>
      </c>
      <c r="Q56" s="1" t="s">
        <v>35</v>
      </c>
      <c r="R56" s="1" t="s">
        <v>35</v>
      </c>
      <c r="S56" s="1" t="s">
        <v>35</v>
      </c>
      <c r="T56" s="1" t="s">
        <v>35</v>
      </c>
      <c r="U56" s="1" t="s">
        <v>35</v>
      </c>
      <c r="V56" s="1" t="s">
        <v>35</v>
      </c>
      <c r="W56" s="1" t="s">
        <v>35</v>
      </c>
      <c r="X56" s="1" t="s">
        <v>35</v>
      </c>
      <c r="Y56" s="1" t="s">
        <v>35</v>
      </c>
      <c r="Z56" s="1" t="s">
        <v>35</v>
      </c>
      <c r="AA56" s="1" t="s">
        <v>35</v>
      </c>
      <c r="AB56" s="1" t="s">
        <v>35</v>
      </c>
      <c r="AC56" s="1" t="s">
        <v>35</v>
      </c>
      <c r="AD56" s="1" t="s">
        <v>35</v>
      </c>
      <c r="AE56" s="1" t="s">
        <v>35</v>
      </c>
      <c r="AF56" s="1">
        <v>14</v>
      </c>
      <c r="AG56" s="1">
        <v>0</v>
      </c>
      <c r="AH56" s="1">
        <v>15</v>
      </c>
      <c r="AI56" s="1">
        <v>0</v>
      </c>
      <c r="AJ56" s="1">
        <v>11</v>
      </c>
      <c r="AK56" s="1">
        <v>1</v>
      </c>
      <c r="AL56" s="1">
        <v>15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</row>
    <row r="57" spans="2:73" ht="11.25" customHeight="1" x14ac:dyDescent="0.2">
      <c r="B57" s="21" t="s">
        <v>109</v>
      </c>
      <c r="C57" s="22" t="s">
        <v>30</v>
      </c>
      <c r="D57" s="1" t="s">
        <v>35</v>
      </c>
      <c r="E57" s="1" t="s">
        <v>35</v>
      </c>
      <c r="F57" s="1" t="s">
        <v>35</v>
      </c>
      <c r="G57" s="1" t="s">
        <v>35</v>
      </c>
      <c r="H57" s="1" t="s">
        <v>35</v>
      </c>
      <c r="I57" s="1" t="s">
        <v>35</v>
      </c>
      <c r="J57" s="1" t="s">
        <v>35</v>
      </c>
      <c r="K57" s="1" t="s">
        <v>35</v>
      </c>
      <c r="L57" s="1" t="s">
        <v>35</v>
      </c>
      <c r="M57" s="1" t="s">
        <v>35</v>
      </c>
      <c r="N57" s="1" t="s">
        <v>35</v>
      </c>
      <c r="O57" s="1" t="s">
        <v>35</v>
      </c>
      <c r="P57" s="1" t="s">
        <v>35</v>
      </c>
      <c r="Q57" s="1" t="s">
        <v>35</v>
      </c>
      <c r="R57" s="1" t="s">
        <v>35</v>
      </c>
      <c r="S57" s="1" t="s">
        <v>35</v>
      </c>
      <c r="T57" s="1" t="s">
        <v>35</v>
      </c>
      <c r="U57" s="1" t="s">
        <v>35</v>
      </c>
      <c r="V57" s="1" t="s">
        <v>35</v>
      </c>
      <c r="W57" s="1" t="s">
        <v>35</v>
      </c>
      <c r="X57" s="1" t="s">
        <v>35</v>
      </c>
      <c r="Y57" s="1" t="s">
        <v>35</v>
      </c>
      <c r="Z57" s="1">
        <v>14</v>
      </c>
      <c r="AA57" s="1">
        <v>0</v>
      </c>
      <c r="AB57" s="1">
        <v>25</v>
      </c>
      <c r="AC57" s="1">
        <v>1</v>
      </c>
      <c r="AD57" s="1">
        <v>22</v>
      </c>
      <c r="AE57" s="1">
        <v>0</v>
      </c>
      <c r="AF57" s="1">
        <v>33</v>
      </c>
      <c r="AG57" s="1">
        <v>1</v>
      </c>
      <c r="AH57" s="1">
        <v>26</v>
      </c>
      <c r="AI57" s="1">
        <v>0</v>
      </c>
      <c r="AJ57" s="1">
        <v>18</v>
      </c>
      <c r="AK57" s="1">
        <v>0</v>
      </c>
      <c r="AL57" s="1">
        <v>16</v>
      </c>
      <c r="AM57" s="1">
        <v>0</v>
      </c>
      <c r="AN57" s="1">
        <v>15</v>
      </c>
      <c r="AO57" s="1">
        <v>0</v>
      </c>
      <c r="AP57" s="1">
        <v>11</v>
      </c>
      <c r="AQ57" s="1">
        <v>0</v>
      </c>
      <c r="AR57" s="1">
        <v>1</v>
      </c>
      <c r="AS57" s="1">
        <v>0</v>
      </c>
      <c r="AT57" s="1">
        <v>15</v>
      </c>
      <c r="AU57" s="1">
        <v>0</v>
      </c>
      <c r="AV57" s="1">
        <v>22</v>
      </c>
      <c r="AW57" s="1">
        <v>0</v>
      </c>
      <c r="AX57" s="1">
        <v>45</v>
      </c>
      <c r="AY57" s="1">
        <v>1</v>
      </c>
      <c r="AZ57" s="1">
        <v>52</v>
      </c>
      <c r="BA57" s="1">
        <v>2</v>
      </c>
      <c r="BB57" s="1">
        <v>13</v>
      </c>
      <c r="BC57" s="1">
        <v>0</v>
      </c>
    </row>
    <row r="58" spans="2:73" ht="11.25" customHeight="1" x14ac:dyDescent="0.2">
      <c r="B58" s="21" t="s">
        <v>109</v>
      </c>
      <c r="C58" s="22" t="s">
        <v>103</v>
      </c>
      <c r="AV58" s="1">
        <v>6</v>
      </c>
      <c r="AW58" s="1">
        <v>1</v>
      </c>
      <c r="AX58" s="1">
        <v>14</v>
      </c>
      <c r="AY58" s="1">
        <v>0</v>
      </c>
      <c r="AZ58" s="1">
        <v>2</v>
      </c>
      <c r="BA58" s="1">
        <v>0</v>
      </c>
    </row>
    <row r="59" spans="2:73" ht="11.25" customHeight="1" x14ac:dyDescent="0.2">
      <c r="B59" s="21" t="s">
        <v>109</v>
      </c>
      <c r="C59" s="22" t="s">
        <v>26</v>
      </c>
      <c r="D59" s="1" t="s">
        <v>35</v>
      </c>
      <c r="E59" s="1" t="s">
        <v>35</v>
      </c>
      <c r="F59" s="1" t="s">
        <v>35</v>
      </c>
      <c r="G59" s="1" t="s">
        <v>35</v>
      </c>
      <c r="H59" s="1" t="s">
        <v>35</v>
      </c>
      <c r="I59" s="1" t="s">
        <v>35</v>
      </c>
      <c r="J59" s="1" t="s">
        <v>35</v>
      </c>
      <c r="K59" s="1" t="s">
        <v>35</v>
      </c>
      <c r="L59" s="1" t="s">
        <v>35</v>
      </c>
      <c r="M59" s="1" t="s">
        <v>35</v>
      </c>
      <c r="N59" s="1" t="s">
        <v>35</v>
      </c>
      <c r="O59" s="1" t="s">
        <v>35</v>
      </c>
      <c r="P59" s="1" t="s">
        <v>35</v>
      </c>
      <c r="Q59" s="1" t="s">
        <v>35</v>
      </c>
      <c r="R59" s="1" t="s">
        <v>35</v>
      </c>
      <c r="S59" s="1" t="s">
        <v>35</v>
      </c>
      <c r="T59" s="1">
        <v>6</v>
      </c>
      <c r="U59" s="1">
        <v>0</v>
      </c>
      <c r="V59" s="1">
        <v>6</v>
      </c>
      <c r="W59" s="1">
        <v>0</v>
      </c>
      <c r="X59" s="1">
        <v>10</v>
      </c>
      <c r="Y59" s="1">
        <v>0</v>
      </c>
      <c r="Z59" s="1">
        <v>7</v>
      </c>
      <c r="AA59" s="1">
        <v>0</v>
      </c>
      <c r="AB59" s="1">
        <v>24</v>
      </c>
      <c r="AC59" s="1">
        <v>0</v>
      </c>
      <c r="AD59" s="1">
        <v>16</v>
      </c>
      <c r="AE59" s="1">
        <v>0</v>
      </c>
      <c r="AF59" s="1">
        <v>19</v>
      </c>
      <c r="AG59" s="1">
        <v>0</v>
      </c>
      <c r="AH59" s="1">
        <v>15</v>
      </c>
      <c r="AI59" s="1">
        <v>0</v>
      </c>
      <c r="AJ59" s="1">
        <v>18</v>
      </c>
      <c r="AK59" s="1">
        <v>0</v>
      </c>
      <c r="AL59" s="1">
        <v>9</v>
      </c>
      <c r="AM59" s="1">
        <v>0</v>
      </c>
      <c r="AN59" s="1">
        <v>12</v>
      </c>
      <c r="AO59" s="1">
        <v>0</v>
      </c>
      <c r="AP59" s="1">
        <v>0</v>
      </c>
      <c r="AQ59" s="1">
        <v>0</v>
      </c>
    </row>
    <row r="60" spans="2:73" ht="11.25" customHeight="1" x14ac:dyDescent="0.2">
      <c r="B60" s="25" t="s">
        <v>109</v>
      </c>
      <c r="C60" s="26" t="s">
        <v>0</v>
      </c>
      <c r="D60" s="2">
        <v>209</v>
      </c>
      <c r="E60" s="2">
        <v>0</v>
      </c>
      <c r="F60" s="2">
        <v>216</v>
      </c>
      <c r="G60" s="2">
        <v>5</v>
      </c>
      <c r="H60" s="2">
        <v>256</v>
      </c>
      <c r="I60" s="2">
        <v>6</v>
      </c>
      <c r="J60" s="2">
        <v>307</v>
      </c>
      <c r="K60" s="2">
        <v>5</v>
      </c>
      <c r="L60" s="2">
        <v>347</v>
      </c>
      <c r="M60" s="2">
        <v>9</v>
      </c>
      <c r="N60" s="2">
        <v>324</v>
      </c>
      <c r="O60" s="2">
        <v>11</v>
      </c>
      <c r="P60" s="2">
        <v>331</v>
      </c>
      <c r="Q60" s="2">
        <v>10</v>
      </c>
      <c r="R60" s="2">
        <v>344</v>
      </c>
      <c r="S60" s="2">
        <v>5</v>
      </c>
      <c r="T60" s="2">
        <v>355</v>
      </c>
      <c r="U60" s="2">
        <v>14</v>
      </c>
      <c r="V60" s="2">
        <v>335</v>
      </c>
      <c r="W60" s="2">
        <v>6</v>
      </c>
      <c r="X60" s="2">
        <v>404</v>
      </c>
      <c r="Y60" s="2">
        <v>15</v>
      </c>
      <c r="Z60" s="2">
        <v>405</v>
      </c>
      <c r="AA60" s="2">
        <v>10</v>
      </c>
      <c r="AB60" s="2">
        <v>463</v>
      </c>
      <c r="AC60" s="2">
        <v>7</v>
      </c>
      <c r="AD60" s="2">
        <v>493</v>
      </c>
      <c r="AE60" s="2">
        <v>28</v>
      </c>
      <c r="AF60" s="2">
        <v>577</v>
      </c>
      <c r="AG60" s="2">
        <v>23</v>
      </c>
      <c r="AH60" s="2">
        <f t="shared" ref="AH60:BA60" si="13">SUM(AH40:AH59)</f>
        <v>524</v>
      </c>
      <c r="AI60" s="2">
        <f t="shared" si="13"/>
        <v>18</v>
      </c>
      <c r="AJ60" s="2">
        <f t="shared" si="13"/>
        <v>373</v>
      </c>
      <c r="AK60" s="2">
        <f t="shared" si="13"/>
        <v>13</v>
      </c>
      <c r="AL60" s="2">
        <f t="shared" si="13"/>
        <v>296</v>
      </c>
      <c r="AM60" s="2">
        <f t="shared" si="13"/>
        <v>9</v>
      </c>
      <c r="AN60" s="2">
        <f t="shared" si="13"/>
        <v>301</v>
      </c>
      <c r="AO60" s="2">
        <f t="shared" si="13"/>
        <v>11</v>
      </c>
      <c r="AP60" s="2">
        <f>SUM(AP40:AP59)</f>
        <v>331</v>
      </c>
      <c r="AQ60" s="2">
        <f t="shared" si="13"/>
        <v>9</v>
      </c>
      <c r="AR60" s="2">
        <f t="shared" si="13"/>
        <v>341</v>
      </c>
      <c r="AS60" s="2">
        <f t="shared" si="13"/>
        <v>10</v>
      </c>
      <c r="AT60" s="2">
        <f t="shared" si="13"/>
        <v>365</v>
      </c>
      <c r="AU60" s="2">
        <f t="shared" si="13"/>
        <v>18</v>
      </c>
      <c r="AV60" s="2">
        <f t="shared" si="13"/>
        <v>347</v>
      </c>
      <c r="AW60" s="2">
        <f t="shared" si="13"/>
        <v>21</v>
      </c>
      <c r="AX60" s="2">
        <f t="shared" si="13"/>
        <v>386</v>
      </c>
      <c r="AY60" s="2">
        <f t="shared" si="13"/>
        <v>31</v>
      </c>
      <c r="AZ60" s="2">
        <f t="shared" si="13"/>
        <v>388</v>
      </c>
      <c r="BA60" s="2">
        <f t="shared" si="13"/>
        <v>37</v>
      </c>
      <c r="BB60" s="2">
        <f t="shared" ref="BB60:BK60" si="14">SUM(BB40:BB59)</f>
        <v>432</v>
      </c>
      <c r="BC60" s="2">
        <f t="shared" si="14"/>
        <v>43</v>
      </c>
      <c r="BD60" s="2">
        <f t="shared" si="14"/>
        <v>443</v>
      </c>
      <c r="BE60" s="2">
        <f t="shared" si="14"/>
        <v>43</v>
      </c>
      <c r="BF60" s="2">
        <f t="shared" si="14"/>
        <v>366</v>
      </c>
      <c r="BG60" s="2">
        <f t="shared" si="14"/>
        <v>40</v>
      </c>
      <c r="BH60" s="2">
        <f t="shared" si="14"/>
        <v>428</v>
      </c>
      <c r="BI60" s="2">
        <f t="shared" si="14"/>
        <v>36</v>
      </c>
      <c r="BJ60" s="2">
        <f t="shared" si="14"/>
        <v>409</v>
      </c>
      <c r="BK60" s="2">
        <f t="shared" si="14"/>
        <v>47</v>
      </c>
      <c r="BL60" s="2">
        <f t="shared" ref="BL60:BO60" si="15">SUM(BL40:BL59)</f>
        <v>481</v>
      </c>
      <c r="BM60" s="2">
        <f t="shared" si="15"/>
        <v>56</v>
      </c>
      <c r="BN60" s="2">
        <f t="shared" si="15"/>
        <v>455</v>
      </c>
      <c r="BO60" s="2">
        <f t="shared" si="15"/>
        <v>40</v>
      </c>
      <c r="BP60" s="2">
        <f t="shared" ref="BP60:BU60" si="16">SUM(BP40:BP59)</f>
        <v>551</v>
      </c>
      <c r="BQ60" s="2">
        <f t="shared" si="16"/>
        <v>74</v>
      </c>
      <c r="BR60" s="2">
        <f t="shared" si="16"/>
        <v>497</v>
      </c>
      <c r="BS60" s="2">
        <f t="shared" si="16"/>
        <v>66</v>
      </c>
      <c r="BT60" s="2">
        <f t="shared" si="16"/>
        <v>452</v>
      </c>
      <c r="BU60" s="2">
        <f t="shared" si="16"/>
        <v>43</v>
      </c>
    </row>
    <row r="61" spans="2:73" ht="11.25" customHeight="1" x14ac:dyDescent="0.2"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</row>
    <row r="62" spans="2:73" ht="11.25" customHeight="1" x14ac:dyDescent="0.2">
      <c r="B62" s="21" t="s">
        <v>14</v>
      </c>
      <c r="C62" s="22" t="s">
        <v>9</v>
      </c>
      <c r="D62" s="1">
        <v>16</v>
      </c>
      <c r="E62" s="1">
        <v>0</v>
      </c>
      <c r="F62" s="1">
        <v>20</v>
      </c>
      <c r="G62" s="1">
        <v>0</v>
      </c>
      <c r="H62" s="1">
        <v>21</v>
      </c>
      <c r="I62" s="1">
        <v>0</v>
      </c>
      <c r="J62" s="1">
        <v>25</v>
      </c>
      <c r="K62" s="1">
        <v>1</v>
      </c>
      <c r="L62" s="1">
        <v>25</v>
      </c>
      <c r="M62" s="1">
        <v>3</v>
      </c>
      <c r="N62" s="1">
        <v>13</v>
      </c>
      <c r="O62" s="1">
        <v>0</v>
      </c>
      <c r="P62" s="1">
        <v>17</v>
      </c>
      <c r="Q62" s="1">
        <v>0</v>
      </c>
      <c r="R62" s="1">
        <v>21</v>
      </c>
      <c r="S62" s="1">
        <v>2</v>
      </c>
      <c r="T62" s="1">
        <v>16</v>
      </c>
      <c r="U62" s="1">
        <v>0</v>
      </c>
      <c r="V62" s="1">
        <v>15</v>
      </c>
      <c r="W62" s="1">
        <v>0</v>
      </c>
      <c r="X62" s="1" t="s">
        <v>35</v>
      </c>
      <c r="Y62" s="1" t="s">
        <v>35</v>
      </c>
      <c r="Z62" s="1" t="s">
        <v>35</v>
      </c>
      <c r="AA62" s="1" t="s">
        <v>35</v>
      </c>
    </row>
    <row r="63" spans="2:73" ht="11.25" customHeight="1" x14ac:dyDescent="0.2">
      <c r="B63" s="21" t="s">
        <v>14</v>
      </c>
      <c r="C63" s="22" t="s">
        <v>10</v>
      </c>
      <c r="D63" s="1">
        <v>120</v>
      </c>
      <c r="E63" s="1">
        <v>4</v>
      </c>
      <c r="F63" s="1">
        <v>137</v>
      </c>
      <c r="G63" s="1">
        <v>2</v>
      </c>
      <c r="H63" s="1">
        <v>120</v>
      </c>
      <c r="I63" s="1">
        <v>2</v>
      </c>
      <c r="J63" s="1">
        <v>157</v>
      </c>
      <c r="K63" s="1">
        <v>7</v>
      </c>
      <c r="L63" s="1">
        <v>141</v>
      </c>
      <c r="M63" s="1">
        <v>6</v>
      </c>
      <c r="N63" s="1">
        <v>115</v>
      </c>
      <c r="O63" s="1">
        <v>3</v>
      </c>
      <c r="P63" s="1">
        <v>196</v>
      </c>
      <c r="Q63" s="1">
        <v>2</v>
      </c>
      <c r="R63" s="1">
        <v>184</v>
      </c>
      <c r="S63" s="1">
        <v>3</v>
      </c>
      <c r="T63" s="1">
        <v>157</v>
      </c>
      <c r="U63" s="1">
        <v>2</v>
      </c>
      <c r="V63" s="1">
        <v>209</v>
      </c>
      <c r="W63" s="1">
        <v>5</v>
      </c>
      <c r="X63" s="1">
        <v>31</v>
      </c>
      <c r="Y63" s="1">
        <v>2</v>
      </c>
      <c r="Z63" s="1" t="s">
        <v>35</v>
      </c>
      <c r="AA63" s="1" t="s">
        <v>35</v>
      </c>
    </row>
    <row r="64" spans="2:73" ht="11.25" customHeight="1" x14ac:dyDescent="0.2">
      <c r="B64" s="21" t="s">
        <v>14</v>
      </c>
      <c r="C64" s="22" t="s">
        <v>2</v>
      </c>
      <c r="D64" s="1" t="s">
        <v>35</v>
      </c>
      <c r="E64" s="1" t="s">
        <v>35</v>
      </c>
      <c r="F64" s="1">
        <v>19</v>
      </c>
      <c r="G64" s="1">
        <v>0</v>
      </c>
      <c r="H64" s="1">
        <v>19</v>
      </c>
      <c r="I64" s="1">
        <v>0</v>
      </c>
      <c r="J64" s="1">
        <v>24</v>
      </c>
      <c r="K64" s="1">
        <v>0</v>
      </c>
      <c r="L64" s="1">
        <v>50</v>
      </c>
      <c r="M64" s="1">
        <v>1</v>
      </c>
      <c r="N64" s="1">
        <v>42</v>
      </c>
      <c r="O64" s="1">
        <v>0</v>
      </c>
      <c r="P64" s="1">
        <v>51</v>
      </c>
      <c r="Q64" s="1">
        <v>1</v>
      </c>
      <c r="R64" s="1">
        <v>60</v>
      </c>
      <c r="S64" s="1">
        <v>1</v>
      </c>
      <c r="T64" s="1">
        <v>69</v>
      </c>
      <c r="U64" s="1">
        <v>2</v>
      </c>
      <c r="V64" s="1">
        <v>69</v>
      </c>
      <c r="W64" s="1">
        <v>1</v>
      </c>
      <c r="X64" s="1" t="s">
        <v>35</v>
      </c>
      <c r="Y64" s="1" t="s">
        <v>35</v>
      </c>
      <c r="Z64" s="1" t="s">
        <v>35</v>
      </c>
      <c r="AA64" s="1" t="s">
        <v>35</v>
      </c>
      <c r="BE64" s="17"/>
    </row>
    <row r="65" spans="2:73" ht="11.25" customHeight="1" x14ac:dyDescent="0.2">
      <c r="B65" s="25" t="s">
        <v>14</v>
      </c>
      <c r="C65" s="26" t="s">
        <v>0</v>
      </c>
      <c r="D65" s="2">
        <f>SUM(D62:D64)</f>
        <v>136</v>
      </c>
      <c r="E65" s="2">
        <f t="shared" ref="E65:Y65" si="17">SUM(E62:E64)</f>
        <v>4</v>
      </c>
      <c r="F65" s="2">
        <f t="shared" si="17"/>
        <v>176</v>
      </c>
      <c r="G65" s="2">
        <f t="shared" si="17"/>
        <v>2</v>
      </c>
      <c r="H65" s="2">
        <f t="shared" si="17"/>
        <v>160</v>
      </c>
      <c r="I65" s="2">
        <f t="shared" si="17"/>
        <v>2</v>
      </c>
      <c r="J65" s="2">
        <f t="shared" si="17"/>
        <v>206</v>
      </c>
      <c r="K65" s="2">
        <f t="shared" si="17"/>
        <v>8</v>
      </c>
      <c r="L65" s="2">
        <f t="shared" si="17"/>
        <v>216</v>
      </c>
      <c r="M65" s="2">
        <f t="shared" si="17"/>
        <v>10</v>
      </c>
      <c r="N65" s="2">
        <f t="shared" si="17"/>
        <v>170</v>
      </c>
      <c r="O65" s="2">
        <f t="shared" si="17"/>
        <v>3</v>
      </c>
      <c r="P65" s="2">
        <f t="shared" si="17"/>
        <v>264</v>
      </c>
      <c r="Q65" s="2">
        <f t="shared" si="17"/>
        <v>3</v>
      </c>
      <c r="R65" s="2">
        <f t="shared" si="17"/>
        <v>265</v>
      </c>
      <c r="S65" s="2">
        <f t="shared" si="17"/>
        <v>6</v>
      </c>
      <c r="T65" s="2">
        <f t="shared" si="17"/>
        <v>242</v>
      </c>
      <c r="U65" s="2">
        <f t="shared" si="17"/>
        <v>4</v>
      </c>
      <c r="V65" s="2">
        <f t="shared" si="17"/>
        <v>293</v>
      </c>
      <c r="W65" s="2">
        <f t="shared" si="17"/>
        <v>6</v>
      </c>
      <c r="X65" s="2">
        <f t="shared" si="17"/>
        <v>31</v>
      </c>
      <c r="Y65" s="2">
        <f t="shared" si="17"/>
        <v>2</v>
      </c>
      <c r="Z65" s="2"/>
      <c r="AA65" s="2"/>
      <c r="AB65" s="2"/>
      <c r="AC65" s="2"/>
    </row>
    <row r="66" spans="2:73" ht="11.25" customHeight="1" x14ac:dyDescent="0.2">
      <c r="B66" s="21"/>
      <c r="C66" s="22"/>
    </row>
    <row r="67" spans="2:73" ht="11.25" customHeight="1" x14ac:dyDescent="0.2">
      <c r="B67" s="21" t="s">
        <v>15</v>
      </c>
      <c r="C67" s="22" t="s">
        <v>29</v>
      </c>
      <c r="D67" s="27"/>
      <c r="Z67" s="1">
        <v>0</v>
      </c>
      <c r="AA67" s="1">
        <v>0</v>
      </c>
      <c r="AB67" s="1">
        <v>21</v>
      </c>
      <c r="AC67" s="1">
        <v>5</v>
      </c>
      <c r="AD67" s="1">
        <v>19</v>
      </c>
      <c r="AE67" s="1">
        <v>4</v>
      </c>
      <c r="AF67" s="1">
        <v>21</v>
      </c>
      <c r="AG67" s="1">
        <v>5</v>
      </c>
      <c r="AH67" s="1">
        <v>20</v>
      </c>
      <c r="AI67" s="1">
        <v>4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</row>
    <row r="68" spans="2:73" ht="11.25" customHeight="1" x14ac:dyDescent="0.2">
      <c r="B68" s="21" t="s">
        <v>15</v>
      </c>
      <c r="C68" s="22" t="s">
        <v>106</v>
      </c>
      <c r="D68" s="27"/>
      <c r="Z68" s="1">
        <v>41</v>
      </c>
      <c r="AA68" s="1">
        <v>4</v>
      </c>
      <c r="AB68" s="1">
        <v>22</v>
      </c>
      <c r="AC68" s="1">
        <v>2</v>
      </c>
      <c r="AD68" s="1">
        <v>21</v>
      </c>
      <c r="AE68" s="1">
        <v>2</v>
      </c>
      <c r="AF68" s="1">
        <v>43</v>
      </c>
      <c r="AG68" s="1">
        <v>3</v>
      </c>
      <c r="AH68" s="1">
        <v>44</v>
      </c>
      <c r="AI68" s="1">
        <v>9</v>
      </c>
      <c r="AJ68" s="1">
        <v>46</v>
      </c>
      <c r="AK68" s="1">
        <v>4</v>
      </c>
      <c r="AL68" s="1">
        <v>31</v>
      </c>
      <c r="AM68" s="1">
        <v>5</v>
      </c>
      <c r="AN68" s="1">
        <v>51</v>
      </c>
      <c r="AO68" s="1">
        <v>6</v>
      </c>
      <c r="AP68" s="1">
        <v>76</v>
      </c>
      <c r="AQ68" s="1">
        <v>12</v>
      </c>
      <c r="AR68" s="1">
        <v>47</v>
      </c>
      <c r="AS68" s="1">
        <v>9</v>
      </c>
      <c r="AT68" s="1">
        <v>32</v>
      </c>
      <c r="AU68" s="1">
        <v>4</v>
      </c>
      <c r="AV68" s="1">
        <v>43</v>
      </c>
      <c r="AW68" s="1">
        <v>14</v>
      </c>
      <c r="AX68" s="1">
        <v>47</v>
      </c>
      <c r="AY68" s="1">
        <v>15</v>
      </c>
      <c r="AZ68" s="1">
        <v>34</v>
      </c>
      <c r="BA68" s="1">
        <v>8</v>
      </c>
      <c r="BB68" s="1">
        <v>51</v>
      </c>
      <c r="BC68" s="1">
        <v>8</v>
      </c>
      <c r="BD68" s="1">
        <v>49</v>
      </c>
      <c r="BE68" s="1">
        <v>7</v>
      </c>
      <c r="BF68" s="1">
        <v>53</v>
      </c>
      <c r="BG68" s="1">
        <v>11</v>
      </c>
      <c r="BH68" s="1">
        <v>60</v>
      </c>
      <c r="BI68" s="1">
        <v>9</v>
      </c>
      <c r="BJ68" s="1">
        <v>44</v>
      </c>
      <c r="BK68" s="1">
        <v>12</v>
      </c>
      <c r="BL68" s="1">
        <v>38</v>
      </c>
      <c r="BM68" s="1">
        <v>7</v>
      </c>
      <c r="BN68" s="1">
        <v>38</v>
      </c>
      <c r="BO68" s="1">
        <v>10</v>
      </c>
      <c r="BP68" s="1">
        <v>56</v>
      </c>
      <c r="BQ68" s="1">
        <v>10</v>
      </c>
      <c r="BR68" s="1">
        <v>51</v>
      </c>
      <c r="BS68" s="1">
        <v>14</v>
      </c>
      <c r="BT68" s="1">
        <v>46</v>
      </c>
      <c r="BU68" s="1">
        <v>12</v>
      </c>
    </row>
    <row r="69" spans="2:73" ht="11.25" customHeight="1" x14ac:dyDescent="0.2">
      <c r="B69" s="21" t="s">
        <v>15</v>
      </c>
      <c r="C69" s="22" t="s">
        <v>11</v>
      </c>
      <c r="X69" s="1">
        <v>167</v>
      </c>
      <c r="Y69" s="1">
        <v>2</v>
      </c>
      <c r="Z69" s="1">
        <v>302</v>
      </c>
      <c r="AA69" s="1">
        <v>3</v>
      </c>
      <c r="AB69" s="1">
        <v>346</v>
      </c>
      <c r="AC69" s="1">
        <v>15</v>
      </c>
      <c r="AD69" s="1">
        <v>515</v>
      </c>
      <c r="AE69" s="1">
        <v>16</v>
      </c>
      <c r="AF69" s="1">
        <v>567</v>
      </c>
      <c r="AG69" s="1">
        <v>43</v>
      </c>
      <c r="AH69" s="1">
        <v>557</v>
      </c>
      <c r="AI69" s="1">
        <v>29</v>
      </c>
      <c r="AJ69" s="1">
        <v>604</v>
      </c>
      <c r="AK69" s="1">
        <v>35</v>
      </c>
      <c r="AL69" s="1">
        <v>649</v>
      </c>
      <c r="AM69" s="1">
        <v>47</v>
      </c>
      <c r="AN69" s="1">
        <v>590</v>
      </c>
      <c r="AO69" s="1">
        <v>31</v>
      </c>
      <c r="AP69" s="1">
        <v>507</v>
      </c>
      <c r="AQ69" s="1">
        <v>29</v>
      </c>
      <c r="AR69" s="1">
        <v>432</v>
      </c>
      <c r="AS69" s="1">
        <v>21</v>
      </c>
      <c r="AT69" s="1">
        <v>427</v>
      </c>
      <c r="AU69" s="1">
        <v>28</v>
      </c>
      <c r="AV69" s="1">
        <v>437</v>
      </c>
      <c r="AW69" s="1">
        <v>23</v>
      </c>
      <c r="AX69" s="1">
        <v>457</v>
      </c>
      <c r="AY69" s="1">
        <v>24</v>
      </c>
      <c r="AZ69" s="1">
        <v>412</v>
      </c>
      <c r="BA69" s="1">
        <v>34</v>
      </c>
      <c r="BB69" s="1">
        <v>438</v>
      </c>
      <c r="BC69" s="1">
        <v>41</v>
      </c>
      <c r="BD69" s="1">
        <v>515</v>
      </c>
      <c r="BE69" s="1">
        <v>35</v>
      </c>
      <c r="BF69" s="1">
        <v>557</v>
      </c>
      <c r="BG69" s="1">
        <v>37</v>
      </c>
      <c r="BH69" s="1">
        <v>509</v>
      </c>
      <c r="BI69" s="1">
        <v>39</v>
      </c>
      <c r="BJ69" s="1">
        <v>596</v>
      </c>
      <c r="BK69" s="1">
        <v>48</v>
      </c>
      <c r="BL69" s="1">
        <v>618</v>
      </c>
      <c r="BM69" s="1">
        <v>57</v>
      </c>
      <c r="BN69" s="1">
        <v>694</v>
      </c>
      <c r="BO69" s="1">
        <v>73</v>
      </c>
      <c r="BP69" s="1">
        <v>704</v>
      </c>
      <c r="BQ69" s="1">
        <v>69</v>
      </c>
      <c r="BR69" s="1">
        <v>678</v>
      </c>
      <c r="BS69" s="1">
        <v>86</v>
      </c>
      <c r="BT69" s="1">
        <v>690</v>
      </c>
      <c r="BU69" s="1">
        <v>91</v>
      </c>
    </row>
    <row r="70" spans="2:73" ht="11.25" customHeight="1" x14ac:dyDescent="0.2">
      <c r="B70" s="21" t="s">
        <v>15</v>
      </c>
      <c r="C70" s="22" t="s">
        <v>9</v>
      </c>
      <c r="X70" s="1">
        <v>0</v>
      </c>
      <c r="Y70" s="1">
        <v>0</v>
      </c>
      <c r="Z70" s="1">
        <v>58</v>
      </c>
      <c r="AA70" s="1">
        <v>8</v>
      </c>
      <c r="AB70" s="1">
        <v>92</v>
      </c>
      <c r="AC70" s="1">
        <v>7</v>
      </c>
      <c r="AD70" s="1">
        <v>137</v>
      </c>
      <c r="AE70" s="1">
        <v>13</v>
      </c>
      <c r="AF70" s="1">
        <v>210</v>
      </c>
      <c r="AG70" s="1">
        <v>36</v>
      </c>
      <c r="AH70" s="1">
        <v>202</v>
      </c>
      <c r="AI70" s="1">
        <v>31</v>
      </c>
      <c r="AJ70" s="1">
        <v>174</v>
      </c>
      <c r="AK70" s="1">
        <v>25</v>
      </c>
      <c r="AL70" s="1">
        <v>196</v>
      </c>
      <c r="AM70" s="1">
        <v>23</v>
      </c>
      <c r="AN70" s="1">
        <v>156</v>
      </c>
      <c r="AO70" s="1">
        <v>8</v>
      </c>
      <c r="AP70" s="1">
        <v>148</v>
      </c>
      <c r="AQ70" s="1">
        <v>18</v>
      </c>
      <c r="AR70" s="1">
        <v>193</v>
      </c>
      <c r="AS70" s="1">
        <v>23</v>
      </c>
      <c r="AT70" s="1">
        <v>184</v>
      </c>
      <c r="AU70" s="1">
        <v>28</v>
      </c>
      <c r="AV70" s="1">
        <v>228</v>
      </c>
      <c r="AW70" s="1">
        <v>34</v>
      </c>
      <c r="AX70" s="1">
        <v>272</v>
      </c>
      <c r="AY70" s="1">
        <v>31</v>
      </c>
      <c r="AZ70" s="1">
        <v>336</v>
      </c>
      <c r="BA70" s="1">
        <v>34</v>
      </c>
      <c r="BB70" s="1">
        <v>389</v>
      </c>
      <c r="BC70" s="1">
        <v>55</v>
      </c>
      <c r="BD70" s="1">
        <v>421</v>
      </c>
      <c r="BE70" s="1">
        <v>50</v>
      </c>
      <c r="BF70" s="1">
        <v>441</v>
      </c>
      <c r="BG70" s="1">
        <v>62</v>
      </c>
      <c r="BH70" s="1">
        <v>488</v>
      </c>
      <c r="BI70" s="1">
        <v>60</v>
      </c>
      <c r="BJ70" s="1">
        <v>408</v>
      </c>
      <c r="BK70" s="1">
        <v>42</v>
      </c>
      <c r="BL70" s="1">
        <v>375</v>
      </c>
      <c r="BM70" s="1">
        <v>41</v>
      </c>
      <c r="BN70" s="1">
        <v>489</v>
      </c>
      <c r="BO70" s="1">
        <v>77</v>
      </c>
      <c r="BP70" s="1">
        <v>541</v>
      </c>
      <c r="BQ70" s="1">
        <v>106</v>
      </c>
      <c r="BR70" s="1">
        <v>629</v>
      </c>
      <c r="BS70" s="1">
        <v>125</v>
      </c>
      <c r="BT70" s="1">
        <v>649</v>
      </c>
      <c r="BU70" s="1">
        <v>106</v>
      </c>
    </row>
    <row r="71" spans="2:73" ht="11.25" customHeight="1" x14ac:dyDescent="0.2">
      <c r="B71" s="21" t="s">
        <v>15</v>
      </c>
      <c r="C71" s="22" t="s">
        <v>2</v>
      </c>
      <c r="X71" s="1">
        <v>56</v>
      </c>
      <c r="Y71" s="1">
        <v>0</v>
      </c>
      <c r="Z71" s="1">
        <v>68</v>
      </c>
      <c r="AA71" s="1">
        <v>1</v>
      </c>
      <c r="AB71" s="1">
        <v>75</v>
      </c>
      <c r="AC71" s="1">
        <v>2</v>
      </c>
      <c r="AD71" s="1">
        <v>74</v>
      </c>
      <c r="AE71" s="1">
        <v>2</v>
      </c>
      <c r="AF71" s="1">
        <v>74</v>
      </c>
      <c r="AG71" s="1">
        <v>2</v>
      </c>
      <c r="AH71" s="1">
        <v>70</v>
      </c>
      <c r="AI71" s="1">
        <v>2</v>
      </c>
      <c r="AJ71" s="1">
        <v>102</v>
      </c>
      <c r="AK71" s="1">
        <v>6</v>
      </c>
      <c r="AL71" s="1">
        <v>67</v>
      </c>
      <c r="AM71" s="1">
        <v>3</v>
      </c>
      <c r="AN71" s="1">
        <v>60</v>
      </c>
      <c r="AO71" s="1">
        <v>9</v>
      </c>
      <c r="AP71" s="1">
        <v>79</v>
      </c>
      <c r="AQ71" s="1">
        <v>4</v>
      </c>
      <c r="AR71" s="1">
        <v>48</v>
      </c>
      <c r="AS71" s="1">
        <v>3</v>
      </c>
      <c r="AT71" s="1">
        <v>65</v>
      </c>
      <c r="AU71" s="1">
        <v>3</v>
      </c>
      <c r="AV71" s="1">
        <v>67</v>
      </c>
      <c r="AW71" s="1">
        <v>1</v>
      </c>
      <c r="AX71" s="1">
        <v>35</v>
      </c>
      <c r="AY71" s="1">
        <v>1</v>
      </c>
      <c r="AZ71" s="1">
        <v>39</v>
      </c>
      <c r="BA71" s="1">
        <v>1</v>
      </c>
      <c r="BB71" s="1">
        <v>32</v>
      </c>
      <c r="BC71" s="1">
        <v>2</v>
      </c>
      <c r="BD71" s="1">
        <v>38</v>
      </c>
      <c r="BE71" s="1">
        <v>5</v>
      </c>
      <c r="BF71" s="1">
        <v>43</v>
      </c>
      <c r="BG71" s="1">
        <v>3</v>
      </c>
      <c r="BH71" s="1">
        <v>42</v>
      </c>
      <c r="BI71" s="1">
        <v>7</v>
      </c>
      <c r="BJ71" s="1">
        <v>50</v>
      </c>
      <c r="BK71" s="1">
        <v>3</v>
      </c>
      <c r="BL71" s="1">
        <v>60</v>
      </c>
      <c r="BM71" s="1">
        <v>5</v>
      </c>
      <c r="BN71" s="1">
        <v>41</v>
      </c>
      <c r="BO71" s="1">
        <v>2</v>
      </c>
      <c r="BP71" s="1">
        <v>58</v>
      </c>
      <c r="BQ71" s="1">
        <v>9</v>
      </c>
      <c r="BR71" s="1">
        <v>4</v>
      </c>
      <c r="BS71" s="1">
        <v>1</v>
      </c>
    </row>
    <row r="72" spans="2:73" ht="11.25" customHeight="1" x14ac:dyDescent="0.2">
      <c r="B72" s="21" t="s">
        <v>15</v>
      </c>
      <c r="C72" s="22" t="s">
        <v>100</v>
      </c>
      <c r="AZ72" s="1">
        <v>10</v>
      </c>
      <c r="BA72" s="1">
        <v>5</v>
      </c>
      <c r="BB72" s="1">
        <v>15</v>
      </c>
      <c r="BC72" s="1">
        <v>5</v>
      </c>
      <c r="BD72" s="1">
        <v>13</v>
      </c>
      <c r="BE72" s="1">
        <v>4</v>
      </c>
      <c r="BF72" s="1">
        <v>19</v>
      </c>
      <c r="BG72" s="1">
        <v>5</v>
      </c>
      <c r="BH72" s="1">
        <v>16</v>
      </c>
      <c r="BI72" s="1">
        <v>3</v>
      </c>
      <c r="BJ72" s="1">
        <v>28</v>
      </c>
      <c r="BK72" s="1">
        <v>10</v>
      </c>
      <c r="BL72" s="1">
        <v>16</v>
      </c>
      <c r="BM72" s="1">
        <v>5</v>
      </c>
      <c r="BN72" s="1">
        <v>26</v>
      </c>
      <c r="BO72" s="1">
        <v>7</v>
      </c>
      <c r="BP72" s="1">
        <v>15</v>
      </c>
      <c r="BQ72" s="1">
        <v>3</v>
      </c>
      <c r="BR72" s="1">
        <v>20</v>
      </c>
      <c r="BS72" s="1">
        <v>4</v>
      </c>
      <c r="BT72" s="1">
        <v>25</v>
      </c>
      <c r="BU72" s="1">
        <v>13</v>
      </c>
    </row>
    <row r="73" spans="2:73" ht="11.25" customHeight="1" x14ac:dyDescent="0.2">
      <c r="B73" s="21" t="s">
        <v>15</v>
      </c>
      <c r="C73" s="22" t="s">
        <v>101</v>
      </c>
      <c r="AX73" s="1">
        <v>25</v>
      </c>
      <c r="AY73" s="1">
        <v>0</v>
      </c>
      <c r="AZ73" s="1">
        <v>30</v>
      </c>
      <c r="BA73" s="1">
        <v>2</v>
      </c>
      <c r="BB73" s="1">
        <v>20</v>
      </c>
      <c r="BC73" s="1">
        <v>1</v>
      </c>
      <c r="BD73" s="1">
        <v>44</v>
      </c>
      <c r="BE73" s="1">
        <v>4</v>
      </c>
      <c r="BF73" s="1">
        <v>33</v>
      </c>
      <c r="BG73" s="1">
        <v>0</v>
      </c>
      <c r="BH73" s="1">
        <v>33</v>
      </c>
      <c r="BI73" s="1">
        <v>0</v>
      </c>
      <c r="BJ73" s="1">
        <v>44</v>
      </c>
      <c r="BK73" s="1">
        <v>0</v>
      </c>
      <c r="BL73" s="1">
        <v>53</v>
      </c>
      <c r="BM73" s="1">
        <v>3</v>
      </c>
      <c r="BN73" s="1">
        <v>36</v>
      </c>
      <c r="BO73" s="1">
        <v>2</v>
      </c>
      <c r="BP73" s="1">
        <v>10</v>
      </c>
      <c r="BQ73" s="1">
        <v>1</v>
      </c>
      <c r="BR73" s="1">
        <v>18</v>
      </c>
      <c r="BS73" s="1">
        <v>2</v>
      </c>
      <c r="BT73" s="1">
        <v>19</v>
      </c>
      <c r="BU73" s="1">
        <v>1</v>
      </c>
    </row>
    <row r="74" spans="2:73" ht="11.25" customHeight="1" x14ac:dyDescent="0.2">
      <c r="B74" s="21" t="s">
        <v>15</v>
      </c>
      <c r="C74" s="22" t="s">
        <v>102</v>
      </c>
      <c r="AR74" s="1">
        <v>79</v>
      </c>
      <c r="AS74" s="1">
        <v>0</v>
      </c>
      <c r="AT74" s="1">
        <v>178</v>
      </c>
      <c r="AU74" s="1">
        <v>7</v>
      </c>
      <c r="AV74" s="1">
        <v>216</v>
      </c>
      <c r="AW74" s="1">
        <v>14</v>
      </c>
      <c r="AX74" s="1">
        <v>158</v>
      </c>
      <c r="AY74" s="1">
        <v>1</v>
      </c>
      <c r="AZ74" s="1">
        <v>188</v>
      </c>
      <c r="BA74" s="1">
        <v>12</v>
      </c>
      <c r="BB74" s="1">
        <v>199</v>
      </c>
      <c r="BC74" s="1">
        <v>15</v>
      </c>
      <c r="BD74" s="1">
        <v>222</v>
      </c>
      <c r="BE74" s="1">
        <v>13</v>
      </c>
      <c r="BF74" s="1">
        <v>230</v>
      </c>
      <c r="BG74" s="1">
        <v>17</v>
      </c>
      <c r="BH74" s="1">
        <v>279</v>
      </c>
      <c r="BI74" s="1">
        <v>18</v>
      </c>
      <c r="BJ74" s="1">
        <v>277</v>
      </c>
      <c r="BK74" s="1">
        <v>16</v>
      </c>
      <c r="BL74" s="1">
        <v>329</v>
      </c>
      <c r="BM74" s="1">
        <v>37</v>
      </c>
      <c r="BN74" s="1">
        <v>350</v>
      </c>
      <c r="BO74" s="1">
        <v>32</v>
      </c>
      <c r="BP74" s="1">
        <v>387</v>
      </c>
      <c r="BQ74" s="1">
        <v>44</v>
      </c>
      <c r="BR74" s="1">
        <v>455</v>
      </c>
      <c r="BS74" s="1">
        <v>51</v>
      </c>
      <c r="BT74" s="1">
        <v>494</v>
      </c>
      <c r="BU74" s="1">
        <v>64</v>
      </c>
    </row>
    <row r="75" spans="2:73" ht="11.25" customHeight="1" x14ac:dyDescent="0.2">
      <c r="B75" s="25" t="s">
        <v>15</v>
      </c>
      <c r="C75" s="26" t="s">
        <v>0</v>
      </c>
      <c r="D75" s="2">
        <f t="shared" ref="D75:AC75" si="18">SUM(D67:D71)</f>
        <v>0</v>
      </c>
      <c r="E75" s="2">
        <f t="shared" si="18"/>
        <v>0</v>
      </c>
      <c r="F75" s="2">
        <f t="shared" si="18"/>
        <v>0</v>
      </c>
      <c r="G75" s="2">
        <f t="shared" si="18"/>
        <v>0</v>
      </c>
      <c r="H75" s="2">
        <f t="shared" si="18"/>
        <v>0</v>
      </c>
      <c r="I75" s="2">
        <f t="shared" si="18"/>
        <v>0</v>
      </c>
      <c r="J75" s="2">
        <f t="shared" si="18"/>
        <v>0</v>
      </c>
      <c r="K75" s="2">
        <f t="shared" si="18"/>
        <v>0</v>
      </c>
      <c r="L75" s="2">
        <f t="shared" si="18"/>
        <v>0</v>
      </c>
      <c r="M75" s="2">
        <f t="shared" si="18"/>
        <v>0</v>
      </c>
      <c r="N75" s="2">
        <f t="shared" si="18"/>
        <v>0</v>
      </c>
      <c r="O75" s="2">
        <f t="shared" si="18"/>
        <v>0</v>
      </c>
      <c r="P75" s="2">
        <f t="shared" si="18"/>
        <v>0</v>
      </c>
      <c r="Q75" s="2">
        <f t="shared" si="18"/>
        <v>0</v>
      </c>
      <c r="R75" s="2">
        <f t="shared" si="18"/>
        <v>0</v>
      </c>
      <c r="S75" s="2">
        <f t="shared" si="18"/>
        <v>0</v>
      </c>
      <c r="T75" s="2">
        <f t="shared" si="18"/>
        <v>0</v>
      </c>
      <c r="U75" s="2">
        <f t="shared" si="18"/>
        <v>0</v>
      </c>
      <c r="V75" s="2">
        <f t="shared" si="18"/>
        <v>0</v>
      </c>
      <c r="W75" s="2">
        <f t="shared" si="18"/>
        <v>0</v>
      </c>
      <c r="X75" s="2">
        <f t="shared" si="18"/>
        <v>223</v>
      </c>
      <c r="Y75" s="2">
        <f t="shared" si="18"/>
        <v>2</v>
      </c>
      <c r="Z75" s="2">
        <f t="shared" si="18"/>
        <v>469</v>
      </c>
      <c r="AA75" s="2">
        <f t="shared" si="18"/>
        <v>16</v>
      </c>
      <c r="AB75" s="2">
        <f t="shared" si="18"/>
        <v>556</v>
      </c>
      <c r="AC75" s="2">
        <f t="shared" si="18"/>
        <v>31</v>
      </c>
      <c r="AD75" s="2">
        <f t="shared" ref="AD75:AI75" si="19">SUM(AD67:AD71)</f>
        <v>766</v>
      </c>
      <c r="AE75" s="2">
        <f t="shared" si="19"/>
        <v>37</v>
      </c>
      <c r="AF75" s="2">
        <f t="shared" si="19"/>
        <v>915</v>
      </c>
      <c r="AG75" s="2">
        <f>SUM(AG67:AG74)</f>
        <v>89</v>
      </c>
      <c r="AH75" s="2">
        <f t="shared" si="19"/>
        <v>893</v>
      </c>
      <c r="AI75" s="2">
        <f t="shared" si="19"/>
        <v>75</v>
      </c>
      <c r="AJ75" s="2">
        <f t="shared" ref="AJ75:AQ75" si="20">SUM(AJ67:AJ71)</f>
        <v>926</v>
      </c>
      <c r="AK75" s="2">
        <f t="shared" si="20"/>
        <v>70</v>
      </c>
      <c r="AL75" s="2">
        <f>SUM(AL67:AL74)</f>
        <v>943</v>
      </c>
      <c r="AM75" s="2">
        <f t="shared" si="20"/>
        <v>78</v>
      </c>
      <c r="AN75" s="2">
        <f t="shared" si="20"/>
        <v>857</v>
      </c>
      <c r="AO75" s="2">
        <f t="shared" si="20"/>
        <v>54</v>
      </c>
      <c r="AP75" s="2">
        <f>SUM(AP67:AP71)</f>
        <v>810</v>
      </c>
      <c r="AQ75" s="2">
        <f t="shared" si="20"/>
        <v>63</v>
      </c>
      <c r="AR75" s="2">
        <f t="shared" ref="AR75:BC75" si="21">SUM(AR67:AR74)</f>
        <v>799</v>
      </c>
      <c r="AS75" s="2">
        <f t="shared" si="21"/>
        <v>56</v>
      </c>
      <c r="AT75" s="2">
        <f t="shared" si="21"/>
        <v>886</v>
      </c>
      <c r="AU75" s="2">
        <f t="shared" si="21"/>
        <v>70</v>
      </c>
      <c r="AV75" s="2">
        <f t="shared" si="21"/>
        <v>991</v>
      </c>
      <c r="AW75" s="2">
        <f t="shared" si="21"/>
        <v>86</v>
      </c>
      <c r="AX75" s="2">
        <f t="shared" si="21"/>
        <v>994</v>
      </c>
      <c r="AY75" s="2">
        <f t="shared" si="21"/>
        <v>72</v>
      </c>
      <c r="AZ75" s="2">
        <f>SUM(AZ67:AZ74)</f>
        <v>1049</v>
      </c>
      <c r="BA75" s="2">
        <f t="shared" si="21"/>
        <v>96</v>
      </c>
      <c r="BB75" s="2">
        <f>SUM(BB67:BB74)</f>
        <v>1144</v>
      </c>
      <c r="BC75" s="2">
        <f t="shared" si="21"/>
        <v>127</v>
      </c>
      <c r="BD75" s="2">
        <f t="shared" ref="BD75:BK75" si="22">SUM(BD67:BD74)</f>
        <v>1302</v>
      </c>
      <c r="BE75" s="2">
        <f t="shared" si="22"/>
        <v>118</v>
      </c>
      <c r="BF75" s="2">
        <f t="shared" si="22"/>
        <v>1376</v>
      </c>
      <c r="BG75" s="2">
        <f t="shared" si="22"/>
        <v>135</v>
      </c>
      <c r="BH75" s="2">
        <f t="shared" si="22"/>
        <v>1427</v>
      </c>
      <c r="BI75" s="2">
        <f t="shared" si="22"/>
        <v>136</v>
      </c>
      <c r="BJ75" s="2">
        <f t="shared" si="22"/>
        <v>1447</v>
      </c>
      <c r="BK75" s="2">
        <f t="shared" si="22"/>
        <v>131</v>
      </c>
      <c r="BL75" s="2">
        <f t="shared" ref="BL75:BO75" si="23">SUM(BL67:BL74)</f>
        <v>1489</v>
      </c>
      <c r="BM75" s="2">
        <f t="shared" si="23"/>
        <v>155</v>
      </c>
      <c r="BN75" s="2">
        <f t="shared" si="23"/>
        <v>1674</v>
      </c>
      <c r="BO75" s="2">
        <f t="shared" si="23"/>
        <v>203</v>
      </c>
      <c r="BP75" s="2">
        <f t="shared" ref="BP75:BU75" si="24">SUM(BP67:BP74)</f>
        <v>1771</v>
      </c>
      <c r="BQ75" s="2">
        <f t="shared" si="24"/>
        <v>242</v>
      </c>
      <c r="BR75" s="2">
        <f t="shared" si="24"/>
        <v>1855</v>
      </c>
      <c r="BS75" s="2">
        <f t="shared" si="24"/>
        <v>283</v>
      </c>
      <c r="BT75" s="2">
        <f t="shared" si="24"/>
        <v>1923</v>
      </c>
      <c r="BU75" s="2">
        <f t="shared" si="24"/>
        <v>287</v>
      </c>
    </row>
    <row r="76" spans="2:73" ht="11.25" customHeight="1" x14ac:dyDescent="0.2">
      <c r="B76" s="21"/>
      <c r="C76" s="22"/>
    </row>
    <row r="77" spans="2:73" ht="11.25" customHeight="1" x14ac:dyDescent="0.2">
      <c r="B77" s="21" t="s">
        <v>22</v>
      </c>
      <c r="C77" s="22" t="s">
        <v>16</v>
      </c>
      <c r="D77" s="4">
        <v>240</v>
      </c>
      <c r="E77" s="4">
        <v>13</v>
      </c>
      <c r="F77" s="4">
        <v>234</v>
      </c>
      <c r="G77" s="4">
        <v>23</v>
      </c>
      <c r="H77" s="4">
        <v>223</v>
      </c>
      <c r="I77" s="4">
        <v>15</v>
      </c>
      <c r="J77" s="4">
        <v>220</v>
      </c>
      <c r="K77" s="4">
        <v>17</v>
      </c>
      <c r="L77" s="4">
        <v>261</v>
      </c>
      <c r="M77" s="4">
        <v>16</v>
      </c>
      <c r="N77" s="4">
        <v>266</v>
      </c>
      <c r="O77" s="4">
        <v>16</v>
      </c>
      <c r="P77" s="4">
        <v>239</v>
      </c>
      <c r="Q77" s="4">
        <v>16</v>
      </c>
      <c r="R77" s="4">
        <v>242</v>
      </c>
      <c r="S77" s="4">
        <v>22</v>
      </c>
      <c r="T77" s="4">
        <v>193</v>
      </c>
      <c r="U77" s="4">
        <v>20</v>
      </c>
      <c r="V77" s="4">
        <v>206</v>
      </c>
      <c r="W77" s="4">
        <v>13</v>
      </c>
      <c r="X77" s="4">
        <v>175</v>
      </c>
      <c r="Y77" s="4">
        <v>18</v>
      </c>
      <c r="Z77" s="4">
        <v>233</v>
      </c>
      <c r="AA77" s="4">
        <v>17</v>
      </c>
      <c r="AB77" s="4">
        <v>234</v>
      </c>
      <c r="AC77" s="4">
        <v>18</v>
      </c>
      <c r="AD77" s="4">
        <v>265</v>
      </c>
      <c r="AE77" s="4">
        <v>18</v>
      </c>
      <c r="AF77" s="4">
        <v>347</v>
      </c>
      <c r="AG77" s="4">
        <v>33</v>
      </c>
      <c r="AH77" s="4">
        <v>447</v>
      </c>
      <c r="AI77" s="4">
        <v>55</v>
      </c>
      <c r="AJ77" s="4">
        <v>519</v>
      </c>
      <c r="AK77" s="4">
        <v>68</v>
      </c>
      <c r="AL77" s="4">
        <v>505</v>
      </c>
      <c r="AM77" s="4">
        <v>64</v>
      </c>
      <c r="AN77" s="1">
        <v>606</v>
      </c>
      <c r="AO77" s="1">
        <v>62</v>
      </c>
      <c r="AP77" s="1">
        <v>515</v>
      </c>
      <c r="AQ77" s="1">
        <v>59</v>
      </c>
      <c r="AR77" s="1">
        <v>502</v>
      </c>
      <c r="AS77" s="1">
        <v>52</v>
      </c>
      <c r="AT77" s="1">
        <v>514</v>
      </c>
      <c r="AU77" s="1">
        <v>68</v>
      </c>
      <c r="AV77" s="1">
        <v>591</v>
      </c>
      <c r="AW77" s="1">
        <v>62</v>
      </c>
      <c r="AX77" s="1">
        <v>583</v>
      </c>
      <c r="AY77" s="1">
        <v>73</v>
      </c>
      <c r="AZ77" s="1">
        <v>665</v>
      </c>
      <c r="BA77" s="1">
        <v>87</v>
      </c>
      <c r="BB77" s="1">
        <v>653</v>
      </c>
      <c r="BC77" s="1">
        <v>86</v>
      </c>
      <c r="BD77" s="1">
        <v>683</v>
      </c>
      <c r="BE77" s="1">
        <v>74</v>
      </c>
      <c r="BF77" s="1">
        <v>790</v>
      </c>
      <c r="BG77" s="1">
        <v>99</v>
      </c>
      <c r="BH77" s="1">
        <v>862</v>
      </c>
      <c r="BI77" s="1">
        <v>112</v>
      </c>
      <c r="BJ77" s="1">
        <v>933</v>
      </c>
      <c r="BK77" s="1">
        <v>145</v>
      </c>
      <c r="BL77" s="1">
        <v>978</v>
      </c>
      <c r="BM77" s="1">
        <v>139</v>
      </c>
      <c r="BN77" s="1">
        <v>1241</v>
      </c>
      <c r="BO77" s="1">
        <v>207</v>
      </c>
      <c r="BP77" s="1">
        <v>1253</v>
      </c>
      <c r="BQ77" s="1">
        <v>195</v>
      </c>
      <c r="BR77" s="1">
        <v>1463</v>
      </c>
      <c r="BS77" s="1">
        <v>262</v>
      </c>
      <c r="BT77" s="1">
        <v>1682</v>
      </c>
      <c r="BU77" s="1">
        <v>302</v>
      </c>
    </row>
    <row r="78" spans="2:73" ht="11.25" customHeight="1" x14ac:dyDescent="0.2">
      <c r="B78" s="21" t="s">
        <v>22</v>
      </c>
      <c r="C78" s="22" t="s">
        <v>9</v>
      </c>
      <c r="D78" s="4">
        <v>100</v>
      </c>
      <c r="E78" s="4">
        <v>12</v>
      </c>
      <c r="F78" s="4">
        <v>92</v>
      </c>
      <c r="G78" s="4">
        <v>5</v>
      </c>
      <c r="H78" s="4">
        <v>70</v>
      </c>
      <c r="I78" s="4">
        <v>3</v>
      </c>
      <c r="J78" s="4">
        <v>97</v>
      </c>
      <c r="K78" s="4">
        <v>11</v>
      </c>
      <c r="L78" s="4">
        <v>99</v>
      </c>
      <c r="M78" s="4">
        <v>11</v>
      </c>
      <c r="N78" s="4">
        <v>102</v>
      </c>
      <c r="O78" s="4">
        <v>12</v>
      </c>
      <c r="P78" s="4">
        <v>113</v>
      </c>
      <c r="Q78" s="4">
        <v>14</v>
      </c>
      <c r="R78" s="4">
        <v>84</v>
      </c>
      <c r="S78" s="4">
        <v>5</v>
      </c>
      <c r="T78" s="4">
        <v>94</v>
      </c>
      <c r="U78" s="4">
        <v>15</v>
      </c>
      <c r="V78" s="4">
        <v>123</v>
      </c>
      <c r="W78" s="4">
        <v>9</v>
      </c>
      <c r="X78" s="4">
        <v>123</v>
      </c>
      <c r="Y78" s="4">
        <v>16</v>
      </c>
      <c r="Z78" s="4">
        <v>136</v>
      </c>
      <c r="AA78" s="4">
        <v>15</v>
      </c>
      <c r="AB78" s="4">
        <v>172</v>
      </c>
      <c r="AC78" s="4">
        <v>29</v>
      </c>
      <c r="AD78" s="4">
        <v>192</v>
      </c>
      <c r="AE78" s="4">
        <v>38</v>
      </c>
      <c r="AF78" s="4">
        <v>255</v>
      </c>
      <c r="AG78" s="4">
        <v>43</v>
      </c>
      <c r="AH78" s="4">
        <v>193</v>
      </c>
      <c r="AI78" s="4">
        <v>33</v>
      </c>
      <c r="AJ78" s="4">
        <v>165</v>
      </c>
      <c r="AK78" s="4">
        <v>20</v>
      </c>
      <c r="AL78" s="4">
        <v>188</v>
      </c>
      <c r="AM78" s="4">
        <v>27</v>
      </c>
      <c r="AN78" s="1">
        <v>162</v>
      </c>
      <c r="AO78" s="1">
        <v>20</v>
      </c>
      <c r="AP78" s="1">
        <v>131</v>
      </c>
      <c r="AQ78" s="1">
        <v>22</v>
      </c>
      <c r="AR78" s="1">
        <v>116</v>
      </c>
      <c r="AS78" s="1">
        <v>16</v>
      </c>
      <c r="AT78" s="1">
        <v>92</v>
      </c>
      <c r="AU78" s="1">
        <v>15</v>
      </c>
      <c r="AV78" s="1">
        <v>94</v>
      </c>
      <c r="AW78" s="1">
        <v>12</v>
      </c>
      <c r="AX78" s="1">
        <v>79</v>
      </c>
      <c r="AY78" s="1">
        <v>20</v>
      </c>
      <c r="AZ78" s="1">
        <v>125</v>
      </c>
      <c r="BA78" s="1">
        <v>13</v>
      </c>
      <c r="BB78" s="1">
        <v>119</v>
      </c>
      <c r="BC78" s="1">
        <v>22</v>
      </c>
      <c r="BD78" s="1">
        <v>123</v>
      </c>
      <c r="BE78" s="1">
        <v>27</v>
      </c>
      <c r="BF78" s="1">
        <v>149</v>
      </c>
      <c r="BG78" s="1">
        <v>26</v>
      </c>
      <c r="BH78" s="1">
        <v>134</v>
      </c>
      <c r="BI78" s="1">
        <v>29</v>
      </c>
      <c r="BJ78" s="1">
        <v>103</v>
      </c>
      <c r="BK78" s="1">
        <v>30</v>
      </c>
      <c r="BL78" s="1">
        <v>99</v>
      </c>
      <c r="BM78" s="1">
        <v>30</v>
      </c>
      <c r="BN78" s="1">
        <v>103</v>
      </c>
      <c r="BO78" s="1">
        <v>22</v>
      </c>
      <c r="BP78" s="1">
        <v>102</v>
      </c>
      <c r="BQ78" s="1">
        <v>29</v>
      </c>
      <c r="BR78" s="1">
        <v>92</v>
      </c>
      <c r="BS78" s="1">
        <v>18</v>
      </c>
      <c r="BT78" s="1">
        <v>95</v>
      </c>
      <c r="BU78" s="1">
        <v>22</v>
      </c>
    </row>
    <row r="79" spans="2:73" ht="11.25" customHeight="1" x14ac:dyDescent="0.2">
      <c r="B79" s="21" t="s">
        <v>22</v>
      </c>
      <c r="C79" s="22" t="s">
        <v>70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50</v>
      </c>
      <c r="W79" s="4">
        <v>4</v>
      </c>
      <c r="X79" s="4">
        <v>62</v>
      </c>
      <c r="Y79" s="4">
        <v>3</v>
      </c>
      <c r="Z79" s="4">
        <v>46</v>
      </c>
      <c r="AA79" s="4">
        <v>3</v>
      </c>
      <c r="AB79" s="4">
        <v>69</v>
      </c>
      <c r="AC79" s="4">
        <v>7</v>
      </c>
      <c r="AD79" s="4">
        <v>76</v>
      </c>
      <c r="AE79" s="4">
        <v>7</v>
      </c>
      <c r="AF79" s="4">
        <v>102</v>
      </c>
      <c r="AG79" s="4">
        <v>10</v>
      </c>
      <c r="AH79" s="4">
        <v>148</v>
      </c>
      <c r="AI79" s="4">
        <v>14</v>
      </c>
      <c r="AJ79" s="4">
        <v>138</v>
      </c>
      <c r="AK79" s="4">
        <v>16</v>
      </c>
      <c r="AL79" s="4">
        <v>157</v>
      </c>
      <c r="AM79" s="4">
        <v>19</v>
      </c>
      <c r="AN79" s="1">
        <v>114</v>
      </c>
      <c r="AO79" s="1">
        <v>21</v>
      </c>
      <c r="AP79" s="1">
        <v>105</v>
      </c>
      <c r="AQ79" s="1">
        <v>18</v>
      </c>
      <c r="AR79" s="1">
        <v>96</v>
      </c>
      <c r="AS79" s="1">
        <v>16</v>
      </c>
      <c r="AT79" s="1">
        <v>81</v>
      </c>
      <c r="AU79" s="1">
        <v>10</v>
      </c>
      <c r="AV79" s="1">
        <v>80</v>
      </c>
      <c r="AW79" s="1">
        <v>6</v>
      </c>
      <c r="AX79" s="1">
        <v>111</v>
      </c>
      <c r="AY79" s="1">
        <v>13</v>
      </c>
      <c r="AZ79" s="1">
        <v>119</v>
      </c>
      <c r="BA79" s="1">
        <v>15</v>
      </c>
      <c r="BB79" s="1">
        <v>121</v>
      </c>
      <c r="BC79" s="1">
        <v>18</v>
      </c>
      <c r="BD79" s="1">
        <v>107</v>
      </c>
      <c r="BE79" s="1">
        <v>18</v>
      </c>
      <c r="BF79" s="1">
        <v>134</v>
      </c>
      <c r="BG79" s="1">
        <v>19</v>
      </c>
      <c r="BH79" s="1">
        <v>133</v>
      </c>
      <c r="BI79" s="1">
        <v>19</v>
      </c>
      <c r="BJ79" s="1">
        <v>158</v>
      </c>
      <c r="BK79" s="1">
        <v>25</v>
      </c>
      <c r="BL79" s="1">
        <v>170</v>
      </c>
      <c r="BM79" s="1">
        <v>27</v>
      </c>
      <c r="BN79" s="1">
        <v>209</v>
      </c>
      <c r="BO79" s="1">
        <v>44</v>
      </c>
      <c r="BP79" s="1">
        <v>198</v>
      </c>
      <c r="BQ79" s="1">
        <v>43</v>
      </c>
      <c r="BR79" s="1">
        <v>237</v>
      </c>
      <c r="BS79" s="1">
        <v>48</v>
      </c>
      <c r="BT79" s="1">
        <v>254</v>
      </c>
      <c r="BU79" s="1">
        <v>61</v>
      </c>
    </row>
    <row r="80" spans="2:73" ht="11.25" customHeight="1" x14ac:dyDescent="0.2">
      <c r="B80" s="25" t="s">
        <v>22</v>
      </c>
      <c r="C80" s="26" t="s">
        <v>0</v>
      </c>
      <c r="D80" s="2">
        <f t="shared" ref="D80:AC80" si="25">SUM(D77:D79)</f>
        <v>340</v>
      </c>
      <c r="E80" s="2">
        <f t="shared" si="25"/>
        <v>25</v>
      </c>
      <c r="F80" s="2">
        <f t="shared" si="25"/>
        <v>326</v>
      </c>
      <c r="G80" s="2">
        <f t="shared" si="25"/>
        <v>28</v>
      </c>
      <c r="H80" s="2">
        <f t="shared" si="25"/>
        <v>293</v>
      </c>
      <c r="I80" s="2">
        <f t="shared" si="25"/>
        <v>18</v>
      </c>
      <c r="J80" s="2">
        <f t="shared" si="25"/>
        <v>317</v>
      </c>
      <c r="K80" s="2">
        <f t="shared" si="25"/>
        <v>28</v>
      </c>
      <c r="L80" s="2">
        <f t="shared" si="25"/>
        <v>360</v>
      </c>
      <c r="M80" s="2">
        <f t="shared" si="25"/>
        <v>27</v>
      </c>
      <c r="N80" s="2">
        <f t="shared" si="25"/>
        <v>368</v>
      </c>
      <c r="O80" s="2">
        <f t="shared" si="25"/>
        <v>28</v>
      </c>
      <c r="P80" s="2">
        <f t="shared" si="25"/>
        <v>352</v>
      </c>
      <c r="Q80" s="2">
        <f t="shared" si="25"/>
        <v>30</v>
      </c>
      <c r="R80" s="2">
        <f t="shared" si="25"/>
        <v>326</v>
      </c>
      <c r="S80" s="2">
        <f t="shared" si="25"/>
        <v>27</v>
      </c>
      <c r="T80" s="2">
        <f t="shared" si="25"/>
        <v>287</v>
      </c>
      <c r="U80" s="2">
        <f t="shared" si="25"/>
        <v>35</v>
      </c>
      <c r="V80" s="2">
        <f t="shared" si="25"/>
        <v>379</v>
      </c>
      <c r="W80" s="2">
        <f t="shared" si="25"/>
        <v>26</v>
      </c>
      <c r="X80" s="2">
        <f t="shared" si="25"/>
        <v>360</v>
      </c>
      <c r="Y80" s="2">
        <f t="shared" si="25"/>
        <v>37</v>
      </c>
      <c r="Z80" s="2">
        <f t="shared" si="25"/>
        <v>415</v>
      </c>
      <c r="AA80" s="2">
        <f t="shared" si="25"/>
        <v>35</v>
      </c>
      <c r="AB80" s="2">
        <f t="shared" si="25"/>
        <v>475</v>
      </c>
      <c r="AC80" s="2">
        <f t="shared" si="25"/>
        <v>54</v>
      </c>
      <c r="AD80" s="2">
        <f t="shared" ref="AD80:AI80" si="26">SUM(AD77:AD79)</f>
        <v>533</v>
      </c>
      <c r="AE80" s="2">
        <f t="shared" si="26"/>
        <v>63</v>
      </c>
      <c r="AF80" s="2">
        <f t="shared" si="26"/>
        <v>704</v>
      </c>
      <c r="AG80" s="2">
        <f t="shared" si="26"/>
        <v>86</v>
      </c>
      <c r="AH80" s="2">
        <f t="shared" si="26"/>
        <v>788</v>
      </c>
      <c r="AI80" s="2">
        <f t="shared" si="26"/>
        <v>102</v>
      </c>
      <c r="AJ80" s="2">
        <f t="shared" ref="AJ80:BK80" si="27">SUM(AJ77:AJ79)</f>
        <v>822</v>
      </c>
      <c r="AK80" s="2">
        <f t="shared" si="27"/>
        <v>104</v>
      </c>
      <c r="AL80" s="2">
        <f t="shared" si="27"/>
        <v>850</v>
      </c>
      <c r="AM80" s="2">
        <f t="shared" si="27"/>
        <v>110</v>
      </c>
      <c r="AN80" s="2">
        <f t="shared" si="27"/>
        <v>882</v>
      </c>
      <c r="AO80" s="2">
        <f t="shared" si="27"/>
        <v>103</v>
      </c>
      <c r="AP80" s="2">
        <f t="shared" si="27"/>
        <v>751</v>
      </c>
      <c r="AQ80" s="2">
        <f t="shared" si="27"/>
        <v>99</v>
      </c>
      <c r="AR80" s="2">
        <f t="shared" si="27"/>
        <v>714</v>
      </c>
      <c r="AS80" s="2">
        <f t="shared" si="27"/>
        <v>84</v>
      </c>
      <c r="AT80" s="2">
        <f t="shared" si="27"/>
        <v>687</v>
      </c>
      <c r="AU80" s="2">
        <f t="shared" si="27"/>
        <v>93</v>
      </c>
      <c r="AV80" s="2">
        <f t="shared" si="27"/>
        <v>765</v>
      </c>
      <c r="AW80" s="2">
        <f t="shared" si="27"/>
        <v>80</v>
      </c>
      <c r="AX80" s="2">
        <f t="shared" si="27"/>
        <v>773</v>
      </c>
      <c r="AY80" s="2">
        <f t="shared" si="27"/>
        <v>106</v>
      </c>
      <c r="AZ80" s="2">
        <f t="shared" si="27"/>
        <v>909</v>
      </c>
      <c r="BA80" s="2">
        <f t="shared" si="27"/>
        <v>115</v>
      </c>
      <c r="BB80" s="2">
        <f t="shared" si="27"/>
        <v>893</v>
      </c>
      <c r="BC80" s="2">
        <f t="shared" si="27"/>
        <v>126</v>
      </c>
      <c r="BD80" s="2">
        <f t="shared" si="27"/>
        <v>913</v>
      </c>
      <c r="BE80" s="2">
        <f t="shared" si="27"/>
        <v>119</v>
      </c>
      <c r="BF80" s="2">
        <f t="shared" si="27"/>
        <v>1073</v>
      </c>
      <c r="BG80" s="2">
        <f t="shared" si="27"/>
        <v>144</v>
      </c>
      <c r="BH80" s="2">
        <f t="shared" si="27"/>
        <v>1129</v>
      </c>
      <c r="BI80" s="2">
        <f t="shared" si="27"/>
        <v>160</v>
      </c>
      <c r="BJ80" s="2">
        <f t="shared" si="27"/>
        <v>1194</v>
      </c>
      <c r="BK80" s="2">
        <f t="shared" si="27"/>
        <v>200</v>
      </c>
      <c r="BL80" s="2">
        <f t="shared" ref="BL80:BO80" si="28">SUM(BL77:BL79)</f>
        <v>1247</v>
      </c>
      <c r="BM80" s="2">
        <f t="shared" si="28"/>
        <v>196</v>
      </c>
      <c r="BN80" s="2">
        <f t="shared" si="28"/>
        <v>1553</v>
      </c>
      <c r="BO80" s="2">
        <f t="shared" si="28"/>
        <v>273</v>
      </c>
      <c r="BP80" s="2">
        <f t="shared" ref="BP80:BU80" si="29">SUM(BP77:BP79)</f>
        <v>1553</v>
      </c>
      <c r="BQ80" s="2">
        <f t="shared" si="29"/>
        <v>267</v>
      </c>
      <c r="BR80" s="2">
        <f t="shared" si="29"/>
        <v>1792</v>
      </c>
      <c r="BS80" s="2">
        <f t="shared" si="29"/>
        <v>328</v>
      </c>
      <c r="BT80" s="2">
        <f t="shared" si="29"/>
        <v>2031</v>
      </c>
      <c r="BU80" s="2">
        <f t="shared" si="29"/>
        <v>385</v>
      </c>
    </row>
    <row r="81" spans="2:73" ht="11.25" customHeight="1" x14ac:dyDescent="0.2">
      <c r="B81" s="21"/>
      <c r="C81" s="22"/>
    </row>
    <row r="82" spans="2:73" ht="11.25" customHeight="1" x14ac:dyDescent="0.2">
      <c r="B82" s="21" t="s">
        <v>27</v>
      </c>
      <c r="C82" s="22"/>
      <c r="BK82" s="4"/>
      <c r="BO82" s="4"/>
      <c r="BS82" s="4"/>
      <c r="BU82" s="4" t="s">
        <v>150</v>
      </c>
    </row>
    <row r="83" spans="2:73" ht="11.25" customHeight="1" x14ac:dyDescent="0.2">
      <c r="C83" s="22"/>
    </row>
    <row r="84" spans="2:73" ht="11.25" customHeight="1" x14ac:dyDescent="0.2">
      <c r="B84" s="2" t="s">
        <v>131</v>
      </c>
      <c r="C84" s="2"/>
      <c r="D84" s="2"/>
      <c r="E84" s="2"/>
      <c r="F84" s="2"/>
      <c r="G84" s="2"/>
      <c r="H84" s="2"/>
      <c r="I84" s="2"/>
      <c r="J84" s="2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</row>
    <row r="85" spans="2:73" ht="11.25" customHeight="1" x14ac:dyDescent="0.2">
      <c r="B85" s="8"/>
      <c r="C85" s="8"/>
      <c r="D85" s="60">
        <v>1990</v>
      </c>
      <c r="E85" s="60"/>
      <c r="F85" s="60">
        <v>1991</v>
      </c>
      <c r="G85" s="60"/>
      <c r="H85" s="60">
        <v>1992</v>
      </c>
      <c r="I85" s="60"/>
      <c r="J85" s="60">
        <v>1993</v>
      </c>
      <c r="K85" s="60"/>
      <c r="L85" s="60">
        <v>1994</v>
      </c>
      <c r="M85" s="60"/>
      <c r="N85" s="60">
        <v>1995</v>
      </c>
      <c r="O85" s="60"/>
      <c r="P85" s="60">
        <v>1996</v>
      </c>
      <c r="Q85" s="60"/>
      <c r="R85" s="60">
        <v>1997</v>
      </c>
      <c r="S85" s="60"/>
      <c r="T85" s="60">
        <v>1998</v>
      </c>
      <c r="U85" s="60"/>
      <c r="V85" s="60">
        <v>1999</v>
      </c>
      <c r="W85" s="60"/>
      <c r="X85" s="60">
        <v>2000</v>
      </c>
      <c r="Y85" s="60"/>
      <c r="Z85" s="60">
        <v>2001</v>
      </c>
      <c r="AA85" s="60"/>
      <c r="AB85" s="60">
        <v>2002</v>
      </c>
      <c r="AC85" s="60"/>
      <c r="AD85" s="60">
        <v>2003</v>
      </c>
      <c r="AE85" s="60"/>
      <c r="AF85" s="60">
        <v>2004</v>
      </c>
      <c r="AG85" s="60"/>
      <c r="AH85" s="60">
        <v>2005</v>
      </c>
      <c r="AI85" s="60"/>
      <c r="AJ85" s="60">
        <v>2006</v>
      </c>
      <c r="AK85" s="60"/>
      <c r="AL85" s="60">
        <v>2007</v>
      </c>
      <c r="AM85" s="60"/>
      <c r="AN85" s="60">
        <v>2008</v>
      </c>
      <c r="AO85" s="60"/>
      <c r="AP85" s="60">
        <v>2009</v>
      </c>
      <c r="AQ85" s="60"/>
      <c r="AR85" s="60">
        <v>2010</v>
      </c>
      <c r="AS85" s="60"/>
      <c r="AT85" s="60">
        <v>2011</v>
      </c>
      <c r="AU85" s="60"/>
      <c r="AV85" s="60">
        <v>2012</v>
      </c>
      <c r="AW85" s="60"/>
      <c r="AX85" s="60">
        <v>2013</v>
      </c>
      <c r="AY85" s="60"/>
      <c r="AZ85" s="60">
        <v>2014</v>
      </c>
      <c r="BA85" s="60"/>
      <c r="BB85" s="60">
        <v>2015</v>
      </c>
      <c r="BC85" s="60"/>
      <c r="BD85" s="60">
        <v>2016</v>
      </c>
      <c r="BE85" s="60"/>
      <c r="BF85" s="60">
        <v>2017</v>
      </c>
      <c r="BG85" s="60"/>
      <c r="BH85" s="60">
        <v>2018</v>
      </c>
      <c r="BI85" s="60"/>
      <c r="BJ85" s="60">
        <v>2019</v>
      </c>
      <c r="BK85" s="60"/>
      <c r="BL85" s="60">
        <v>2020</v>
      </c>
      <c r="BM85" s="60"/>
      <c r="BN85" s="60">
        <v>2021</v>
      </c>
      <c r="BO85" s="60"/>
      <c r="BP85" s="60">
        <v>2022</v>
      </c>
      <c r="BQ85" s="60"/>
      <c r="BR85" s="60">
        <v>2023</v>
      </c>
      <c r="BS85" s="60"/>
      <c r="BT85" s="60">
        <v>2024</v>
      </c>
      <c r="BU85" s="60"/>
    </row>
    <row r="86" spans="2:73" ht="11.25" customHeight="1" x14ac:dyDescent="0.2">
      <c r="B86" s="3"/>
      <c r="C86" s="3"/>
      <c r="D86" s="20" t="s">
        <v>0</v>
      </c>
      <c r="E86" s="20" t="s">
        <v>17</v>
      </c>
      <c r="F86" s="20" t="s">
        <v>0</v>
      </c>
      <c r="G86" s="20" t="s">
        <v>17</v>
      </c>
      <c r="H86" s="20" t="s">
        <v>0</v>
      </c>
      <c r="I86" s="20" t="s">
        <v>17</v>
      </c>
      <c r="J86" s="20" t="s">
        <v>0</v>
      </c>
      <c r="K86" s="20" t="s">
        <v>17</v>
      </c>
      <c r="L86" s="20" t="s">
        <v>0</v>
      </c>
      <c r="M86" s="20" t="s">
        <v>17</v>
      </c>
      <c r="N86" s="20" t="s">
        <v>0</v>
      </c>
      <c r="O86" s="20" t="s">
        <v>17</v>
      </c>
      <c r="P86" s="20" t="s">
        <v>0</v>
      </c>
      <c r="Q86" s="20" t="s">
        <v>17</v>
      </c>
      <c r="R86" s="20" t="s">
        <v>0</v>
      </c>
      <c r="S86" s="20" t="s">
        <v>17</v>
      </c>
      <c r="T86" s="20" t="s">
        <v>0</v>
      </c>
      <c r="U86" s="20" t="s">
        <v>17</v>
      </c>
      <c r="V86" s="20" t="s">
        <v>0</v>
      </c>
      <c r="W86" s="20" t="s">
        <v>17</v>
      </c>
      <c r="X86" s="20" t="s">
        <v>0</v>
      </c>
      <c r="Y86" s="20" t="s">
        <v>17</v>
      </c>
      <c r="Z86" s="20" t="s">
        <v>0</v>
      </c>
      <c r="AA86" s="20" t="s">
        <v>17</v>
      </c>
      <c r="AB86" s="20" t="s">
        <v>0</v>
      </c>
      <c r="AC86" s="20" t="s">
        <v>17</v>
      </c>
      <c r="AD86" s="20" t="s">
        <v>0</v>
      </c>
      <c r="AE86" s="20" t="s">
        <v>17</v>
      </c>
      <c r="AF86" s="20" t="s">
        <v>0</v>
      </c>
      <c r="AG86" s="20" t="s">
        <v>17</v>
      </c>
      <c r="AH86" s="20" t="s">
        <v>0</v>
      </c>
      <c r="AI86" s="20" t="s">
        <v>17</v>
      </c>
      <c r="AJ86" s="20" t="s">
        <v>0</v>
      </c>
      <c r="AK86" s="20" t="s">
        <v>17</v>
      </c>
      <c r="AL86" s="20" t="s">
        <v>0</v>
      </c>
      <c r="AM86" s="20" t="s">
        <v>17</v>
      </c>
      <c r="AN86" s="20" t="s">
        <v>0</v>
      </c>
      <c r="AO86" s="20" t="s">
        <v>17</v>
      </c>
      <c r="AP86" s="20" t="s">
        <v>0</v>
      </c>
      <c r="AQ86" s="20" t="s">
        <v>17</v>
      </c>
      <c r="AR86" s="20" t="s">
        <v>0</v>
      </c>
      <c r="AS86" s="20" t="s">
        <v>17</v>
      </c>
      <c r="AT86" s="20" t="s">
        <v>0</v>
      </c>
      <c r="AU86" s="20" t="s">
        <v>17</v>
      </c>
      <c r="AV86" s="20" t="s">
        <v>0</v>
      </c>
      <c r="AW86" s="20" t="s">
        <v>17</v>
      </c>
      <c r="AX86" s="20" t="s">
        <v>0</v>
      </c>
      <c r="AY86" s="20" t="s">
        <v>17</v>
      </c>
      <c r="AZ86" s="20" t="s">
        <v>0</v>
      </c>
      <c r="BA86" s="20" t="s">
        <v>17</v>
      </c>
      <c r="BB86" s="20" t="s">
        <v>0</v>
      </c>
      <c r="BC86" s="20" t="s">
        <v>17</v>
      </c>
      <c r="BD86" s="20" t="s">
        <v>0</v>
      </c>
      <c r="BE86" s="20" t="s">
        <v>17</v>
      </c>
      <c r="BF86" s="20" t="s">
        <v>0</v>
      </c>
      <c r="BG86" s="20" t="s">
        <v>17</v>
      </c>
      <c r="BH86" s="20" t="s">
        <v>0</v>
      </c>
      <c r="BI86" s="20" t="s">
        <v>17</v>
      </c>
      <c r="BJ86" s="20" t="s">
        <v>0</v>
      </c>
      <c r="BK86" s="20" t="s">
        <v>17</v>
      </c>
      <c r="BL86" s="20" t="s">
        <v>0</v>
      </c>
      <c r="BM86" s="20" t="s">
        <v>17</v>
      </c>
      <c r="BN86" s="20" t="s">
        <v>0</v>
      </c>
      <c r="BO86" s="20" t="s">
        <v>17</v>
      </c>
      <c r="BP86" s="20" t="s">
        <v>0</v>
      </c>
      <c r="BQ86" s="20" t="s">
        <v>17</v>
      </c>
      <c r="BR86" s="20" t="s">
        <v>0</v>
      </c>
      <c r="BS86" s="20" t="s">
        <v>17</v>
      </c>
      <c r="BT86" s="20" t="s">
        <v>0</v>
      </c>
      <c r="BU86" s="20" t="s">
        <v>17</v>
      </c>
    </row>
    <row r="87" spans="2:73" ht="11.2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2:73" ht="11.25" customHeight="1" x14ac:dyDescent="0.2">
      <c r="B88" s="30" t="s">
        <v>38</v>
      </c>
      <c r="C88" s="31" t="s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14</v>
      </c>
      <c r="AE88" s="32">
        <v>2</v>
      </c>
      <c r="AF88" s="32">
        <v>32</v>
      </c>
      <c r="AG88" s="32">
        <v>7</v>
      </c>
      <c r="AH88" s="32">
        <v>142</v>
      </c>
      <c r="AI88" s="32">
        <v>19</v>
      </c>
      <c r="AJ88" s="32">
        <f t="shared" ref="AJ88:BK88" si="30">SUM(AJ89:AJ91)</f>
        <v>205</v>
      </c>
      <c r="AK88" s="32">
        <f t="shared" si="30"/>
        <v>20</v>
      </c>
      <c r="AL88" s="32">
        <f t="shared" si="30"/>
        <v>251</v>
      </c>
      <c r="AM88" s="32">
        <f t="shared" si="30"/>
        <v>33</v>
      </c>
      <c r="AN88" s="32">
        <f t="shared" si="30"/>
        <v>282</v>
      </c>
      <c r="AO88" s="32">
        <f t="shared" si="30"/>
        <v>17</v>
      </c>
      <c r="AP88" s="32">
        <f t="shared" si="30"/>
        <v>213</v>
      </c>
      <c r="AQ88" s="32">
        <f t="shared" si="30"/>
        <v>18</v>
      </c>
      <c r="AR88" s="32">
        <f t="shared" si="30"/>
        <v>252</v>
      </c>
      <c r="AS88" s="32">
        <f t="shared" si="30"/>
        <v>26</v>
      </c>
      <c r="AT88" s="32">
        <f t="shared" si="30"/>
        <v>240</v>
      </c>
      <c r="AU88" s="32">
        <f t="shared" si="30"/>
        <v>24</v>
      </c>
      <c r="AV88" s="32">
        <f t="shared" si="30"/>
        <v>283</v>
      </c>
      <c r="AW88" s="32">
        <f t="shared" si="30"/>
        <v>21</v>
      </c>
      <c r="AX88" s="32">
        <f t="shared" si="30"/>
        <v>273</v>
      </c>
      <c r="AY88" s="32">
        <f t="shared" si="30"/>
        <v>27</v>
      </c>
      <c r="AZ88" s="32">
        <f t="shared" si="30"/>
        <v>334</v>
      </c>
      <c r="BA88" s="32">
        <f t="shared" si="30"/>
        <v>32</v>
      </c>
      <c r="BB88" s="32">
        <f t="shared" si="30"/>
        <v>324</v>
      </c>
      <c r="BC88" s="32">
        <f t="shared" si="30"/>
        <v>33</v>
      </c>
      <c r="BD88" s="32">
        <f t="shared" si="30"/>
        <v>369</v>
      </c>
      <c r="BE88" s="32">
        <f t="shared" si="30"/>
        <v>40</v>
      </c>
      <c r="BF88" s="32">
        <f t="shared" si="30"/>
        <v>427</v>
      </c>
      <c r="BG88" s="32">
        <f t="shared" si="30"/>
        <v>51</v>
      </c>
      <c r="BH88" s="32">
        <f t="shared" si="30"/>
        <v>469</v>
      </c>
      <c r="BI88" s="32">
        <f t="shared" si="30"/>
        <v>63</v>
      </c>
      <c r="BJ88" s="32">
        <f t="shared" si="30"/>
        <v>494</v>
      </c>
      <c r="BK88" s="32">
        <f t="shared" si="30"/>
        <v>55</v>
      </c>
      <c r="BL88" s="32">
        <f t="shared" ref="BL88:BM88" si="31">SUM(BL89:BL91)</f>
        <v>546</v>
      </c>
      <c r="BM88" s="32">
        <f t="shared" si="31"/>
        <v>78</v>
      </c>
      <c r="BN88" s="32">
        <f t="shared" ref="BN88:BO88" si="32">SUM(BN89:BN91)</f>
        <v>631</v>
      </c>
      <c r="BO88" s="32">
        <f t="shared" si="32"/>
        <v>96</v>
      </c>
      <c r="BP88" s="32">
        <f t="shared" ref="BP88:BU88" si="33">SUM(BP89:BP91)</f>
        <v>637</v>
      </c>
      <c r="BQ88" s="32">
        <f t="shared" si="33"/>
        <v>94</v>
      </c>
      <c r="BR88" s="32">
        <f t="shared" si="33"/>
        <v>699</v>
      </c>
      <c r="BS88" s="32">
        <f t="shared" si="33"/>
        <v>117</v>
      </c>
      <c r="BT88" s="32">
        <f t="shared" si="33"/>
        <v>790</v>
      </c>
      <c r="BU88" s="32">
        <f t="shared" si="33"/>
        <v>134</v>
      </c>
    </row>
    <row r="89" spans="2:73" ht="11.25" customHeight="1" x14ac:dyDescent="0.2">
      <c r="B89" s="31"/>
      <c r="C89" s="22" t="s">
        <v>9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10</v>
      </c>
      <c r="AI89" s="4">
        <v>1</v>
      </c>
      <c r="AJ89" s="4">
        <v>18</v>
      </c>
      <c r="AK89" s="4">
        <v>2</v>
      </c>
      <c r="AL89" s="4">
        <v>39</v>
      </c>
      <c r="AM89" s="4">
        <v>3</v>
      </c>
      <c r="AN89" s="1">
        <v>41</v>
      </c>
      <c r="AO89" s="1">
        <v>2</v>
      </c>
      <c r="AP89" s="1">
        <v>43</v>
      </c>
      <c r="AQ89" s="1">
        <v>7</v>
      </c>
      <c r="AR89" s="1">
        <v>38</v>
      </c>
      <c r="AS89" s="1">
        <v>6</v>
      </c>
      <c r="AT89" s="1">
        <v>33</v>
      </c>
      <c r="AU89" s="1">
        <v>7</v>
      </c>
      <c r="AV89" s="1">
        <v>47</v>
      </c>
      <c r="AW89" s="1">
        <v>2</v>
      </c>
      <c r="AX89" s="1">
        <v>31</v>
      </c>
      <c r="AY89" s="1">
        <v>4</v>
      </c>
      <c r="AZ89" s="1">
        <v>51</v>
      </c>
      <c r="BA89" s="1">
        <v>4</v>
      </c>
      <c r="BB89" s="1">
        <v>43</v>
      </c>
      <c r="BC89" s="1">
        <v>6</v>
      </c>
      <c r="BD89" s="1">
        <v>50</v>
      </c>
      <c r="BE89" s="1">
        <v>12</v>
      </c>
      <c r="BF89" s="1">
        <v>62</v>
      </c>
      <c r="BG89" s="1">
        <v>11</v>
      </c>
      <c r="BH89" s="1">
        <v>52</v>
      </c>
      <c r="BI89" s="1">
        <v>13</v>
      </c>
      <c r="BJ89" s="1">
        <v>22</v>
      </c>
      <c r="BK89" s="1">
        <v>3</v>
      </c>
      <c r="BL89" s="1">
        <v>29</v>
      </c>
      <c r="BM89" s="1">
        <v>3</v>
      </c>
      <c r="BN89" s="1">
        <v>35</v>
      </c>
      <c r="BO89" s="1">
        <v>9</v>
      </c>
      <c r="BP89" s="1">
        <v>34</v>
      </c>
      <c r="BQ89" s="1">
        <v>11</v>
      </c>
      <c r="BR89" s="1">
        <v>38</v>
      </c>
      <c r="BS89" s="1">
        <v>8</v>
      </c>
      <c r="BT89" s="1">
        <v>31</v>
      </c>
      <c r="BU89" s="1">
        <v>6</v>
      </c>
    </row>
    <row r="90" spans="2:73" ht="11.25" customHeight="1" x14ac:dyDescent="0.2">
      <c r="B90" s="31"/>
      <c r="C90" s="31" t="s">
        <v>11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14</v>
      </c>
      <c r="AE90" s="33">
        <v>2</v>
      </c>
      <c r="AF90" s="33">
        <v>32</v>
      </c>
      <c r="AG90" s="33">
        <v>7</v>
      </c>
      <c r="AH90" s="33">
        <v>95</v>
      </c>
      <c r="AI90" s="33">
        <v>12</v>
      </c>
      <c r="AJ90" s="33">
        <v>129</v>
      </c>
      <c r="AK90" s="33">
        <v>9</v>
      </c>
      <c r="AL90" s="33">
        <v>154</v>
      </c>
      <c r="AM90" s="33">
        <v>21</v>
      </c>
      <c r="AN90" s="1">
        <v>210</v>
      </c>
      <c r="AO90" s="1">
        <v>12</v>
      </c>
      <c r="AP90" s="1">
        <v>142</v>
      </c>
      <c r="AQ90" s="1">
        <v>7</v>
      </c>
      <c r="AR90" s="1">
        <v>182</v>
      </c>
      <c r="AS90" s="1">
        <v>17</v>
      </c>
      <c r="AT90" s="1">
        <v>178</v>
      </c>
      <c r="AU90" s="1">
        <v>17</v>
      </c>
      <c r="AV90" s="1">
        <v>200</v>
      </c>
      <c r="AW90" s="1">
        <v>18</v>
      </c>
      <c r="AX90" s="1">
        <v>202</v>
      </c>
      <c r="AY90" s="1">
        <v>18</v>
      </c>
      <c r="AZ90" s="1">
        <v>226</v>
      </c>
      <c r="BA90" s="1">
        <v>19</v>
      </c>
      <c r="BB90" s="1">
        <v>241</v>
      </c>
      <c r="BC90" s="1">
        <v>22</v>
      </c>
      <c r="BD90" s="1">
        <v>277</v>
      </c>
      <c r="BE90" s="1">
        <v>24</v>
      </c>
      <c r="BF90" s="1">
        <v>296</v>
      </c>
      <c r="BG90" s="1">
        <v>33</v>
      </c>
      <c r="BH90" s="1">
        <v>353</v>
      </c>
      <c r="BI90" s="1">
        <v>39</v>
      </c>
      <c r="BJ90" s="1">
        <v>380</v>
      </c>
      <c r="BK90" s="1">
        <v>37</v>
      </c>
      <c r="BL90" s="1">
        <v>443</v>
      </c>
      <c r="BM90" s="1">
        <v>58</v>
      </c>
      <c r="BN90" s="1">
        <v>508</v>
      </c>
      <c r="BO90" s="1">
        <v>69</v>
      </c>
      <c r="BP90" s="1">
        <v>523</v>
      </c>
      <c r="BQ90" s="1">
        <v>63</v>
      </c>
      <c r="BR90" s="1">
        <v>541</v>
      </c>
      <c r="BS90" s="1">
        <v>84</v>
      </c>
      <c r="BT90" s="1">
        <v>650</v>
      </c>
      <c r="BU90" s="1">
        <v>96</v>
      </c>
    </row>
    <row r="91" spans="2:73" ht="11.25" customHeight="1" x14ac:dyDescent="0.2">
      <c r="B91" s="31"/>
      <c r="C91" s="22" t="s">
        <v>70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37</v>
      </c>
      <c r="AI91" s="4">
        <v>6</v>
      </c>
      <c r="AJ91" s="4">
        <v>58</v>
      </c>
      <c r="AK91" s="4">
        <v>9</v>
      </c>
      <c r="AL91" s="4">
        <v>58</v>
      </c>
      <c r="AM91" s="4">
        <v>9</v>
      </c>
      <c r="AN91" s="1">
        <v>31</v>
      </c>
      <c r="AO91" s="1">
        <v>3</v>
      </c>
      <c r="AP91" s="1">
        <v>28</v>
      </c>
      <c r="AQ91" s="1">
        <v>4</v>
      </c>
      <c r="AR91" s="1">
        <v>32</v>
      </c>
      <c r="AS91" s="1">
        <v>3</v>
      </c>
      <c r="AT91" s="1">
        <v>29</v>
      </c>
      <c r="AU91" s="1">
        <v>0</v>
      </c>
      <c r="AV91" s="1">
        <v>36</v>
      </c>
      <c r="AW91" s="1">
        <v>1</v>
      </c>
      <c r="AX91" s="1">
        <v>40</v>
      </c>
      <c r="AY91" s="1">
        <v>5</v>
      </c>
      <c r="AZ91" s="1">
        <v>57</v>
      </c>
      <c r="BA91" s="1">
        <v>9</v>
      </c>
      <c r="BB91" s="1">
        <v>40</v>
      </c>
      <c r="BC91" s="1">
        <v>5</v>
      </c>
      <c r="BD91" s="1">
        <v>42</v>
      </c>
      <c r="BE91" s="1">
        <v>4</v>
      </c>
      <c r="BF91" s="1">
        <v>69</v>
      </c>
      <c r="BG91" s="1">
        <v>7</v>
      </c>
      <c r="BH91" s="1">
        <v>64</v>
      </c>
      <c r="BI91" s="1">
        <v>11</v>
      </c>
      <c r="BJ91" s="1">
        <v>92</v>
      </c>
      <c r="BK91" s="1">
        <v>15</v>
      </c>
      <c r="BL91" s="1">
        <v>74</v>
      </c>
      <c r="BM91" s="1">
        <v>17</v>
      </c>
      <c r="BN91" s="1">
        <v>88</v>
      </c>
      <c r="BO91" s="1">
        <v>18</v>
      </c>
      <c r="BP91" s="1">
        <v>80</v>
      </c>
      <c r="BQ91" s="1">
        <v>20</v>
      </c>
      <c r="BR91" s="1">
        <v>120</v>
      </c>
      <c r="BS91" s="1">
        <v>25</v>
      </c>
      <c r="BT91" s="1">
        <v>109</v>
      </c>
      <c r="BU91" s="1">
        <v>32</v>
      </c>
    </row>
    <row r="92" spans="2:73" ht="11.25" customHeight="1" x14ac:dyDescent="0.2">
      <c r="B92" s="31"/>
      <c r="C92" s="31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2:73" ht="11.25" customHeight="1" x14ac:dyDescent="0.2">
      <c r="B93" s="30" t="s">
        <v>90</v>
      </c>
      <c r="C93" s="31" t="s">
        <v>0</v>
      </c>
      <c r="D93" s="32">
        <v>320</v>
      </c>
      <c r="E93" s="32">
        <v>24</v>
      </c>
      <c r="F93" s="32">
        <v>297</v>
      </c>
      <c r="G93" s="32">
        <v>25</v>
      </c>
      <c r="H93" s="32">
        <v>257</v>
      </c>
      <c r="I93" s="32">
        <v>17</v>
      </c>
      <c r="J93" s="32">
        <v>268</v>
      </c>
      <c r="K93" s="32">
        <v>26</v>
      </c>
      <c r="L93" s="32">
        <v>301</v>
      </c>
      <c r="M93" s="32">
        <v>19</v>
      </c>
      <c r="N93" s="32">
        <v>311</v>
      </c>
      <c r="O93" s="32">
        <v>25</v>
      </c>
      <c r="P93" s="32">
        <v>292</v>
      </c>
      <c r="Q93" s="32">
        <v>21</v>
      </c>
      <c r="R93" s="32">
        <v>268</v>
      </c>
      <c r="S93" s="32">
        <v>17</v>
      </c>
      <c r="T93" s="32">
        <v>221</v>
      </c>
      <c r="U93" s="32">
        <v>24</v>
      </c>
      <c r="V93" s="32">
        <v>307</v>
      </c>
      <c r="W93" s="32">
        <v>22</v>
      </c>
      <c r="X93" s="32">
        <v>284</v>
      </c>
      <c r="Y93" s="32">
        <v>21</v>
      </c>
      <c r="Z93" s="32">
        <v>346</v>
      </c>
      <c r="AA93" s="32">
        <v>27</v>
      </c>
      <c r="AB93" s="32">
        <v>402</v>
      </c>
      <c r="AC93" s="32">
        <v>49</v>
      </c>
      <c r="AD93" s="32">
        <v>440</v>
      </c>
      <c r="AE93" s="32">
        <v>53</v>
      </c>
      <c r="AF93" s="32">
        <v>542</v>
      </c>
      <c r="AG93" s="32">
        <v>61</v>
      </c>
      <c r="AH93" s="32">
        <v>327</v>
      </c>
      <c r="AI93" s="32">
        <v>49</v>
      </c>
      <c r="AJ93" s="32">
        <f t="shared" ref="AJ93:BC93" si="34">SUM(AJ94:AJ96)</f>
        <v>290</v>
      </c>
      <c r="AK93" s="32">
        <f t="shared" si="34"/>
        <v>36</v>
      </c>
      <c r="AL93" s="32">
        <f t="shared" si="34"/>
        <v>252</v>
      </c>
      <c r="AM93" s="32">
        <f t="shared" si="34"/>
        <v>35</v>
      </c>
      <c r="AN93" s="32">
        <f t="shared" si="34"/>
        <v>204</v>
      </c>
      <c r="AO93" s="32">
        <f t="shared" si="34"/>
        <v>26</v>
      </c>
      <c r="AP93" s="32">
        <f t="shared" si="34"/>
        <v>63</v>
      </c>
      <c r="AQ93" s="32">
        <f t="shared" si="34"/>
        <v>8</v>
      </c>
      <c r="AR93" s="32">
        <f t="shared" si="34"/>
        <v>19</v>
      </c>
      <c r="AS93" s="32">
        <f t="shared" si="34"/>
        <v>3</v>
      </c>
      <c r="AT93" s="32">
        <f t="shared" si="34"/>
        <v>1</v>
      </c>
      <c r="AU93" s="32">
        <f t="shared" si="34"/>
        <v>0</v>
      </c>
      <c r="AV93" s="32">
        <f t="shared" si="34"/>
        <v>0</v>
      </c>
      <c r="AW93" s="32">
        <f t="shared" si="34"/>
        <v>0</v>
      </c>
      <c r="AX93" s="32">
        <f t="shared" si="34"/>
        <v>0</v>
      </c>
      <c r="AY93" s="32">
        <f t="shared" si="34"/>
        <v>0</v>
      </c>
      <c r="AZ93" s="32">
        <f t="shared" si="34"/>
        <v>0</v>
      </c>
      <c r="BA93" s="32">
        <f t="shared" si="34"/>
        <v>0</v>
      </c>
      <c r="BB93" s="32">
        <f t="shared" si="34"/>
        <v>0</v>
      </c>
      <c r="BC93" s="32">
        <f t="shared" si="34"/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</row>
    <row r="94" spans="2:73" ht="11.25" customHeight="1" x14ac:dyDescent="0.2">
      <c r="B94" s="31"/>
      <c r="C94" s="22" t="s">
        <v>9</v>
      </c>
      <c r="D94" s="4">
        <v>98</v>
      </c>
      <c r="E94" s="4">
        <v>12</v>
      </c>
      <c r="F94" s="4">
        <v>90</v>
      </c>
      <c r="G94" s="4">
        <v>4</v>
      </c>
      <c r="H94" s="4">
        <v>69</v>
      </c>
      <c r="I94" s="4">
        <v>3</v>
      </c>
      <c r="J94" s="4">
        <v>95</v>
      </c>
      <c r="K94" s="4">
        <v>11</v>
      </c>
      <c r="L94" s="4">
        <v>95</v>
      </c>
      <c r="M94" s="4">
        <v>10</v>
      </c>
      <c r="N94" s="4">
        <v>93</v>
      </c>
      <c r="O94" s="4">
        <v>12</v>
      </c>
      <c r="P94" s="4">
        <v>111</v>
      </c>
      <c r="Q94" s="4">
        <v>14</v>
      </c>
      <c r="R94" s="4">
        <v>80</v>
      </c>
      <c r="S94" s="4">
        <v>4</v>
      </c>
      <c r="T94" s="4">
        <v>87</v>
      </c>
      <c r="U94" s="4">
        <v>13</v>
      </c>
      <c r="V94" s="4">
        <v>114</v>
      </c>
      <c r="W94" s="4">
        <v>9</v>
      </c>
      <c r="X94" s="4">
        <v>110</v>
      </c>
      <c r="Y94" s="4">
        <v>15</v>
      </c>
      <c r="Z94" s="4">
        <v>133</v>
      </c>
      <c r="AA94" s="4">
        <v>15</v>
      </c>
      <c r="AB94" s="4">
        <v>166</v>
      </c>
      <c r="AC94" s="4">
        <v>29</v>
      </c>
      <c r="AD94" s="4">
        <v>181</v>
      </c>
      <c r="AE94" s="4">
        <v>35</v>
      </c>
      <c r="AF94" s="4">
        <v>238</v>
      </c>
      <c r="AG94" s="4">
        <v>43</v>
      </c>
      <c r="AH94" s="4">
        <v>173</v>
      </c>
      <c r="AI94" s="4">
        <v>29</v>
      </c>
      <c r="AJ94" s="4">
        <v>130</v>
      </c>
      <c r="AK94" s="4">
        <v>14</v>
      </c>
      <c r="AL94" s="4">
        <v>118</v>
      </c>
      <c r="AM94" s="4">
        <v>20</v>
      </c>
      <c r="AN94" s="1">
        <v>79</v>
      </c>
      <c r="AO94" s="1">
        <v>9</v>
      </c>
      <c r="AP94" s="1">
        <v>35</v>
      </c>
      <c r="AQ94" s="1">
        <v>5</v>
      </c>
      <c r="AR94" s="1">
        <v>14</v>
      </c>
      <c r="AS94" s="1">
        <v>2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</row>
    <row r="95" spans="2:73" ht="11.25" customHeight="1" x14ac:dyDescent="0.2">
      <c r="B95" s="31"/>
      <c r="C95" s="31" t="s">
        <v>11</v>
      </c>
      <c r="D95" s="4">
        <v>222</v>
      </c>
      <c r="E95" s="4">
        <v>12</v>
      </c>
      <c r="F95" s="4">
        <v>207</v>
      </c>
      <c r="G95" s="4">
        <v>21</v>
      </c>
      <c r="H95" s="4">
        <v>188</v>
      </c>
      <c r="I95" s="4">
        <v>14</v>
      </c>
      <c r="J95" s="4">
        <v>173</v>
      </c>
      <c r="K95" s="4">
        <v>15</v>
      </c>
      <c r="L95" s="4">
        <v>206</v>
      </c>
      <c r="M95" s="4">
        <v>9</v>
      </c>
      <c r="N95" s="4">
        <v>218</v>
      </c>
      <c r="O95" s="4">
        <v>13</v>
      </c>
      <c r="P95" s="4">
        <v>181</v>
      </c>
      <c r="Q95" s="4">
        <v>7</v>
      </c>
      <c r="R95" s="4">
        <v>188</v>
      </c>
      <c r="S95" s="4">
        <v>13</v>
      </c>
      <c r="T95" s="4">
        <v>134</v>
      </c>
      <c r="U95" s="4">
        <v>11</v>
      </c>
      <c r="V95" s="4">
        <v>159</v>
      </c>
      <c r="W95" s="4">
        <v>10</v>
      </c>
      <c r="X95" s="4">
        <v>123</v>
      </c>
      <c r="Y95" s="4">
        <v>4</v>
      </c>
      <c r="Z95" s="4">
        <v>179</v>
      </c>
      <c r="AA95" s="4">
        <v>11</v>
      </c>
      <c r="AB95" s="4">
        <v>181</v>
      </c>
      <c r="AC95" s="4">
        <v>14</v>
      </c>
      <c r="AD95" s="4">
        <v>192</v>
      </c>
      <c r="AE95" s="4">
        <v>12</v>
      </c>
      <c r="AF95" s="4">
        <v>216</v>
      </c>
      <c r="AG95" s="4">
        <v>11</v>
      </c>
      <c r="AH95" s="4">
        <v>154</v>
      </c>
      <c r="AI95" s="4">
        <v>20</v>
      </c>
      <c r="AJ95" s="4">
        <v>160</v>
      </c>
      <c r="AK95" s="4">
        <v>22</v>
      </c>
      <c r="AL95" s="4">
        <v>134</v>
      </c>
      <c r="AM95" s="4">
        <v>15</v>
      </c>
      <c r="AN95" s="1">
        <v>125</v>
      </c>
      <c r="AO95" s="1">
        <v>17</v>
      </c>
      <c r="AP95" s="1">
        <v>28</v>
      </c>
      <c r="AQ95" s="1">
        <v>3</v>
      </c>
      <c r="AR95" s="1">
        <v>5</v>
      </c>
      <c r="AS95" s="1">
        <v>1</v>
      </c>
      <c r="AT95" s="1">
        <v>1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</row>
    <row r="96" spans="2:73" ht="11.25" customHeight="1" x14ac:dyDescent="0.2">
      <c r="B96" s="31"/>
      <c r="C96" s="22" t="s">
        <v>70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34</v>
      </c>
      <c r="W96" s="4">
        <v>3</v>
      </c>
      <c r="X96" s="4">
        <v>51</v>
      </c>
      <c r="Y96" s="4">
        <v>2</v>
      </c>
      <c r="Z96" s="4">
        <v>34</v>
      </c>
      <c r="AA96" s="4">
        <v>1</v>
      </c>
      <c r="AB96" s="4">
        <v>55</v>
      </c>
      <c r="AC96" s="4">
        <v>6</v>
      </c>
      <c r="AD96" s="4">
        <v>67</v>
      </c>
      <c r="AE96" s="4">
        <v>6</v>
      </c>
      <c r="AF96" s="4">
        <v>88</v>
      </c>
      <c r="AG96" s="4">
        <v>7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</row>
    <row r="97" spans="2:73" ht="11.25" customHeight="1" x14ac:dyDescent="0.2">
      <c r="B97" s="31"/>
      <c r="C97" s="31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2:73" ht="11.25" customHeight="1" x14ac:dyDescent="0.2">
      <c r="B98" s="30" t="s">
        <v>39</v>
      </c>
      <c r="C98" s="31" t="s">
        <v>0</v>
      </c>
      <c r="D98" s="32">
        <f t="shared" ref="D98:BK98" si="35">SUM(D99:D101)</f>
        <v>0</v>
      </c>
      <c r="E98" s="32">
        <f t="shared" si="35"/>
        <v>0</v>
      </c>
      <c r="F98" s="32">
        <f t="shared" si="35"/>
        <v>0</v>
      </c>
      <c r="G98" s="32">
        <f t="shared" si="35"/>
        <v>0</v>
      </c>
      <c r="H98" s="32">
        <f t="shared" si="35"/>
        <v>0</v>
      </c>
      <c r="I98" s="32">
        <f t="shared" si="35"/>
        <v>0</v>
      </c>
      <c r="J98" s="32">
        <f t="shared" si="35"/>
        <v>0</v>
      </c>
      <c r="K98" s="32">
        <f t="shared" si="35"/>
        <v>0</v>
      </c>
      <c r="L98" s="32">
        <f t="shared" si="35"/>
        <v>0</v>
      </c>
      <c r="M98" s="32">
        <f t="shared" si="35"/>
        <v>0</v>
      </c>
      <c r="N98" s="32">
        <f t="shared" si="35"/>
        <v>0</v>
      </c>
      <c r="O98" s="32">
        <f t="shared" si="35"/>
        <v>0</v>
      </c>
      <c r="P98" s="32">
        <f t="shared" si="35"/>
        <v>0</v>
      </c>
      <c r="Q98" s="32">
        <f t="shared" si="35"/>
        <v>0</v>
      </c>
      <c r="R98" s="32">
        <f t="shared" si="35"/>
        <v>0</v>
      </c>
      <c r="S98" s="32">
        <f t="shared" si="35"/>
        <v>0</v>
      </c>
      <c r="T98" s="32">
        <f t="shared" si="35"/>
        <v>0</v>
      </c>
      <c r="U98" s="32">
        <f t="shared" si="35"/>
        <v>0</v>
      </c>
      <c r="V98" s="32">
        <f t="shared" si="35"/>
        <v>0</v>
      </c>
      <c r="W98" s="32">
        <f t="shared" si="35"/>
        <v>0</v>
      </c>
      <c r="X98" s="32">
        <f t="shared" si="35"/>
        <v>0</v>
      </c>
      <c r="Y98" s="32">
        <f t="shared" si="35"/>
        <v>0</v>
      </c>
      <c r="Z98" s="32">
        <f t="shared" si="35"/>
        <v>0</v>
      </c>
      <c r="AA98" s="32">
        <f t="shared" si="35"/>
        <v>0</v>
      </c>
      <c r="AB98" s="32">
        <f t="shared" si="35"/>
        <v>0</v>
      </c>
      <c r="AC98" s="32">
        <f t="shared" si="35"/>
        <v>0</v>
      </c>
      <c r="AD98" s="32">
        <f t="shared" si="35"/>
        <v>11</v>
      </c>
      <c r="AE98" s="32">
        <f t="shared" si="35"/>
        <v>0</v>
      </c>
      <c r="AF98" s="32">
        <f t="shared" si="35"/>
        <v>57</v>
      </c>
      <c r="AG98" s="32">
        <f t="shared" si="35"/>
        <v>6</v>
      </c>
      <c r="AH98" s="32">
        <f t="shared" si="35"/>
        <v>215</v>
      </c>
      <c r="AI98" s="32">
        <f t="shared" si="35"/>
        <v>23</v>
      </c>
      <c r="AJ98" s="32">
        <f t="shared" si="35"/>
        <v>219</v>
      </c>
      <c r="AK98" s="32">
        <f t="shared" si="35"/>
        <v>32</v>
      </c>
      <c r="AL98" s="32">
        <f t="shared" si="35"/>
        <v>244</v>
      </c>
      <c r="AM98" s="32">
        <f t="shared" si="35"/>
        <v>32</v>
      </c>
      <c r="AN98" s="32">
        <f t="shared" si="35"/>
        <v>293</v>
      </c>
      <c r="AO98" s="32">
        <f t="shared" si="35"/>
        <v>45</v>
      </c>
      <c r="AP98" s="32">
        <f t="shared" si="35"/>
        <v>365</v>
      </c>
      <c r="AQ98" s="32">
        <f t="shared" si="35"/>
        <v>49</v>
      </c>
      <c r="AR98" s="32">
        <f t="shared" si="35"/>
        <v>297</v>
      </c>
      <c r="AS98" s="32">
        <f t="shared" si="35"/>
        <v>38</v>
      </c>
      <c r="AT98" s="32">
        <f t="shared" si="35"/>
        <v>328</v>
      </c>
      <c r="AU98" s="32">
        <f t="shared" si="35"/>
        <v>49</v>
      </c>
      <c r="AV98" s="32">
        <f t="shared" si="35"/>
        <v>317</v>
      </c>
      <c r="AW98" s="32">
        <f t="shared" si="35"/>
        <v>46</v>
      </c>
      <c r="AX98" s="32">
        <f t="shared" si="35"/>
        <v>391</v>
      </c>
      <c r="AY98" s="32">
        <f t="shared" si="35"/>
        <v>65</v>
      </c>
      <c r="AZ98" s="32">
        <f t="shared" si="35"/>
        <v>428</v>
      </c>
      <c r="BA98" s="32">
        <f t="shared" si="35"/>
        <v>57</v>
      </c>
      <c r="BB98" s="32">
        <f t="shared" si="35"/>
        <v>410</v>
      </c>
      <c r="BC98" s="32">
        <f t="shared" si="35"/>
        <v>67</v>
      </c>
      <c r="BD98" s="32">
        <f t="shared" si="35"/>
        <v>401</v>
      </c>
      <c r="BE98" s="32">
        <f t="shared" si="35"/>
        <v>53</v>
      </c>
      <c r="BF98" s="32">
        <f t="shared" si="35"/>
        <v>471</v>
      </c>
      <c r="BG98" s="32">
        <f t="shared" si="35"/>
        <v>63</v>
      </c>
      <c r="BH98" s="32">
        <f t="shared" si="35"/>
        <v>504</v>
      </c>
      <c r="BI98" s="32">
        <f t="shared" si="35"/>
        <v>67</v>
      </c>
      <c r="BJ98" s="32">
        <f t="shared" si="35"/>
        <v>558</v>
      </c>
      <c r="BK98" s="32">
        <f t="shared" si="35"/>
        <v>110</v>
      </c>
      <c r="BL98" s="32">
        <f t="shared" ref="BL98:BM98" si="36">SUM(BL99:BL101)</f>
        <v>571</v>
      </c>
      <c r="BM98" s="32">
        <f t="shared" si="36"/>
        <v>95</v>
      </c>
      <c r="BN98" s="32">
        <f t="shared" ref="BN98:BO98" si="37">SUM(BN99:BN101)</f>
        <v>775</v>
      </c>
      <c r="BO98" s="32">
        <f t="shared" si="37"/>
        <v>139</v>
      </c>
      <c r="BP98" s="32">
        <f t="shared" ref="BP98:BU98" si="38">SUM(BP99:BP101)</f>
        <v>750</v>
      </c>
      <c r="BQ98" s="32">
        <f t="shared" si="38"/>
        <v>138</v>
      </c>
      <c r="BR98" s="32">
        <f t="shared" si="38"/>
        <v>888</v>
      </c>
      <c r="BS98" s="32">
        <f t="shared" si="38"/>
        <v>168</v>
      </c>
      <c r="BT98" s="32">
        <f t="shared" si="38"/>
        <v>1047</v>
      </c>
      <c r="BU98" s="32">
        <f t="shared" si="38"/>
        <v>210</v>
      </c>
    </row>
    <row r="99" spans="2:73" ht="11.25" customHeight="1" x14ac:dyDescent="0.2">
      <c r="B99" s="31"/>
      <c r="C99" s="22" t="s">
        <v>9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1</v>
      </c>
      <c r="AE99" s="4">
        <v>0</v>
      </c>
      <c r="AF99" s="4">
        <v>6</v>
      </c>
      <c r="AG99" s="4">
        <v>0</v>
      </c>
      <c r="AH99" s="4">
        <v>5</v>
      </c>
      <c r="AI99" s="4">
        <v>2</v>
      </c>
      <c r="AJ99" s="4">
        <v>8</v>
      </c>
      <c r="AK99" s="4">
        <v>1</v>
      </c>
      <c r="AL99" s="4">
        <v>19</v>
      </c>
      <c r="AM99" s="4">
        <v>3</v>
      </c>
      <c r="AN99" s="1">
        <v>25</v>
      </c>
      <c r="AO99" s="1">
        <v>5</v>
      </c>
      <c r="AP99" s="1">
        <v>38</v>
      </c>
      <c r="AQ99" s="1">
        <v>6</v>
      </c>
      <c r="AR99" s="1">
        <v>39</v>
      </c>
      <c r="AS99" s="1">
        <v>6</v>
      </c>
      <c r="AT99" s="1">
        <v>51</v>
      </c>
      <c r="AU99" s="1">
        <v>7</v>
      </c>
      <c r="AV99" s="1">
        <v>35</v>
      </c>
      <c r="AW99" s="1">
        <v>10</v>
      </c>
      <c r="AX99" s="1">
        <v>37</v>
      </c>
      <c r="AY99" s="1">
        <v>14</v>
      </c>
      <c r="AZ99" s="1">
        <v>59</v>
      </c>
      <c r="BA99" s="1">
        <v>5</v>
      </c>
      <c r="BB99" s="1">
        <v>67</v>
      </c>
      <c r="BC99" s="1">
        <v>13</v>
      </c>
      <c r="BD99" s="1">
        <v>67</v>
      </c>
      <c r="BE99" s="1">
        <v>13</v>
      </c>
      <c r="BF99" s="1">
        <v>75</v>
      </c>
      <c r="BG99" s="1">
        <v>13</v>
      </c>
      <c r="BH99" s="1">
        <v>69</v>
      </c>
      <c r="BI99" s="1">
        <v>10</v>
      </c>
      <c r="BJ99" s="1">
        <v>68</v>
      </c>
      <c r="BK99" s="1">
        <v>24</v>
      </c>
      <c r="BL99" s="1">
        <v>57</v>
      </c>
      <c r="BM99" s="1">
        <v>21</v>
      </c>
      <c r="BN99" s="1">
        <v>62</v>
      </c>
      <c r="BO99" s="1">
        <v>13</v>
      </c>
      <c r="BP99" s="1">
        <v>59</v>
      </c>
      <c r="BQ99" s="1">
        <v>13</v>
      </c>
      <c r="BR99" s="1">
        <v>47</v>
      </c>
      <c r="BS99" s="1">
        <v>8</v>
      </c>
      <c r="BT99" s="1">
        <v>56</v>
      </c>
      <c r="BU99" s="1">
        <v>14</v>
      </c>
    </row>
    <row r="100" spans="2:73" ht="11.25" customHeight="1" x14ac:dyDescent="0.2">
      <c r="B100" s="31"/>
      <c r="C100" s="31" t="s">
        <v>11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10</v>
      </c>
      <c r="AE100" s="4">
        <v>0</v>
      </c>
      <c r="AF100" s="4">
        <v>51</v>
      </c>
      <c r="AG100" s="4">
        <v>6</v>
      </c>
      <c r="AH100" s="4">
        <v>119</v>
      </c>
      <c r="AI100" s="4">
        <v>14</v>
      </c>
      <c r="AJ100" s="4">
        <v>152</v>
      </c>
      <c r="AK100" s="4">
        <v>27</v>
      </c>
      <c r="AL100" s="4">
        <v>137</v>
      </c>
      <c r="AM100" s="4">
        <v>21</v>
      </c>
      <c r="AN100" s="1">
        <v>206</v>
      </c>
      <c r="AO100" s="1">
        <v>26</v>
      </c>
      <c r="AP100" s="1">
        <v>268</v>
      </c>
      <c r="AQ100" s="1">
        <v>32</v>
      </c>
      <c r="AR100" s="1">
        <v>215</v>
      </c>
      <c r="AS100" s="1">
        <v>24</v>
      </c>
      <c r="AT100" s="1">
        <v>239</v>
      </c>
      <c r="AU100" s="1">
        <v>34</v>
      </c>
      <c r="AV100" s="1">
        <v>254</v>
      </c>
      <c r="AW100" s="1">
        <v>32</v>
      </c>
      <c r="AX100" s="1">
        <v>300</v>
      </c>
      <c r="AY100" s="1">
        <v>45</v>
      </c>
      <c r="AZ100" s="1">
        <v>323</v>
      </c>
      <c r="BA100" s="1">
        <v>48</v>
      </c>
      <c r="BB100" s="1">
        <v>290</v>
      </c>
      <c r="BC100" s="1">
        <v>45</v>
      </c>
      <c r="BD100" s="1">
        <v>286</v>
      </c>
      <c r="BE100" s="1">
        <v>32</v>
      </c>
      <c r="BF100" s="1">
        <v>351</v>
      </c>
      <c r="BG100" s="1">
        <v>42</v>
      </c>
      <c r="BH100" s="1">
        <v>391</v>
      </c>
      <c r="BI100" s="1">
        <v>55</v>
      </c>
      <c r="BJ100" s="1">
        <v>437</v>
      </c>
      <c r="BK100" s="1">
        <v>78</v>
      </c>
      <c r="BL100" s="1">
        <v>432</v>
      </c>
      <c r="BM100" s="1">
        <v>67</v>
      </c>
      <c r="BN100" s="1">
        <v>607</v>
      </c>
      <c r="BO100" s="1">
        <v>104</v>
      </c>
      <c r="BP100" s="1">
        <v>588</v>
      </c>
      <c r="BQ100" s="1">
        <v>105</v>
      </c>
      <c r="BR100" s="1">
        <v>735</v>
      </c>
      <c r="BS100" s="1">
        <v>138</v>
      </c>
      <c r="BT100" s="1">
        <v>855</v>
      </c>
      <c r="BU100" s="1">
        <v>169</v>
      </c>
    </row>
    <row r="101" spans="2:73" ht="11.25" customHeight="1" x14ac:dyDescent="0.2">
      <c r="B101" s="31"/>
      <c r="C101" s="22" t="s">
        <v>70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91</v>
      </c>
      <c r="AI101" s="4">
        <v>7</v>
      </c>
      <c r="AJ101" s="4">
        <v>59</v>
      </c>
      <c r="AK101" s="4">
        <v>4</v>
      </c>
      <c r="AL101" s="4">
        <v>88</v>
      </c>
      <c r="AM101" s="4">
        <v>8</v>
      </c>
      <c r="AN101" s="1">
        <v>62</v>
      </c>
      <c r="AO101" s="1">
        <v>14</v>
      </c>
      <c r="AP101" s="1">
        <v>59</v>
      </c>
      <c r="AQ101" s="1">
        <v>11</v>
      </c>
      <c r="AR101" s="1">
        <v>43</v>
      </c>
      <c r="AS101" s="1">
        <v>8</v>
      </c>
      <c r="AT101" s="1">
        <v>38</v>
      </c>
      <c r="AU101" s="1">
        <v>8</v>
      </c>
      <c r="AV101" s="1">
        <v>28</v>
      </c>
      <c r="AW101" s="1">
        <v>4</v>
      </c>
      <c r="AX101" s="1">
        <v>54</v>
      </c>
      <c r="AY101" s="1">
        <v>6</v>
      </c>
      <c r="AZ101" s="1">
        <v>46</v>
      </c>
      <c r="BA101" s="1">
        <v>4</v>
      </c>
      <c r="BB101" s="1">
        <v>53</v>
      </c>
      <c r="BC101" s="1">
        <v>9</v>
      </c>
      <c r="BD101" s="1">
        <v>48</v>
      </c>
      <c r="BE101" s="1">
        <v>8</v>
      </c>
      <c r="BF101" s="1">
        <v>45</v>
      </c>
      <c r="BG101" s="1">
        <v>8</v>
      </c>
      <c r="BH101" s="1">
        <v>44</v>
      </c>
      <c r="BI101" s="1">
        <v>2</v>
      </c>
      <c r="BJ101" s="1">
        <v>53</v>
      </c>
      <c r="BK101" s="1">
        <v>8</v>
      </c>
      <c r="BL101" s="1">
        <v>82</v>
      </c>
      <c r="BM101" s="1">
        <v>7</v>
      </c>
      <c r="BN101" s="1">
        <v>106</v>
      </c>
      <c r="BO101" s="1">
        <v>22</v>
      </c>
      <c r="BP101" s="1">
        <v>103</v>
      </c>
      <c r="BQ101" s="1">
        <v>20</v>
      </c>
      <c r="BR101" s="1">
        <v>106</v>
      </c>
      <c r="BS101" s="1">
        <v>22</v>
      </c>
      <c r="BT101" s="1">
        <v>136</v>
      </c>
      <c r="BU101" s="1">
        <v>27</v>
      </c>
    </row>
    <row r="102" spans="2:73" ht="11.25" customHeight="1" x14ac:dyDescent="0.2">
      <c r="B102" s="31"/>
      <c r="C102" s="31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2:73" ht="11.25" customHeight="1" x14ac:dyDescent="0.2">
      <c r="B103" s="30" t="s">
        <v>91</v>
      </c>
      <c r="C103" s="31" t="s">
        <v>0</v>
      </c>
      <c r="D103" s="32">
        <f t="shared" ref="D103:BK103" si="39">SUM(D104:D106)</f>
        <v>20</v>
      </c>
      <c r="E103" s="32">
        <f t="shared" si="39"/>
        <v>1</v>
      </c>
      <c r="F103" s="32">
        <f t="shared" si="39"/>
        <v>29</v>
      </c>
      <c r="G103" s="32">
        <f t="shared" si="39"/>
        <v>3</v>
      </c>
      <c r="H103" s="32">
        <f t="shared" si="39"/>
        <v>36</v>
      </c>
      <c r="I103" s="32">
        <f t="shared" si="39"/>
        <v>1</v>
      </c>
      <c r="J103" s="32">
        <f t="shared" si="39"/>
        <v>49</v>
      </c>
      <c r="K103" s="32">
        <f t="shared" si="39"/>
        <v>2</v>
      </c>
      <c r="L103" s="32">
        <f t="shared" si="39"/>
        <v>59</v>
      </c>
      <c r="M103" s="32">
        <f t="shared" si="39"/>
        <v>8</v>
      </c>
      <c r="N103" s="32">
        <f t="shared" si="39"/>
        <v>57</v>
      </c>
      <c r="O103" s="32">
        <f t="shared" si="39"/>
        <v>3</v>
      </c>
      <c r="P103" s="32">
        <f t="shared" si="39"/>
        <v>60</v>
      </c>
      <c r="Q103" s="32">
        <f t="shared" si="39"/>
        <v>9</v>
      </c>
      <c r="R103" s="32">
        <f t="shared" si="39"/>
        <v>58</v>
      </c>
      <c r="S103" s="32">
        <f t="shared" si="39"/>
        <v>10</v>
      </c>
      <c r="T103" s="32">
        <f t="shared" si="39"/>
        <v>66</v>
      </c>
      <c r="U103" s="32">
        <f t="shared" si="39"/>
        <v>11</v>
      </c>
      <c r="V103" s="32">
        <f t="shared" si="39"/>
        <v>72</v>
      </c>
      <c r="W103" s="32">
        <f t="shared" si="39"/>
        <v>4</v>
      </c>
      <c r="X103" s="32">
        <f t="shared" si="39"/>
        <v>76</v>
      </c>
      <c r="Y103" s="32">
        <f t="shared" si="39"/>
        <v>16</v>
      </c>
      <c r="Z103" s="32">
        <f t="shared" si="39"/>
        <v>69</v>
      </c>
      <c r="AA103" s="32">
        <f t="shared" si="39"/>
        <v>8</v>
      </c>
      <c r="AB103" s="32">
        <f t="shared" si="39"/>
        <v>72</v>
      </c>
      <c r="AC103" s="32">
        <f t="shared" si="39"/>
        <v>5</v>
      </c>
      <c r="AD103" s="32">
        <f t="shared" si="39"/>
        <v>68</v>
      </c>
      <c r="AE103" s="32">
        <f t="shared" si="39"/>
        <v>8</v>
      </c>
      <c r="AF103" s="32">
        <f t="shared" si="39"/>
        <v>73</v>
      </c>
      <c r="AG103" s="32">
        <f t="shared" si="39"/>
        <v>12</v>
      </c>
      <c r="AH103" s="32">
        <f t="shared" si="39"/>
        <v>105</v>
      </c>
      <c r="AI103" s="32">
        <f t="shared" si="39"/>
        <v>11</v>
      </c>
      <c r="AJ103" s="32">
        <f t="shared" si="39"/>
        <v>108</v>
      </c>
      <c r="AK103" s="32">
        <f t="shared" si="39"/>
        <v>16</v>
      </c>
      <c r="AL103" s="32">
        <f t="shared" si="39"/>
        <v>103</v>
      </c>
      <c r="AM103" s="32">
        <f t="shared" si="39"/>
        <v>10</v>
      </c>
      <c r="AN103" s="32">
        <f t="shared" si="39"/>
        <v>103</v>
      </c>
      <c r="AO103" s="32">
        <f t="shared" si="39"/>
        <v>15</v>
      </c>
      <c r="AP103" s="32">
        <f t="shared" si="39"/>
        <v>110</v>
      </c>
      <c r="AQ103" s="32">
        <f t="shared" si="39"/>
        <v>24</v>
      </c>
      <c r="AR103" s="32">
        <f t="shared" si="39"/>
        <v>146</v>
      </c>
      <c r="AS103" s="32">
        <f t="shared" si="39"/>
        <v>17</v>
      </c>
      <c r="AT103" s="32">
        <f t="shared" si="39"/>
        <v>118</v>
      </c>
      <c r="AU103" s="32">
        <f t="shared" si="39"/>
        <v>20</v>
      </c>
      <c r="AV103" s="32">
        <f t="shared" si="39"/>
        <v>165</v>
      </c>
      <c r="AW103" s="32">
        <f t="shared" si="39"/>
        <v>13</v>
      </c>
      <c r="AX103" s="32">
        <f t="shared" si="39"/>
        <v>109</v>
      </c>
      <c r="AY103" s="32">
        <f t="shared" si="39"/>
        <v>14</v>
      </c>
      <c r="AZ103" s="32">
        <f t="shared" si="39"/>
        <v>147</v>
      </c>
      <c r="BA103" s="32">
        <f t="shared" si="39"/>
        <v>26</v>
      </c>
      <c r="BB103" s="32">
        <f t="shared" si="39"/>
        <v>159</v>
      </c>
      <c r="BC103" s="32">
        <f t="shared" si="39"/>
        <v>26</v>
      </c>
      <c r="BD103" s="32">
        <f t="shared" si="39"/>
        <v>143</v>
      </c>
      <c r="BE103" s="32">
        <f t="shared" si="39"/>
        <v>26</v>
      </c>
      <c r="BF103" s="32">
        <f t="shared" si="39"/>
        <v>175</v>
      </c>
      <c r="BG103" s="32">
        <f t="shared" si="39"/>
        <v>30</v>
      </c>
      <c r="BH103" s="32">
        <f t="shared" si="39"/>
        <v>156</v>
      </c>
      <c r="BI103" s="32">
        <f t="shared" si="39"/>
        <v>30</v>
      </c>
      <c r="BJ103" s="32">
        <f t="shared" si="39"/>
        <v>142</v>
      </c>
      <c r="BK103" s="32">
        <f t="shared" si="39"/>
        <v>35</v>
      </c>
      <c r="BL103" s="32">
        <f t="shared" ref="BL103:BM103" si="40">SUM(BL104:BL106)</f>
        <v>130</v>
      </c>
      <c r="BM103" s="32">
        <f t="shared" si="40"/>
        <v>23</v>
      </c>
      <c r="BN103" s="32">
        <f t="shared" ref="BN103:BO103" si="41">SUM(BN104:BN106)</f>
        <v>147</v>
      </c>
      <c r="BO103" s="32">
        <f t="shared" si="41"/>
        <v>38</v>
      </c>
      <c r="BP103" s="32">
        <f t="shared" ref="BP103:BS103" si="42">SUM(BP104:BP106)</f>
        <v>166</v>
      </c>
      <c r="BQ103" s="32">
        <f t="shared" si="42"/>
        <v>35</v>
      </c>
      <c r="BR103" s="32">
        <f t="shared" si="42"/>
        <v>205</v>
      </c>
      <c r="BS103" s="32">
        <f t="shared" si="42"/>
        <v>43</v>
      </c>
      <c r="BT103" s="32"/>
      <c r="BU103" s="32"/>
    </row>
    <row r="104" spans="2:73" ht="11.25" customHeight="1" x14ac:dyDescent="0.2">
      <c r="B104" s="31"/>
      <c r="C104" s="22" t="s">
        <v>9</v>
      </c>
      <c r="D104" s="4">
        <v>2</v>
      </c>
      <c r="E104" s="4">
        <v>0</v>
      </c>
      <c r="F104" s="4">
        <v>2</v>
      </c>
      <c r="G104" s="4">
        <v>1</v>
      </c>
      <c r="H104" s="4">
        <v>1</v>
      </c>
      <c r="I104" s="4">
        <v>0</v>
      </c>
      <c r="J104" s="4">
        <v>2</v>
      </c>
      <c r="K104" s="4">
        <v>0</v>
      </c>
      <c r="L104" s="4">
        <v>4</v>
      </c>
      <c r="M104" s="4">
        <v>1</v>
      </c>
      <c r="N104" s="4">
        <v>9</v>
      </c>
      <c r="O104" s="4">
        <v>0</v>
      </c>
      <c r="P104" s="4">
        <v>2</v>
      </c>
      <c r="Q104" s="4">
        <v>0</v>
      </c>
      <c r="R104" s="4">
        <v>4</v>
      </c>
      <c r="S104" s="4">
        <v>1</v>
      </c>
      <c r="T104" s="4">
        <v>7</v>
      </c>
      <c r="U104" s="4">
        <v>2</v>
      </c>
      <c r="V104" s="4">
        <v>9</v>
      </c>
      <c r="W104" s="4">
        <v>0</v>
      </c>
      <c r="X104" s="4">
        <v>13</v>
      </c>
      <c r="Y104" s="4">
        <v>1</v>
      </c>
      <c r="Z104" s="4">
        <v>3</v>
      </c>
      <c r="AA104" s="4">
        <v>0</v>
      </c>
      <c r="AB104" s="4">
        <v>6</v>
      </c>
      <c r="AC104" s="4">
        <v>0</v>
      </c>
      <c r="AD104" s="4">
        <v>10</v>
      </c>
      <c r="AE104" s="4">
        <v>3</v>
      </c>
      <c r="AF104" s="4">
        <v>11</v>
      </c>
      <c r="AG104" s="4">
        <v>0</v>
      </c>
      <c r="AH104" s="4">
        <v>5</v>
      </c>
      <c r="AI104" s="4">
        <v>1</v>
      </c>
      <c r="AJ104" s="4">
        <v>9</v>
      </c>
      <c r="AK104" s="4">
        <v>3</v>
      </c>
      <c r="AL104" s="4">
        <v>12</v>
      </c>
      <c r="AM104" s="4">
        <v>1</v>
      </c>
      <c r="AN104" s="1">
        <v>17</v>
      </c>
      <c r="AO104" s="1">
        <v>4</v>
      </c>
      <c r="AP104" s="1">
        <v>15</v>
      </c>
      <c r="AQ104" s="1">
        <v>4</v>
      </c>
      <c r="AR104" s="1">
        <v>25</v>
      </c>
      <c r="AS104" s="1">
        <v>2</v>
      </c>
      <c r="AT104" s="1">
        <v>8</v>
      </c>
      <c r="AU104" s="1">
        <v>1</v>
      </c>
      <c r="AV104" s="1">
        <v>12</v>
      </c>
      <c r="AW104" s="1">
        <v>0</v>
      </c>
      <c r="AX104" s="1">
        <v>11</v>
      </c>
      <c r="AY104" s="1">
        <v>2</v>
      </c>
      <c r="AZ104" s="1">
        <v>15</v>
      </c>
      <c r="BA104" s="1">
        <v>4</v>
      </c>
      <c r="BB104" s="1">
        <v>9</v>
      </c>
      <c r="BC104" s="1">
        <v>3</v>
      </c>
      <c r="BD104" s="1">
        <v>6</v>
      </c>
      <c r="BE104" s="1">
        <v>2</v>
      </c>
      <c r="BF104" s="1">
        <v>12</v>
      </c>
      <c r="BG104" s="1">
        <v>2</v>
      </c>
      <c r="BH104" s="1">
        <v>13</v>
      </c>
      <c r="BI104" s="1">
        <v>6</v>
      </c>
      <c r="BJ104" s="1">
        <v>13</v>
      </c>
      <c r="BK104" s="1">
        <v>3</v>
      </c>
      <c r="BL104" s="1">
        <v>13</v>
      </c>
      <c r="BM104" s="1">
        <v>6</v>
      </c>
      <c r="BN104" s="1">
        <v>6</v>
      </c>
      <c r="BO104" s="1">
        <v>0</v>
      </c>
      <c r="BP104" s="1">
        <v>9</v>
      </c>
      <c r="BQ104" s="1">
        <v>5</v>
      </c>
      <c r="BR104" s="1">
        <v>7</v>
      </c>
      <c r="BS104" s="1">
        <v>2</v>
      </c>
      <c r="BT104" s="1">
        <v>8</v>
      </c>
      <c r="BU104" s="1">
        <v>2</v>
      </c>
    </row>
    <row r="105" spans="2:73" ht="11.25" customHeight="1" x14ac:dyDescent="0.2">
      <c r="B105" s="31"/>
      <c r="C105" s="31" t="s">
        <v>11</v>
      </c>
      <c r="D105" s="4">
        <v>18</v>
      </c>
      <c r="E105" s="4">
        <v>1</v>
      </c>
      <c r="F105" s="4">
        <v>27</v>
      </c>
      <c r="G105" s="4">
        <v>2</v>
      </c>
      <c r="H105" s="4">
        <v>35</v>
      </c>
      <c r="I105" s="4">
        <v>1</v>
      </c>
      <c r="J105" s="4">
        <v>47</v>
      </c>
      <c r="K105" s="4">
        <v>2</v>
      </c>
      <c r="L105" s="4">
        <v>55</v>
      </c>
      <c r="M105" s="4">
        <v>7</v>
      </c>
      <c r="N105" s="4">
        <v>48</v>
      </c>
      <c r="O105" s="4">
        <v>3</v>
      </c>
      <c r="P105" s="4">
        <v>58</v>
      </c>
      <c r="Q105" s="4">
        <v>9</v>
      </c>
      <c r="R105" s="4">
        <v>54</v>
      </c>
      <c r="S105" s="4">
        <v>9</v>
      </c>
      <c r="T105" s="4">
        <v>59</v>
      </c>
      <c r="U105" s="4">
        <v>9</v>
      </c>
      <c r="V105" s="4">
        <v>47</v>
      </c>
      <c r="W105" s="4">
        <v>3</v>
      </c>
      <c r="X105" s="4">
        <v>52</v>
      </c>
      <c r="Y105" s="4">
        <v>14</v>
      </c>
      <c r="Z105" s="4">
        <v>54</v>
      </c>
      <c r="AA105" s="4">
        <v>6</v>
      </c>
      <c r="AB105" s="4">
        <v>52</v>
      </c>
      <c r="AC105" s="4">
        <v>4</v>
      </c>
      <c r="AD105" s="4">
        <v>49</v>
      </c>
      <c r="AE105" s="4">
        <v>4</v>
      </c>
      <c r="AF105" s="4">
        <v>48</v>
      </c>
      <c r="AG105" s="4">
        <v>9</v>
      </c>
      <c r="AH105" s="4">
        <v>81</v>
      </c>
      <c r="AI105" s="4">
        <v>9</v>
      </c>
      <c r="AJ105" s="4">
        <v>78</v>
      </c>
      <c r="AK105" s="4">
        <v>10</v>
      </c>
      <c r="AL105" s="4">
        <v>80</v>
      </c>
      <c r="AM105" s="4">
        <v>7</v>
      </c>
      <c r="AN105" s="1">
        <v>65</v>
      </c>
      <c r="AO105" s="1">
        <v>7</v>
      </c>
      <c r="AP105" s="1">
        <v>77</v>
      </c>
      <c r="AQ105" s="1">
        <v>17</v>
      </c>
      <c r="AR105" s="1">
        <v>100</v>
      </c>
      <c r="AS105" s="1">
        <v>10</v>
      </c>
      <c r="AT105" s="1">
        <v>96</v>
      </c>
      <c r="AU105" s="1">
        <v>17</v>
      </c>
      <c r="AV105" s="1">
        <v>137</v>
      </c>
      <c r="AW105" s="1">
        <v>12</v>
      </c>
      <c r="AX105" s="1">
        <v>81</v>
      </c>
      <c r="AY105" s="1">
        <v>10</v>
      </c>
      <c r="AZ105" s="1">
        <v>116</v>
      </c>
      <c r="BA105" s="1">
        <v>20</v>
      </c>
      <c r="BB105" s="1">
        <v>122</v>
      </c>
      <c r="BC105" s="1">
        <v>19</v>
      </c>
      <c r="BD105" s="1">
        <v>120</v>
      </c>
      <c r="BE105" s="1">
        <v>18</v>
      </c>
      <c r="BF105" s="1">
        <v>143</v>
      </c>
      <c r="BG105" s="1">
        <v>24</v>
      </c>
      <c r="BH105" s="1">
        <v>118</v>
      </c>
      <c r="BI105" s="1">
        <v>18</v>
      </c>
      <c r="BJ105" s="1">
        <v>116</v>
      </c>
      <c r="BK105" s="1">
        <v>30</v>
      </c>
      <c r="BL105" s="1">
        <v>103</v>
      </c>
      <c r="BM105" s="1">
        <v>14</v>
      </c>
      <c r="BN105" s="1">
        <v>126</v>
      </c>
      <c r="BO105" s="1">
        <v>34</v>
      </c>
      <c r="BP105" s="1">
        <v>142</v>
      </c>
      <c r="BQ105" s="1">
        <v>27</v>
      </c>
      <c r="BR105" s="1">
        <v>187</v>
      </c>
      <c r="BS105" s="1">
        <v>40</v>
      </c>
      <c r="BT105" s="1">
        <v>177</v>
      </c>
      <c r="BU105" s="1">
        <v>37</v>
      </c>
    </row>
    <row r="106" spans="2:73" ht="11.25" customHeight="1" x14ac:dyDescent="0.2">
      <c r="B106" s="31"/>
      <c r="C106" s="22" t="s">
        <v>70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16</v>
      </c>
      <c r="W106" s="4">
        <v>1</v>
      </c>
      <c r="X106" s="4">
        <v>11</v>
      </c>
      <c r="Y106" s="4">
        <v>1</v>
      </c>
      <c r="Z106" s="4">
        <v>12</v>
      </c>
      <c r="AA106" s="4">
        <v>2</v>
      </c>
      <c r="AB106" s="4">
        <v>14</v>
      </c>
      <c r="AC106" s="4">
        <v>1</v>
      </c>
      <c r="AD106" s="4">
        <v>9</v>
      </c>
      <c r="AE106" s="4">
        <v>1</v>
      </c>
      <c r="AF106" s="4">
        <v>14</v>
      </c>
      <c r="AG106" s="4">
        <v>3</v>
      </c>
      <c r="AH106" s="4">
        <v>19</v>
      </c>
      <c r="AI106" s="4">
        <v>1</v>
      </c>
      <c r="AJ106" s="4">
        <v>21</v>
      </c>
      <c r="AK106" s="4">
        <v>3</v>
      </c>
      <c r="AL106" s="4">
        <v>11</v>
      </c>
      <c r="AM106" s="4">
        <v>2</v>
      </c>
      <c r="AN106" s="1">
        <v>21</v>
      </c>
      <c r="AO106" s="1">
        <v>4</v>
      </c>
      <c r="AP106" s="1">
        <v>18</v>
      </c>
      <c r="AQ106" s="1">
        <v>3</v>
      </c>
      <c r="AR106" s="1">
        <v>21</v>
      </c>
      <c r="AS106" s="1">
        <v>5</v>
      </c>
      <c r="AT106" s="1">
        <v>14</v>
      </c>
      <c r="AU106" s="1">
        <v>2</v>
      </c>
      <c r="AV106" s="1">
        <v>16</v>
      </c>
      <c r="AW106" s="1">
        <v>1</v>
      </c>
      <c r="AX106" s="1">
        <v>17</v>
      </c>
      <c r="AY106" s="1">
        <v>2</v>
      </c>
      <c r="AZ106" s="1">
        <v>16</v>
      </c>
      <c r="BA106" s="1">
        <v>2</v>
      </c>
      <c r="BB106" s="1">
        <v>28</v>
      </c>
      <c r="BC106" s="1">
        <v>4</v>
      </c>
      <c r="BD106" s="1">
        <v>17</v>
      </c>
      <c r="BE106" s="1">
        <v>6</v>
      </c>
      <c r="BF106" s="1">
        <v>20</v>
      </c>
      <c r="BG106" s="1">
        <v>4</v>
      </c>
      <c r="BH106" s="1">
        <v>25</v>
      </c>
      <c r="BI106" s="1">
        <v>6</v>
      </c>
      <c r="BJ106" s="1">
        <v>13</v>
      </c>
      <c r="BK106" s="1">
        <v>2</v>
      </c>
      <c r="BL106" s="1">
        <v>14</v>
      </c>
      <c r="BM106" s="1">
        <v>3</v>
      </c>
      <c r="BN106" s="1">
        <v>15</v>
      </c>
      <c r="BO106" s="1">
        <v>4</v>
      </c>
      <c r="BP106" s="1">
        <v>15</v>
      </c>
      <c r="BQ106" s="1">
        <v>3</v>
      </c>
      <c r="BR106" s="1">
        <v>11</v>
      </c>
      <c r="BS106" s="1">
        <v>1</v>
      </c>
      <c r="BT106" s="1">
        <v>9</v>
      </c>
      <c r="BU106" s="1">
        <v>2</v>
      </c>
    </row>
    <row r="107" spans="2:73" ht="11.25" customHeight="1" x14ac:dyDescent="0.2"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</row>
    <row r="108" spans="2:73" ht="11.25" customHeight="1" x14ac:dyDescent="0.2">
      <c r="B108" s="34" t="s">
        <v>0</v>
      </c>
      <c r="C108" s="31" t="s">
        <v>0</v>
      </c>
      <c r="D108" s="32">
        <f t="shared" ref="D108:U108" si="43">SUM(D109:D111)</f>
        <v>340</v>
      </c>
      <c r="E108" s="32">
        <f t="shared" si="43"/>
        <v>25</v>
      </c>
      <c r="F108" s="32">
        <f t="shared" si="43"/>
        <v>326</v>
      </c>
      <c r="G108" s="32">
        <f t="shared" si="43"/>
        <v>28</v>
      </c>
      <c r="H108" s="32">
        <f t="shared" si="43"/>
        <v>293</v>
      </c>
      <c r="I108" s="32">
        <f t="shared" si="43"/>
        <v>18</v>
      </c>
      <c r="J108" s="32">
        <f t="shared" si="43"/>
        <v>317</v>
      </c>
      <c r="K108" s="32">
        <f t="shared" si="43"/>
        <v>28</v>
      </c>
      <c r="L108" s="32">
        <f t="shared" si="43"/>
        <v>360</v>
      </c>
      <c r="M108" s="32">
        <f t="shared" si="43"/>
        <v>27</v>
      </c>
      <c r="N108" s="32">
        <f t="shared" si="43"/>
        <v>368</v>
      </c>
      <c r="O108" s="32">
        <f t="shared" si="43"/>
        <v>28</v>
      </c>
      <c r="P108" s="32">
        <f t="shared" si="43"/>
        <v>352</v>
      </c>
      <c r="Q108" s="32">
        <f t="shared" si="43"/>
        <v>30</v>
      </c>
      <c r="R108" s="32">
        <f t="shared" si="43"/>
        <v>326</v>
      </c>
      <c r="S108" s="32">
        <f t="shared" si="43"/>
        <v>27</v>
      </c>
      <c r="T108" s="32">
        <f t="shared" si="43"/>
        <v>287</v>
      </c>
      <c r="U108" s="32">
        <f t="shared" si="43"/>
        <v>35</v>
      </c>
      <c r="V108" s="32">
        <f>SUM(V109:V111)</f>
        <v>379</v>
      </c>
      <c r="W108" s="32">
        <f t="shared" ref="W108:BK108" si="44">SUM(W109:W111)</f>
        <v>26</v>
      </c>
      <c r="X108" s="32">
        <f t="shared" si="44"/>
        <v>360</v>
      </c>
      <c r="Y108" s="32">
        <f t="shared" si="44"/>
        <v>37</v>
      </c>
      <c r="Z108" s="32">
        <f t="shared" si="44"/>
        <v>415</v>
      </c>
      <c r="AA108" s="32">
        <f t="shared" si="44"/>
        <v>35</v>
      </c>
      <c r="AB108" s="32">
        <f t="shared" si="44"/>
        <v>475</v>
      </c>
      <c r="AC108" s="32">
        <f t="shared" si="44"/>
        <v>54</v>
      </c>
      <c r="AD108" s="32">
        <f t="shared" si="44"/>
        <v>533</v>
      </c>
      <c r="AE108" s="32">
        <f t="shared" si="44"/>
        <v>63</v>
      </c>
      <c r="AF108" s="32">
        <f t="shared" si="44"/>
        <v>704</v>
      </c>
      <c r="AG108" s="32">
        <f t="shared" si="44"/>
        <v>86</v>
      </c>
      <c r="AH108" s="32">
        <f t="shared" si="44"/>
        <v>788</v>
      </c>
      <c r="AI108" s="32">
        <f t="shared" si="44"/>
        <v>102</v>
      </c>
      <c r="AJ108" s="32">
        <f t="shared" si="44"/>
        <v>822</v>
      </c>
      <c r="AK108" s="32">
        <f t="shared" si="44"/>
        <v>104</v>
      </c>
      <c r="AL108" s="32">
        <f t="shared" si="44"/>
        <v>850</v>
      </c>
      <c r="AM108" s="32">
        <f t="shared" si="44"/>
        <v>110</v>
      </c>
      <c r="AN108" s="32">
        <f t="shared" si="44"/>
        <v>882</v>
      </c>
      <c r="AO108" s="32">
        <f t="shared" si="44"/>
        <v>103</v>
      </c>
      <c r="AP108" s="32">
        <f t="shared" si="44"/>
        <v>751</v>
      </c>
      <c r="AQ108" s="32">
        <f t="shared" si="44"/>
        <v>99</v>
      </c>
      <c r="AR108" s="32">
        <f t="shared" si="44"/>
        <v>714</v>
      </c>
      <c r="AS108" s="32">
        <f t="shared" si="44"/>
        <v>84</v>
      </c>
      <c r="AT108" s="32">
        <f t="shared" si="44"/>
        <v>687</v>
      </c>
      <c r="AU108" s="32">
        <f t="shared" si="44"/>
        <v>93</v>
      </c>
      <c r="AV108" s="32">
        <f t="shared" si="44"/>
        <v>765</v>
      </c>
      <c r="AW108" s="32">
        <f t="shared" si="44"/>
        <v>80</v>
      </c>
      <c r="AX108" s="32">
        <f t="shared" si="44"/>
        <v>773</v>
      </c>
      <c r="AY108" s="32">
        <f t="shared" si="44"/>
        <v>106</v>
      </c>
      <c r="AZ108" s="32">
        <f t="shared" si="44"/>
        <v>909</v>
      </c>
      <c r="BA108" s="32">
        <f t="shared" si="44"/>
        <v>115</v>
      </c>
      <c r="BB108" s="32">
        <f t="shared" si="44"/>
        <v>893</v>
      </c>
      <c r="BC108" s="32">
        <f t="shared" si="44"/>
        <v>126</v>
      </c>
      <c r="BD108" s="32">
        <f t="shared" si="44"/>
        <v>913</v>
      </c>
      <c r="BE108" s="32">
        <f t="shared" si="44"/>
        <v>119</v>
      </c>
      <c r="BF108" s="32">
        <f t="shared" si="44"/>
        <v>1073</v>
      </c>
      <c r="BG108" s="32">
        <f t="shared" si="44"/>
        <v>144</v>
      </c>
      <c r="BH108" s="32">
        <f t="shared" si="44"/>
        <v>1129</v>
      </c>
      <c r="BI108" s="32">
        <f t="shared" si="44"/>
        <v>160</v>
      </c>
      <c r="BJ108" s="32">
        <f t="shared" si="44"/>
        <v>1194</v>
      </c>
      <c r="BK108" s="32">
        <f t="shared" si="44"/>
        <v>200</v>
      </c>
      <c r="BL108" s="32">
        <f t="shared" ref="BL108:BM108" si="45">SUM(BL109:BL111)</f>
        <v>1247</v>
      </c>
      <c r="BM108" s="32">
        <f t="shared" si="45"/>
        <v>196</v>
      </c>
      <c r="BN108" s="32">
        <f t="shared" ref="BN108:BO108" si="46">SUM(BN109:BN111)</f>
        <v>1553</v>
      </c>
      <c r="BO108" s="32">
        <f t="shared" si="46"/>
        <v>273</v>
      </c>
      <c r="BP108" s="32">
        <f t="shared" ref="BP108:BU108" si="47">SUM(BP109:BP111)</f>
        <v>1553</v>
      </c>
      <c r="BQ108" s="32">
        <f t="shared" si="47"/>
        <v>267</v>
      </c>
      <c r="BR108" s="32">
        <f t="shared" si="47"/>
        <v>1792</v>
      </c>
      <c r="BS108" s="32">
        <f t="shared" si="47"/>
        <v>328</v>
      </c>
      <c r="BT108" s="32">
        <f t="shared" si="47"/>
        <v>2031</v>
      </c>
      <c r="BU108" s="32">
        <f t="shared" si="47"/>
        <v>385</v>
      </c>
    </row>
    <row r="109" spans="2:73" ht="11.25" customHeight="1" x14ac:dyDescent="0.2">
      <c r="C109" s="29" t="s">
        <v>80</v>
      </c>
      <c r="D109" s="4">
        <v>100</v>
      </c>
      <c r="E109" s="4">
        <v>12</v>
      </c>
      <c r="F109" s="4">
        <v>92</v>
      </c>
      <c r="G109" s="4">
        <v>5</v>
      </c>
      <c r="H109" s="4">
        <v>70</v>
      </c>
      <c r="I109" s="4">
        <v>3</v>
      </c>
      <c r="J109" s="4">
        <v>97</v>
      </c>
      <c r="K109" s="4">
        <v>11</v>
      </c>
      <c r="L109" s="4">
        <v>99</v>
      </c>
      <c r="M109" s="4">
        <v>11</v>
      </c>
      <c r="N109" s="4">
        <v>102</v>
      </c>
      <c r="O109" s="4">
        <v>12</v>
      </c>
      <c r="P109" s="4">
        <v>113</v>
      </c>
      <c r="Q109" s="4">
        <v>14</v>
      </c>
      <c r="R109" s="4">
        <v>84</v>
      </c>
      <c r="S109" s="4">
        <v>5</v>
      </c>
      <c r="T109" s="4">
        <v>94</v>
      </c>
      <c r="U109" s="4">
        <v>15</v>
      </c>
      <c r="V109" s="4">
        <v>123</v>
      </c>
      <c r="W109" s="4">
        <v>9</v>
      </c>
      <c r="X109" s="4">
        <v>123</v>
      </c>
      <c r="Y109" s="4">
        <v>16</v>
      </c>
      <c r="Z109" s="4">
        <v>136</v>
      </c>
      <c r="AA109" s="4">
        <v>15</v>
      </c>
      <c r="AB109" s="4">
        <v>172</v>
      </c>
      <c r="AC109" s="4">
        <v>29</v>
      </c>
      <c r="AD109" s="4">
        <v>192</v>
      </c>
      <c r="AE109" s="4">
        <v>38</v>
      </c>
      <c r="AF109" s="4">
        <v>255</v>
      </c>
      <c r="AG109" s="4">
        <v>43</v>
      </c>
      <c r="AH109" s="4">
        <v>193</v>
      </c>
      <c r="AI109" s="4">
        <v>33</v>
      </c>
      <c r="AJ109" s="4">
        <f>AJ104+AJ99+AJ94+AJ89</f>
        <v>165</v>
      </c>
      <c r="AK109" s="4">
        <f t="shared" ref="AK109:AU111" si="48">AK104+AK99+AK94+AK89</f>
        <v>20</v>
      </c>
      <c r="AL109" s="4">
        <f t="shared" si="48"/>
        <v>188</v>
      </c>
      <c r="AM109" s="4">
        <f t="shared" si="48"/>
        <v>27</v>
      </c>
      <c r="AN109" s="4">
        <f t="shared" ref="AN109:BG109" si="49">AN104+AN99+AN94+AN89</f>
        <v>162</v>
      </c>
      <c r="AO109" s="4">
        <f t="shared" si="49"/>
        <v>20</v>
      </c>
      <c r="AP109" s="4">
        <f t="shared" si="49"/>
        <v>131</v>
      </c>
      <c r="AQ109" s="4">
        <f t="shared" si="49"/>
        <v>22</v>
      </c>
      <c r="AR109" s="4">
        <f t="shared" si="49"/>
        <v>116</v>
      </c>
      <c r="AS109" s="4">
        <f t="shared" si="49"/>
        <v>16</v>
      </c>
      <c r="AT109" s="4">
        <f t="shared" si="49"/>
        <v>92</v>
      </c>
      <c r="AU109" s="4">
        <f t="shared" si="49"/>
        <v>15</v>
      </c>
      <c r="AV109" s="4">
        <f t="shared" si="49"/>
        <v>94</v>
      </c>
      <c r="AW109" s="4">
        <f t="shared" si="49"/>
        <v>12</v>
      </c>
      <c r="AX109" s="4">
        <f t="shared" si="49"/>
        <v>79</v>
      </c>
      <c r="AY109" s="4">
        <f t="shared" si="49"/>
        <v>20</v>
      </c>
      <c r="AZ109" s="4">
        <f t="shared" si="49"/>
        <v>125</v>
      </c>
      <c r="BA109" s="4">
        <f t="shared" si="49"/>
        <v>13</v>
      </c>
      <c r="BB109" s="4">
        <f t="shared" si="49"/>
        <v>119</v>
      </c>
      <c r="BC109" s="4">
        <f t="shared" si="49"/>
        <v>22</v>
      </c>
      <c r="BD109" s="4">
        <f t="shared" si="49"/>
        <v>123</v>
      </c>
      <c r="BE109" s="4">
        <f t="shared" si="49"/>
        <v>27</v>
      </c>
      <c r="BF109" s="4">
        <f t="shared" si="49"/>
        <v>149</v>
      </c>
      <c r="BG109" s="4">
        <f t="shared" si="49"/>
        <v>26</v>
      </c>
      <c r="BH109" s="4">
        <f t="shared" ref="BH109:BK109" si="50">BH104+BH99+BH94+BH89</f>
        <v>134</v>
      </c>
      <c r="BI109" s="4">
        <f t="shared" si="50"/>
        <v>29</v>
      </c>
      <c r="BJ109" s="4">
        <f t="shared" si="50"/>
        <v>103</v>
      </c>
      <c r="BK109" s="4">
        <f t="shared" si="50"/>
        <v>30</v>
      </c>
      <c r="BL109" s="4">
        <f t="shared" ref="BL109:BM109" si="51">BL104+BL99+BL94+BL89</f>
        <v>99</v>
      </c>
      <c r="BM109" s="4">
        <f t="shared" si="51"/>
        <v>30</v>
      </c>
      <c r="BN109" s="4">
        <f t="shared" ref="BN109:BO109" si="52">BN104+BN99+BN94+BN89</f>
        <v>103</v>
      </c>
      <c r="BO109" s="4">
        <f t="shared" si="52"/>
        <v>22</v>
      </c>
      <c r="BP109" s="4">
        <f t="shared" ref="BP109:BQ109" si="53">BP104+BP99+BP94+BP89</f>
        <v>102</v>
      </c>
      <c r="BQ109" s="4">
        <f t="shared" si="53"/>
        <v>29</v>
      </c>
      <c r="BR109" s="4">
        <f t="shared" ref="BR109:BS109" si="54">BR104+BR99+BR94+BR89</f>
        <v>92</v>
      </c>
      <c r="BS109" s="4">
        <f t="shared" si="54"/>
        <v>18</v>
      </c>
      <c r="BT109" s="4">
        <f t="shared" ref="BT109:BU109" si="55">BT104+BT99+BT94+BT89</f>
        <v>95</v>
      </c>
      <c r="BU109" s="4">
        <f t="shared" si="55"/>
        <v>22</v>
      </c>
    </row>
    <row r="110" spans="2:73" ht="11.25" customHeight="1" x14ac:dyDescent="0.2">
      <c r="B110" s="34"/>
      <c r="C110" s="29" t="s">
        <v>54</v>
      </c>
      <c r="D110" s="4">
        <v>240</v>
      </c>
      <c r="E110" s="4">
        <v>13</v>
      </c>
      <c r="F110" s="4">
        <v>234</v>
      </c>
      <c r="G110" s="4">
        <v>23</v>
      </c>
      <c r="H110" s="4">
        <v>223</v>
      </c>
      <c r="I110" s="4">
        <v>15</v>
      </c>
      <c r="J110" s="4">
        <v>220</v>
      </c>
      <c r="K110" s="4">
        <v>17</v>
      </c>
      <c r="L110" s="4">
        <v>261</v>
      </c>
      <c r="M110" s="4">
        <v>16</v>
      </c>
      <c r="N110" s="4">
        <v>266</v>
      </c>
      <c r="O110" s="4">
        <v>16</v>
      </c>
      <c r="P110" s="4">
        <v>239</v>
      </c>
      <c r="Q110" s="4">
        <v>16</v>
      </c>
      <c r="R110" s="4">
        <v>242</v>
      </c>
      <c r="S110" s="4">
        <v>22</v>
      </c>
      <c r="T110" s="4">
        <v>193</v>
      </c>
      <c r="U110" s="4">
        <v>20</v>
      </c>
      <c r="V110" s="4">
        <v>206</v>
      </c>
      <c r="W110" s="4">
        <v>13</v>
      </c>
      <c r="X110" s="4">
        <v>175</v>
      </c>
      <c r="Y110" s="4">
        <v>18</v>
      </c>
      <c r="Z110" s="4">
        <v>233</v>
      </c>
      <c r="AA110" s="4">
        <v>17</v>
      </c>
      <c r="AB110" s="4">
        <v>234</v>
      </c>
      <c r="AC110" s="4">
        <v>18</v>
      </c>
      <c r="AD110" s="4">
        <v>265</v>
      </c>
      <c r="AE110" s="4">
        <v>18</v>
      </c>
      <c r="AF110" s="4">
        <v>347</v>
      </c>
      <c r="AG110" s="4">
        <v>33</v>
      </c>
      <c r="AH110" s="4">
        <v>447</v>
      </c>
      <c r="AI110" s="4">
        <v>55</v>
      </c>
      <c r="AJ110" s="4">
        <f>AJ105+AJ100+AJ95+AJ90</f>
        <v>519</v>
      </c>
      <c r="AK110" s="4">
        <f t="shared" si="48"/>
        <v>68</v>
      </c>
      <c r="AL110" s="4">
        <f t="shared" si="48"/>
        <v>505</v>
      </c>
      <c r="AM110" s="4">
        <f t="shared" si="48"/>
        <v>64</v>
      </c>
      <c r="AN110" s="4">
        <f>AN105+AN100+AN95+AN90</f>
        <v>606</v>
      </c>
      <c r="AO110" s="4">
        <f t="shared" si="48"/>
        <v>62</v>
      </c>
      <c r="AP110" s="4">
        <f t="shared" ref="AP110:BG111" si="56">AP105+AP100+AP95+AP90</f>
        <v>515</v>
      </c>
      <c r="AQ110" s="4">
        <f t="shared" si="56"/>
        <v>59</v>
      </c>
      <c r="AR110" s="4">
        <f t="shared" si="56"/>
        <v>502</v>
      </c>
      <c r="AS110" s="4">
        <f t="shared" si="56"/>
        <v>52</v>
      </c>
      <c r="AT110" s="4">
        <f t="shared" si="56"/>
        <v>514</v>
      </c>
      <c r="AU110" s="4">
        <f t="shared" si="56"/>
        <v>68</v>
      </c>
      <c r="AV110" s="4">
        <f t="shared" si="56"/>
        <v>591</v>
      </c>
      <c r="AW110" s="4">
        <f t="shared" si="56"/>
        <v>62</v>
      </c>
      <c r="AX110" s="4">
        <f t="shared" si="56"/>
        <v>583</v>
      </c>
      <c r="AY110" s="4">
        <f t="shared" si="56"/>
        <v>73</v>
      </c>
      <c r="AZ110" s="4">
        <f t="shared" si="56"/>
        <v>665</v>
      </c>
      <c r="BA110" s="4">
        <f t="shared" si="56"/>
        <v>87</v>
      </c>
      <c r="BB110" s="4">
        <f t="shared" si="56"/>
        <v>653</v>
      </c>
      <c r="BC110" s="4">
        <f t="shared" si="56"/>
        <v>86</v>
      </c>
      <c r="BD110" s="4">
        <f t="shared" si="56"/>
        <v>683</v>
      </c>
      <c r="BE110" s="4">
        <f t="shared" si="56"/>
        <v>74</v>
      </c>
      <c r="BF110" s="4">
        <f t="shared" si="56"/>
        <v>790</v>
      </c>
      <c r="BG110" s="4">
        <f t="shared" si="56"/>
        <v>99</v>
      </c>
      <c r="BH110" s="4">
        <f t="shared" ref="BH110:BK110" si="57">BH105+BH100+BH95+BH90</f>
        <v>862</v>
      </c>
      <c r="BI110" s="4">
        <f t="shared" si="57"/>
        <v>112</v>
      </c>
      <c r="BJ110" s="4">
        <f t="shared" si="57"/>
        <v>933</v>
      </c>
      <c r="BK110" s="4">
        <f t="shared" si="57"/>
        <v>145</v>
      </c>
      <c r="BL110" s="4">
        <f t="shared" ref="BL110:BM110" si="58">BL105+BL100+BL95+BL90</f>
        <v>978</v>
      </c>
      <c r="BM110" s="4">
        <f t="shared" si="58"/>
        <v>139</v>
      </c>
      <c r="BN110" s="4">
        <f t="shared" ref="BN110:BO110" si="59">BN105+BN100+BN95+BN90</f>
        <v>1241</v>
      </c>
      <c r="BO110" s="4">
        <f t="shared" si="59"/>
        <v>207</v>
      </c>
      <c r="BP110" s="4">
        <f t="shared" ref="BP110:BQ110" si="60">BP105+BP100+BP95+BP90</f>
        <v>1253</v>
      </c>
      <c r="BQ110" s="4">
        <f t="shared" si="60"/>
        <v>195</v>
      </c>
      <c r="BR110" s="4">
        <f t="shared" ref="BR110:BS110" si="61">BR105+BR100+BR95+BR90</f>
        <v>1463</v>
      </c>
      <c r="BS110" s="4">
        <f t="shared" si="61"/>
        <v>262</v>
      </c>
      <c r="BT110" s="4">
        <f t="shared" ref="BT110:BU110" si="62">BT105+BT100+BT95+BT90</f>
        <v>1682</v>
      </c>
      <c r="BU110" s="4">
        <f t="shared" si="62"/>
        <v>302</v>
      </c>
    </row>
    <row r="111" spans="2:73" ht="11.25" customHeight="1" x14ac:dyDescent="0.2">
      <c r="B111" s="35"/>
      <c r="C111" s="36" t="s">
        <v>78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0</v>
      </c>
      <c r="U111" s="37">
        <v>0</v>
      </c>
      <c r="V111" s="37">
        <v>50</v>
      </c>
      <c r="W111" s="37">
        <v>4</v>
      </c>
      <c r="X111" s="37">
        <v>62</v>
      </c>
      <c r="Y111" s="37">
        <v>3</v>
      </c>
      <c r="Z111" s="37">
        <v>46</v>
      </c>
      <c r="AA111" s="37">
        <v>3</v>
      </c>
      <c r="AB111" s="37">
        <v>69</v>
      </c>
      <c r="AC111" s="37">
        <v>7</v>
      </c>
      <c r="AD111" s="37">
        <v>76</v>
      </c>
      <c r="AE111" s="37">
        <v>7</v>
      </c>
      <c r="AF111" s="37">
        <v>102</v>
      </c>
      <c r="AG111" s="37">
        <v>10</v>
      </c>
      <c r="AH111" s="37">
        <v>148</v>
      </c>
      <c r="AI111" s="37">
        <v>14</v>
      </c>
      <c r="AJ111" s="37">
        <f>AJ106+AJ101+AJ96+AJ91</f>
        <v>138</v>
      </c>
      <c r="AK111" s="37">
        <f t="shared" si="48"/>
        <v>16</v>
      </c>
      <c r="AL111" s="37">
        <f t="shared" si="48"/>
        <v>157</v>
      </c>
      <c r="AM111" s="37">
        <f t="shared" si="48"/>
        <v>19</v>
      </c>
      <c r="AN111" s="37">
        <f t="shared" si="48"/>
        <v>114</v>
      </c>
      <c r="AO111" s="37">
        <f t="shared" si="48"/>
        <v>21</v>
      </c>
      <c r="AP111" s="37">
        <f t="shared" si="48"/>
        <v>105</v>
      </c>
      <c r="AQ111" s="37">
        <f t="shared" si="48"/>
        <v>18</v>
      </c>
      <c r="AR111" s="37">
        <f t="shared" si="48"/>
        <v>96</v>
      </c>
      <c r="AS111" s="37">
        <f t="shared" si="48"/>
        <v>16</v>
      </c>
      <c r="AT111" s="37">
        <f t="shared" si="48"/>
        <v>81</v>
      </c>
      <c r="AU111" s="37">
        <f t="shared" si="48"/>
        <v>10</v>
      </c>
      <c r="AV111" s="37">
        <f t="shared" si="56"/>
        <v>80</v>
      </c>
      <c r="AW111" s="37">
        <f t="shared" si="56"/>
        <v>6</v>
      </c>
      <c r="AX111" s="37">
        <f t="shared" si="56"/>
        <v>111</v>
      </c>
      <c r="AY111" s="37">
        <f t="shared" si="56"/>
        <v>13</v>
      </c>
      <c r="AZ111" s="37">
        <f t="shared" si="56"/>
        <v>119</v>
      </c>
      <c r="BA111" s="37">
        <f t="shared" si="56"/>
        <v>15</v>
      </c>
      <c r="BB111" s="37">
        <f t="shared" si="56"/>
        <v>121</v>
      </c>
      <c r="BC111" s="37">
        <f t="shared" si="56"/>
        <v>18</v>
      </c>
      <c r="BD111" s="37">
        <f t="shared" si="56"/>
        <v>107</v>
      </c>
      <c r="BE111" s="37">
        <f t="shared" si="56"/>
        <v>18</v>
      </c>
      <c r="BF111" s="37">
        <f t="shared" si="56"/>
        <v>134</v>
      </c>
      <c r="BG111" s="37">
        <f t="shared" si="56"/>
        <v>19</v>
      </c>
      <c r="BH111" s="37">
        <f t="shared" ref="BH111:BK111" si="63">BH106+BH101+BH96+BH91</f>
        <v>133</v>
      </c>
      <c r="BI111" s="37">
        <f t="shared" si="63"/>
        <v>19</v>
      </c>
      <c r="BJ111" s="37">
        <f t="shared" si="63"/>
        <v>158</v>
      </c>
      <c r="BK111" s="37">
        <f t="shared" si="63"/>
        <v>25</v>
      </c>
      <c r="BL111" s="37">
        <f t="shared" ref="BL111:BM111" si="64">BL106+BL101+BL96+BL91</f>
        <v>170</v>
      </c>
      <c r="BM111" s="37">
        <f t="shared" si="64"/>
        <v>27</v>
      </c>
      <c r="BN111" s="37">
        <f t="shared" ref="BN111:BO111" si="65">BN106+BN101+BN96+BN91</f>
        <v>209</v>
      </c>
      <c r="BO111" s="37">
        <f t="shared" si="65"/>
        <v>44</v>
      </c>
      <c r="BP111" s="37">
        <f t="shared" ref="BP111:BQ111" si="66">BP106+BP101+BP96+BP91</f>
        <v>198</v>
      </c>
      <c r="BQ111" s="37">
        <f t="shared" si="66"/>
        <v>43</v>
      </c>
      <c r="BR111" s="37">
        <f t="shared" ref="BR111:BS111" si="67">BR106+BR101+BR96+BR91</f>
        <v>237</v>
      </c>
      <c r="BS111" s="37">
        <f t="shared" si="67"/>
        <v>48</v>
      </c>
      <c r="BT111" s="37">
        <f t="shared" ref="BT111:BU111" si="68">BT106+BT101+BT96+BT91</f>
        <v>254</v>
      </c>
      <c r="BU111" s="37">
        <f t="shared" si="68"/>
        <v>61</v>
      </c>
    </row>
    <row r="112" spans="2:73" ht="11.25" customHeight="1" x14ac:dyDescent="0.2">
      <c r="B112" s="29" t="s">
        <v>79</v>
      </c>
      <c r="C112" s="29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BK112" s="4"/>
      <c r="BO112" s="4"/>
      <c r="BS112" s="4"/>
      <c r="BU112" s="4" t="s">
        <v>150</v>
      </c>
    </row>
    <row r="113" spans="2:73" ht="11.25" customHeight="1" x14ac:dyDescent="0.2"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</row>
    <row r="114" spans="2:73" ht="11.25" customHeight="1" x14ac:dyDescent="0.2">
      <c r="B114" s="2" t="s">
        <v>134</v>
      </c>
      <c r="C114" s="2"/>
      <c r="D114" s="2"/>
      <c r="E114" s="2"/>
      <c r="F114" s="2"/>
      <c r="G114" s="2"/>
      <c r="H114" s="2"/>
      <c r="I114" s="2"/>
    </row>
    <row r="115" spans="2:73" ht="11.25" customHeight="1" x14ac:dyDescent="0.2">
      <c r="B115" s="8"/>
      <c r="C115" s="8"/>
      <c r="D115" s="60" t="s">
        <v>89</v>
      </c>
      <c r="E115" s="60"/>
      <c r="F115" s="60" t="s">
        <v>88</v>
      </c>
      <c r="G115" s="60"/>
      <c r="H115" s="60" t="s">
        <v>87</v>
      </c>
      <c r="I115" s="60"/>
      <c r="J115" s="60" t="s">
        <v>86</v>
      </c>
      <c r="K115" s="60"/>
      <c r="L115" s="60" t="s">
        <v>85</v>
      </c>
      <c r="M115" s="60"/>
      <c r="N115" s="60" t="s">
        <v>84</v>
      </c>
      <c r="O115" s="60"/>
      <c r="P115" s="60" t="s">
        <v>83</v>
      </c>
      <c r="Q115" s="60"/>
      <c r="R115" s="60" t="s">
        <v>82</v>
      </c>
      <c r="S115" s="60"/>
      <c r="T115" s="60" t="s">
        <v>77</v>
      </c>
      <c r="U115" s="60"/>
      <c r="V115" s="60" t="s">
        <v>76</v>
      </c>
      <c r="W115" s="60"/>
      <c r="X115" s="60" t="s">
        <v>75</v>
      </c>
      <c r="Y115" s="60"/>
      <c r="Z115" s="60" t="s">
        <v>74</v>
      </c>
      <c r="AA115" s="60"/>
      <c r="AB115" s="60" t="s">
        <v>73</v>
      </c>
      <c r="AC115" s="60"/>
      <c r="AD115" s="60" t="s">
        <v>72</v>
      </c>
      <c r="AE115" s="60"/>
      <c r="AF115" s="60" t="s">
        <v>71</v>
      </c>
      <c r="AG115" s="60"/>
      <c r="AH115" s="60" t="s">
        <v>68</v>
      </c>
      <c r="AI115" s="60"/>
      <c r="AJ115" s="60" t="s">
        <v>67</v>
      </c>
      <c r="AK115" s="60"/>
      <c r="AL115" s="60" t="s">
        <v>69</v>
      </c>
      <c r="AM115" s="60"/>
      <c r="AN115" s="60" t="s">
        <v>92</v>
      </c>
      <c r="AO115" s="60"/>
      <c r="AP115" s="60" t="s">
        <v>93</v>
      </c>
      <c r="AQ115" s="60"/>
      <c r="AR115" s="60" t="s">
        <v>95</v>
      </c>
      <c r="AS115" s="60"/>
      <c r="AT115" s="60" t="s">
        <v>97</v>
      </c>
      <c r="AU115" s="60"/>
      <c r="AV115" s="60" t="s">
        <v>98</v>
      </c>
      <c r="AW115" s="60"/>
      <c r="AX115" s="60" t="s">
        <v>99</v>
      </c>
      <c r="AY115" s="60"/>
      <c r="AZ115" s="60" t="s">
        <v>107</v>
      </c>
      <c r="BA115" s="60"/>
      <c r="BB115" s="60" t="s">
        <v>108</v>
      </c>
      <c r="BC115" s="60"/>
      <c r="BD115" s="60" t="s">
        <v>121</v>
      </c>
      <c r="BE115" s="60"/>
      <c r="BF115" s="60" t="s">
        <v>122</v>
      </c>
      <c r="BG115" s="60"/>
      <c r="BH115" s="60" t="s">
        <v>135</v>
      </c>
      <c r="BI115" s="60"/>
      <c r="BJ115" s="60" t="s">
        <v>137</v>
      </c>
      <c r="BK115" s="60"/>
      <c r="BL115" s="60" t="s">
        <v>138</v>
      </c>
      <c r="BM115" s="60"/>
      <c r="BN115" s="60" t="s">
        <v>141</v>
      </c>
      <c r="BO115" s="60"/>
      <c r="BP115" s="60" t="s">
        <v>146</v>
      </c>
      <c r="BQ115" s="60"/>
      <c r="BR115" s="60" t="s">
        <v>148</v>
      </c>
      <c r="BS115" s="60"/>
      <c r="BT115" s="60" t="s">
        <v>149</v>
      </c>
      <c r="BU115" s="60"/>
    </row>
    <row r="116" spans="2:73" ht="11.25" customHeight="1" x14ac:dyDescent="0.2">
      <c r="B116" s="3"/>
      <c r="C116" s="19" t="s">
        <v>4</v>
      </c>
      <c r="D116" s="20" t="s">
        <v>0</v>
      </c>
      <c r="E116" s="20" t="s">
        <v>17</v>
      </c>
      <c r="F116" s="20" t="s">
        <v>0</v>
      </c>
      <c r="G116" s="20" t="s">
        <v>17</v>
      </c>
      <c r="H116" s="20" t="s">
        <v>0</v>
      </c>
      <c r="I116" s="20" t="s">
        <v>17</v>
      </c>
      <c r="J116" s="20" t="s">
        <v>0</v>
      </c>
      <c r="K116" s="20" t="s">
        <v>17</v>
      </c>
      <c r="L116" s="20" t="s">
        <v>0</v>
      </c>
      <c r="M116" s="20" t="s">
        <v>17</v>
      </c>
      <c r="N116" s="20" t="s">
        <v>0</v>
      </c>
      <c r="O116" s="20" t="s">
        <v>17</v>
      </c>
      <c r="P116" s="20" t="s">
        <v>0</v>
      </c>
      <c r="Q116" s="20" t="s">
        <v>17</v>
      </c>
      <c r="R116" s="20" t="s">
        <v>0</v>
      </c>
      <c r="S116" s="20" t="s">
        <v>17</v>
      </c>
      <c r="T116" s="20" t="s">
        <v>0</v>
      </c>
      <c r="U116" s="20" t="s">
        <v>17</v>
      </c>
      <c r="V116" s="20" t="s">
        <v>0</v>
      </c>
      <c r="W116" s="20" t="s">
        <v>17</v>
      </c>
      <c r="X116" s="20" t="s">
        <v>0</v>
      </c>
      <c r="Y116" s="20" t="s">
        <v>17</v>
      </c>
      <c r="Z116" s="20" t="s">
        <v>0</v>
      </c>
      <c r="AA116" s="20" t="s">
        <v>17</v>
      </c>
      <c r="AB116" s="20" t="s">
        <v>0</v>
      </c>
      <c r="AC116" s="20" t="s">
        <v>17</v>
      </c>
      <c r="AD116" s="20" t="s">
        <v>0</v>
      </c>
      <c r="AE116" s="20" t="s">
        <v>17</v>
      </c>
      <c r="AF116" s="20" t="s">
        <v>0</v>
      </c>
      <c r="AG116" s="20" t="s">
        <v>17</v>
      </c>
      <c r="AH116" s="20" t="s">
        <v>0</v>
      </c>
      <c r="AI116" s="20" t="s">
        <v>17</v>
      </c>
      <c r="AJ116" s="20" t="s">
        <v>0</v>
      </c>
      <c r="AK116" s="20" t="s">
        <v>17</v>
      </c>
      <c r="AL116" s="20" t="s">
        <v>0</v>
      </c>
      <c r="AM116" s="20" t="s">
        <v>17</v>
      </c>
      <c r="AN116" s="20" t="s">
        <v>0</v>
      </c>
      <c r="AO116" s="20" t="s">
        <v>17</v>
      </c>
      <c r="AP116" s="20" t="s">
        <v>0</v>
      </c>
      <c r="AQ116" s="20" t="s">
        <v>17</v>
      </c>
      <c r="AR116" s="20" t="s">
        <v>0</v>
      </c>
      <c r="AS116" s="20" t="s">
        <v>17</v>
      </c>
      <c r="AT116" s="20" t="s">
        <v>0</v>
      </c>
      <c r="AU116" s="20" t="s">
        <v>17</v>
      </c>
      <c r="AV116" s="20" t="s">
        <v>0</v>
      </c>
      <c r="AW116" s="20" t="s">
        <v>17</v>
      </c>
      <c r="AX116" s="20" t="s">
        <v>0</v>
      </c>
      <c r="AY116" s="20" t="s">
        <v>17</v>
      </c>
      <c r="AZ116" s="20" t="s">
        <v>0</v>
      </c>
      <c r="BA116" s="20" t="s">
        <v>17</v>
      </c>
      <c r="BB116" s="20" t="s">
        <v>0</v>
      </c>
      <c r="BC116" s="20" t="s">
        <v>17</v>
      </c>
      <c r="BD116" s="20" t="s">
        <v>0</v>
      </c>
      <c r="BE116" s="20" t="s">
        <v>17</v>
      </c>
      <c r="BF116" s="20" t="s">
        <v>0</v>
      </c>
      <c r="BG116" s="20" t="s">
        <v>17</v>
      </c>
      <c r="BH116" s="20" t="s">
        <v>0</v>
      </c>
      <c r="BI116" s="20" t="s">
        <v>17</v>
      </c>
      <c r="BJ116" s="20" t="s">
        <v>0</v>
      </c>
      <c r="BK116" s="20" t="s">
        <v>17</v>
      </c>
      <c r="BL116" s="20" t="s">
        <v>0</v>
      </c>
      <c r="BM116" s="20" t="s">
        <v>17</v>
      </c>
      <c r="BN116" s="20" t="s">
        <v>0</v>
      </c>
      <c r="BO116" s="20" t="s">
        <v>17</v>
      </c>
      <c r="BP116" s="20" t="s">
        <v>0</v>
      </c>
      <c r="BQ116" s="20" t="s">
        <v>17</v>
      </c>
      <c r="BR116" s="20" t="s">
        <v>0</v>
      </c>
      <c r="BS116" s="20" t="s">
        <v>17</v>
      </c>
      <c r="BT116" s="20" t="s">
        <v>0</v>
      </c>
      <c r="BU116" s="20" t="s">
        <v>17</v>
      </c>
    </row>
    <row r="117" spans="2:73" ht="11.25" customHeight="1" x14ac:dyDescent="0.2">
      <c r="B117" s="21"/>
    </row>
    <row r="118" spans="2:73" ht="11.25" customHeight="1" x14ac:dyDescent="0.2">
      <c r="B118" s="21"/>
      <c r="C118" s="22"/>
      <c r="E118" s="1" t="s">
        <v>5</v>
      </c>
      <c r="G118" s="1" t="s">
        <v>5</v>
      </c>
      <c r="I118" s="1" t="s">
        <v>5</v>
      </c>
      <c r="K118" s="1" t="s">
        <v>5</v>
      </c>
      <c r="M118" s="1" t="s">
        <v>5</v>
      </c>
      <c r="O118" s="1" t="s">
        <v>5</v>
      </c>
      <c r="Q118" s="1" t="s">
        <v>5</v>
      </c>
      <c r="S118" s="1" t="s">
        <v>5</v>
      </c>
      <c r="U118" s="1" t="s">
        <v>5</v>
      </c>
    </row>
    <row r="119" spans="2:73" ht="11.25" customHeight="1" x14ac:dyDescent="0.2">
      <c r="B119" s="21" t="s">
        <v>40</v>
      </c>
      <c r="C119" s="22" t="s">
        <v>23</v>
      </c>
      <c r="D119" s="1">
        <v>79</v>
      </c>
      <c r="E119" s="1">
        <v>3</v>
      </c>
      <c r="F119" s="1">
        <v>61</v>
      </c>
      <c r="G119" s="1">
        <v>2</v>
      </c>
      <c r="H119" s="1">
        <v>46</v>
      </c>
      <c r="I119" s="1">
        <v>1</v>
      </c>
      <c r="J119" s="1">
        <v>31</v>
      </c>
      <c r="K119" s="1">
        <v>3</v>
      </c>
      <c r="L119" s="1">
        <v>31</v>
      </c>
      <c r="M119" s="1">
        <v>2</v>
      </c>
      <c r="N119" s="1">
        <v>46</v>
      </c>
      <c r="O119" s="1">
        <v>2</v>
      </c>
      <c r="P119" s="1">
        <v>81</v>
      </c>
      <c r="Q119" s="1">
        <v>3</v>
      </c>
      <c r="R119" s="1">
        <v>131</v>
      </c>
      <c r="S119" s="1">
        <v>4</v>
      </c>
      <c r="T119" s="1">
        <v>180</v>
      </c>
      <c r="U119" s="1">
        <v>9</v>
      </c>
      <c r="V119" s="1">
        <v>239</v>
      </c>
      <c r="W119" s="1">
        <v>15</v>
      </c>
      <c r="X119" s="1">
        <v>287</v>
      </c>
      <c r="Y119" s="1">
        <v>17</v>
      </c>
      <c r="Z119" s="1">
        <v>296</v>
      </c>
      <c r="AA119" s="1">
        <v>15</v>
      </c>
      <c r="AB119" s="1">
        <v>243</v>
      </c>
      <c r="AC119" s="1">
        <v>10</v>
      </c>
      <c r="AD119" s="1">
        <v>111</v>
      </c>
      <c r="AE119" s="1">
        <v>4</v>
      </c>
      <c r="AF119" s="1" t="s">
        <v>62</v>
      </c>
      <c r="AG119" s="1" t="s">
        <v>62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</row>
    <row r="120" spans="2:73" ht="11.25" customHeight="1" x14ac:dyDescent="0.2">
      <c r="B120" s="21" t="s">
        <v>40</v>
      </c>
      <c r="C120" s="22" t="s">
        <v>145</v>
      </c>
      <c r="AZ120" s="1">
        <v>210</v>
      </c>
      <c r="BA120" s="1">
        <v>92</v>
      </c>
      <c r="BB120" s="1">
        <v>342</v>
      </c>
      <c r="BC120" s="1">
        <v>147</v>
      </c>
      <c r="BD120" s="1">
        <v>453</v>
      </c>
      <c r="BE120" s="1">
        <v>208</v>
      </c>
      <c r="BF120" s="1">
        <v>495</v>
      </c>
      <c r="BG120" s="1">
        <v>211</v>
      </c>
      <c r="BH120" s="1">
        <v>551</v>
      </c>
      <c r="BI120" s="1">
        <v>239</v>
      </c>
      <c r="BJ120" s="1">
        <v>585</v>
      </c>
      <c r="BK120" s="1">
        <v>254</v>
      </c>
      <c r="BL120" s="1">
        <v>610</v>
      </c>
      <c r="BM120" s="1">
        <v>274</v>
      </c>
      <c r="BN120" s="1">
        <v>632</v>
      </c>
      <c r="BO120" s="1">
        <v>302</v>
      </c>
      <c r="BP120" s="1">
        <v>644</v>
      </c>
      <c r="BQ120" s="1">
        <v>312</v>
      </c>
      <c r="BR120" s="1">
        <v>642</v>
      </c>
      <c r="BS120" s="1">
        <v>338</v>
      </c>
    </row>
    <row r="121" spans="2:73" ht="11.25" customHeight="1" x14ac:dyDescent="0.2">
      <c r="B121" s="21" t="s">
        <v>40</v>
      </c>
      <c r="C121" s="22" t="s">
        <v>55</v>
      </c>
      <c r="D121" s="1" t="s">
        <v>62</v>
      </c>
      <c r="E121" s="1" t="s">
        <v>62</v>
      </c>
      <c r="F121" s="1" t="s">
        <v>62</v>
      </c>
      <c r="G121" s="1" t="s">
        <v>62</v>
      </c>
      <c r="H121" s="1" t="s">
        <v>62</v>
      </c>
      <c r="I121" s="1" t="s">
        <v>62</v>
      </c>
      <c r="J121" s="1" t="s">
        <v>62</v>
      </c>
      <c r="K121" s="1" t="s">
        <v>62</v>
      </c>
      <c r="L121" s="1" t="s">
        <v>62</v>
      </c>
      <c r="M121" s="1" t="s">
        <v>62</v>
      </c>
      <c r="N121" s="1" t="s">
        <v>62</v>
      </c>
      <c r="O121" s="1" t="s">
        <v>62</v>
      </c>
      <c r="P121" s="1" t="s">
        <v>62</v>
      </c>
      <c r="Q121" s="1" t="s">
        <v>62</v>
      </c>
      <c r="R121" s="1" t="s">
        <v>62</v>
      </c>
      <c r="S121" s="1" t="s">
        <v>62</v>
      </c>
      <c r="T121" s="1">
        <v>9</v>
      </c>
      <c r="U121" s="1">
        <v>4</v>
      </c>
      <c r="V121" s="1">
        <v>22</v>
      </c>
      <c r="W121" s="1">
        <v>7</v>
      </c>
      <c r="X121" s="1">
        <v>81</v>
      </c>
      <c r="Y121" s="1">
        <v>24</v>
      </c>
      <c r="Z121" s="1">
        <v>149</v>
      </c>
      <c r="AA121" s="1">
        <v>47</v>
      </c>
      <c r="AB121" s="1">
        <v>208</v>
      </c>
      <c r="AC121" s="1">
        <v>70</v>
      </c>
      <c r="AD121" s="1">
        <v>280</v>
      </c>
      <c r="AE121" s="1">
        <v>90</v>
      </c>
      <c r="AF121" s="1">
        <v>318</v>
      </c>
      <c r="AG121" s="1">
        <v>109</v>
      </c>
      <c r="AH121" s="1">
        <v>314</v>
      </c>
      <c r="AI121" s="1">
        <v>108</v>
      </c>
      <c r="AJ121" s="1">
        <v>324</v>
      </c>
      <c r="AK121" s="1">
        <v>125</v>
      </c>
      <c r="AL121" s="1">
        <v>118</v>
      </c>
      <c r="AM121" s="1">
        <v>44</v>
      </c>
      <c r="AN121" s="1">
        <v>381</v>
      </c>
      <c r="AO121" s="1">
        <v>172</v>
      </c>
      <c r="AP121" s="1">
        <v>361</v>
      </c>
      <c r="AQ121" s="1">
        <v>169</v>
      </c>
      <c r="AR121" s="1">
        <v>231</v>
      </c>
      <c r="AS121" s="1">
        <v>94</v>
      </c>
      <c r="AT121" s="1">
        <v>228</v>
      </c>
      <c r="AU121" s="1">
        <v>95</v>
      </c>
      <c r="AV121" s="1">
        <v>248</v>
      </c>
      <c r="AW121" s="1">
        <v>101</v>
      </c>
      <c r="AX121" s="1">
        <v>191</v>
      </c>
      <c r="AY121" s="1">
        <v>84</v>
      </c>
      <c r="AZ121" s="1">
        <v>125</v>
      </c>
      <c r="BA121" s="1">
        <v>57</v>
      </c>
      <c r="BB121" s="1">
        <v>80</v>
      </c>
      <c r="BC121" s="1">
        <v>36</v>
      </c>
      <c r="BD121" s="1">
        <v>13</v>
      </c>
      <c r="BE121" s="1">
        <v>4</v>
      </c>
      <c r="BF121" s="1">
        <v>1</v>
      </c>
      <c r="BG121" s="1">
        <v>0</v>
      </c>
      <c r="BH121" s="1">
        <v>0</v>
      </c>
      <c r="BI121" s="1">
        <v>0</v>
      </c>
    </row>
    <row r="122" spans="2:73" ht="11.25" customHeight="1" x14ac:dyDescent="0.2">
      <c r="B122" s="21" t="s">
        <v>40</v>
      </c>
      <c r="C122" s="22" t="s">
        <v>104</v>
      </c>
      <c r="AP122" s="1">
        <v>159</v>
      </c>
      <c r="AQ122" s="1">
        <v>27</v>
      </c>
      <c r="AR122" s="1">
        <v>355</v>
      </c>
      <c r="AS122" s="1">
        <v>63</v>
      </c>
      <c r="AT122" s="1">
        <v>539</v>
      </c>
      <c r="AU122" s="1">
        <v>91</v>
      </c>
      <c r="AV122" s="1">
        <v>639</v>
      </c>
      <c r="AW122" s="1">
        <v>123</v>
      </c>
      <c r="AX122" s="1">
        <v>648</v>
      </c>
      <c r="AY122" s="1">
        <v>127</v>
      </c>
      <c r="AZ122" s="1">
        <v>648</v>
      </c>
      <c r="BA122" s="1">
        <v>126</v>
      </c>
      <c r="BB122" s="1">
        <v>632</v>
      </c>
      <c r="BC122" s="1">
        <v>127</v>
      </c>
      <c r="BD122" s="1">
        <v>631</v>
      </c>
      <c r="BE122" s="1">
        <v>110</v>
      </c>
      <c r="BF122" s="1">
        <v>643</v>
      </c>
      <c r="BG122" s="1">
        <v>117</v>
      </c>
      <c r="BH122" s="1">
        <v>645</v>
      </c>
      <c r="BI122" s="1">
        <v>114</v>
      </c>
      <c r="BJ122" s="1">
        <v>670</v>
      </c>
      <c r="BK122" s="1">
        <v>113</v>
      </c>
      <c r="BL122" s="1">
        <v>678</v>
      </c>
      <c r="BM122" s="1">
        <v>127</v>
      </c>
      <c r="BN122" s="1">
        <v>676</v>
      </c>
      <c r="BO122" s="1">
        <v>124</v>
      </c>
      <c r="BP122" s="1">
        <v>656</v>
      </c>
      <c r="BQ122" s="1">
        <v>117</v>
      </c>
      <c r="BR122" s="1">
        <v>650</v>
      </c>
      <c r="BS122" s="1">
        <v>115</v>
      </c>
    </row>
    <row r="123" spans="2:73" ht="11.25" customHeight="1" x14ac:dyDescent="0.2">
      <c r="B123" s="21" t="s">
        <v>40</v>
      </c>
      <c r="C123" s="22" t="s">
        <v>31</v>
      </c>
      <c r="D123" s="1" t="s">
        <v>62</v>
      </c>
      <c r="E123" s="1" t="s">
        <v>62</v>
      </c>
      <c r="F123" s="1" t="s">
        <v>62</v>
      </c>
      <c r="G123" s="1" t="s">
        <v>62</v>
      </c>
      <c r="H123" s="1" t="s">
        <v>62</v>
      </c>
      <c r="I123" s="1" t="s">
        <v>62</v>
      </c>
      <c r="J123" s="1" t="s">
        <v>62</v>
      </c>
      <c r="K123" s="1" t="s">
        <v>62</v>
      </c>
      <c r="L123" s="1" t="s">
        <v>62</v>
      </c>
      <c r="M123" s="1" t="s">
        <v>62</v>
      </c>
      <c r="N123" s="1" t="s">
        <v>62</v>
      </c>
      <c r="O123" s="1" t="s">
        <v>62</v>
      </c>
      <c r="P123" s="1" t="s">
        <v>62</v>
      </c>
      <c r="Q123" s="1" t="s">
        <v>62</v>
      </c>
      <c r="R123" s="1" t="s">
        <v>62</v>
      </c>
      <c r="S123" s="1" t="s">
        <v>62</v>
      </c>
      <c r="T123" s="1" t="s">
        <v>62</v>
      </c>
      <c r="U123" s="1" t="s">
        <v>62</v>
      </c>
      <c r="V123" s="1" t="s">
        <v>62</v>
      </c>
      <c r="W123" s="1" t="s">
        <v>62</v>
      </c>
      <c r="X123" s="1">
        <v>233</v>
      </c>
      <c r="Y123" s="1">
        <v>3</v>
      </c>
      <c r="Z123" s="1">
        <v>550</v>
      </c>
      <c r="AA123" s="1">
        <v>25</v>
      </c>
      <c r="AB123" s="1">
        <v>738</v>
      </c>
      <c r="AC123" s="1">
        <v>14</v>
      </c>
      <c r="AD123" s="1">
        <v>1090</v>
      </c>
      <c r="AE123" s="1">
        <v>20</v>
      </c>
      <c r="AF123" s="1">
        <v>1128</v>
      </c>
      <c r="AG123" s="1">
        <v>23</v>
      </c>
      <c r="AH123" s="1">
        <v>1050</v>
      </c>
      <c r="AI123" s="1">
        <v>23</v>
      </c>
      <c r="AJ123" s="1">
        <v>1000</v>
      </c>
      <c r="AK123" s="1">
        <v>23</v>
      </c>
      <c r="AL123" s="1">
        <v>858</v>
      </c>
      <c r="AM123" s="1">
        <v>22</v>
      </c>
      <c r="AN123" s="1">
        <v>886</v>
      </c>
      <c r="AO123" s="1">
        <v>27</v>
      </c>
      <c r="AP123" s="1">
        <v>850</v>
      </c>
      <c r="AQ123" s="1">
        <v>30</v>
      </c>
      <c r="AR123" s="1">
        <v>713</v>
      </c>
      <c r="AS123" s="1">
        <v>19</v>
      </c>
      <c r="AT123" s="1">
        <v>663</v>
      </c>
      <c r="AU123" s="1">
        <v>23</v>
      </c>
      <c r="AV123" s="1">
        <v>629</v>
      </c>
      <c r="AW123" s="1">
        <v>21</v>
      </c>
      <c r="AX123" s="1">
        <v>594</v>
      </c>
      <c r="AY123" s="1">
        <v>18</v>
      </c>
      <c r="AZ123" s="1">
        <v>573</v>
      </c>
      <c r="BA123" s="1">
        <v>17</v>
      </c>
      <c r="BB123" s="1">
        <v>432</v>
      </c>
      <c r="BC123" s="1">
        <v>20</v>
      </c>
      <c r="BD123" s="1">
        <v>537</v>
      </c>
      <c r="BE123" s="1">
        <v>23</v>
      </c>
      <c r="BF123" s="1">
        <v>500</v>
      </c>
      <c r="BG123" s="1">
        <v>16</v>
      </c>
      <c r="BH123" s="1">
        <v>464</v>
      </c>
      <c r="BI123" s="1">
        <v>18</v>
      </c>
      <c r="BJ123" s="1">
        <v>435</v>
      </c>
      <c r="BK123" s="1">
        <v>17</v>
      </c>
      <c r="BL123" s="1">
        <v>412</v>
      </c>
      <c r="BM123" s="1">
        <v>12</v>
      </c>
      <c r="BN123" s="1">
        <v>404</v>
      </c>
      <c r="BO123" s="1">
        <v>19</v>
      </c>
      <c r="BP123" s="1">
        <v>393</v>
      </c>
      <c r="BQ123" s="1">
        <v>20</v>
      </c>
      <c r="BR123" s="1">
        <v>278</v>
      </c>
      <c r="BS123" s="1">
        <v>17</v>
      </c>
    </row>
    <row r="124" spans="2:73" ht="11.25" customHeight="1" x14ac:dyDescent="0.2">
      <c r="B124" s="21" t="s">
        <v>40</v>
      </c>
      <c r="C124" s="22" t="s">
        <v>3</v>
      </c>
      <c r="D124" s="1" t="s">
        <v>62</v>
      </c>
      <c r="E124" s="1" t="s">
        <v>62</v>
      </c>
      <c r="F124" s="1" t="s">
        <v>62</v>
      </c>
      <c r="G124" s="1" t="s">
        <v>62</v>
      </c>
      <c r="H124" s="1" t="s">
        <v>62</v>
      </c>
      <c r="I124" s="1" t="s">
        <v>62</v>
      </c>
      <c r="J124" s="1">
        <v>23</v>
      </c>
      <c r="K124" s="1" t="s">
        <v>62</v>
      </c>
      <c r="L124" s="1">
        <v>50</v>
      </c>
      <c r="M124" s="1">
        <v>5</v>
      </c>
      <c r="N124" s="1">
        <v>313</v>
      </c>
      <c r="O124" s="1">
        <v>12</v>
      </c>
      <c r="P124" s="1">
        <v>817</v>
      </c>
      <c r="Q124" s="1">
        <v>39</v>
      </c>
      <c r="R124" s="1">
        <v>1369</v>
      </c>
      <c r="S124" s="1">
        <v>59</v>
      </c>
      <c r="T124" s="1">
        <v>2074</v>
      </c>
      <c r="U124" s="1">
        <v>94</v>
      </c>
      <c r="V124" s="1">
        <v>3032</v>
      </c>
      <c r="W124" s="1">
        <v>199</v>
      </c>
      <c r="X124" s="1">
        <v>4147</v>
      </c>
      <c r="Y124" s="1">
        <v>351</v>
      </c>
      <c r="Z124" s="1">
        <v>5576</v>
      </c>
      <c r="AA124" s="1">
        <v>560</v>
      </c>
      <c r="AB124" s="1">
        <v>6235</v>
      </c>
      <c r="AC124" s="1">
        <v>751</v>
      </c>
      <c r="AD124" s="1">
        <v>6372</v>
      </c>
      <c r="AE124" s="1">
        <v>666</v>
      </c>
      <c r="AF124" s="1">
        <v>6043</v>
      </c>
      <c r="AG124" s="1">
        <v>545</v>
      </c>
      <c r="AH124" s="1">
        <v>5722</v>
      </c>
      <c r="AI124" s="1">
        <v>528</v>
      </c>
      <c r="AJ124" s="1">
        <v>5488</v>
      </c>
      <c r="AK124" s="1">
        <v>449</v>
      </c>
      <c r="AL124" s="1">
        <v>5397</v>
      </c>
      <c r="AM124" s="1">
        <v>535</v>
      </c>
      <c r="AN124" s="1">
        <v>5602</v>
      </c>
      <c r="AO124" s="1">
        <v>474</v>
      </c>
      <c r="AP124" s="1">
        <v>5801</v>
      </c>
      <c r="AQ124" s="1">
        <v>503</v>
      </c>
      <c r="AR124" s="1">
        <v>5977</v>
      </c>
      <c r="AS124" s="1">
        <v>500</v>
      </c>
      <c r="AT124" s="1">
        <v>6311</v>
      </c>
      <c r="AU124" s="1">
        <v>524</v>
      </c>
      <c r="AV124" s="1">
        <v>6636</v>
      </c>
      <c r="AW124" s="1">
        <v>496</v>
      </c>
      <c r="AX124" s="1">
        <v>6910</v>
      </c>
      <c r="AY124" s="1">
        <v>492</v>
      </c>
      <c r="AZ124" s="1">
        <v>7096</v>
      </c>
      <c r="BA124" s="1">
        <v>487</v>
      </c>
      <c r="BB124" s="1">
        <v>7126</v>
      </c>
      <c r="BC124" s="1">
        <v>486</v>
      </c>
      <c r="BD124" s="1">
        <v>7225</v>
      </c>
      <c r="BE124" s="1">
        <v>511</v>
      </c>
      <c r="BF124" s="1">
        <v>7571</v>
      </c>
      <c r="BG124" s="1">
        <v>589</v>
      </c>
      <c r="BH124" s="1">
        <v>8013</v>
      </c>
      <c r="BI124" s="1">
        <v>654</v>
      </c>
      <c r="BJ124" s="1">
        <v>8340</v>
      </c>
      <c r="BK124" s="1">
        <v>704</v>
      </c>
      <c r="BL124" s="1">
        <v>8087</v>
      </c>
      <c r="BM124" s="1">
        <v>669</v>
      </c>
      <c r="BN124" s="1">
        <v>8199</v>
      </c>
      <c r="BO124" s="1">
        <v>671</v>
      </c>
      <c r="BP124" s="1">
        <v>8367</v>
      </c>
      <c r="BQ124" s="1">
        <v>742</v>
      </c>
      <c r="BR124" s="1">
        <v>8595</v>
      </c>
      <c r="BS124" s="1">
        <v>831</v>
      </c>
    </row>
    <row r="125" spans="2:73" ht="11.25" customHeight="1" x14ac:dyDescent="0.2">
      <c r="B125" s="21" t="s">
        <v>40</v>
      </c>
      <c r="C125" s="22" t="s">
        <v>143</v>
      </c>
      <c r="BL125" s="1">
        <v>343</v>
      </c>
      <c r="BM125" s="1">
        <v>30</v>
      </c>
      <c r="BN125" s="1">
        <v>538</v>
      </c>
      <c r="BO125" s="1">
        <v>48</v>
      </c>
      <c r="BP125" s="1">
        <v>649</v>
      </c>
      <c r="BQ125" s="1">
        <v>57</v>
      </c>
      <c r="BR125" s="1">
        <v>592</v>
      </c>
      <c r="BS125" s="1">
        <v>52</v>
      </c>
    </row>
    <row r="126" spans="2:73" ht="11.25" customHeight="1" x14ac:dyDescent="0.2">
      <c r="B126" s="21" t="s">
        <v>40</v>
      </c>
      <c r="C126" s="22" t="s">
        <v>144</v>
      </c>
      <c r="BL126" s="1">
        <v>46</v>
      </c>
      <c r="BM126" s="1">
        <v>4</v>
      </c>
      <c r="BN126" s="1">
        <v>82</v>
      </c>
      <c r="BO126" s="1">
        <v>2</v>
      </c>
      <c r="BP126" s="1">
        <v>148</v>
      </c>
      <c r="BQ126" s="1">
        <v>3</v>
      </c>
      <c r="BR126" s="1">
        <v>203</v>
      </c>
      <c r="BS126" s="1">
        <v>6</v>
      </c>
    </row>
    <row r="127" spans="2:73" ht="11.25" customHeight="1" x14ac:dyDescent="0.2">
      <c r="B127" s="21" t="s">
        <v>40</v>
      </c>
      <c r="C127" s="22" t="s">
        <v>6</v>
      </c>
      <c r="D127" s="1" t="s">
        <v>62</v>
      </c>
      <c r="E127" s="1" t="s">
        <v>62</v>
      </c>
      <c r="F127" s="1" t="s">
        <v>62</v>
      </c>
      <c r="G127" s="1" t="s">
        <v>62</v>
      </c>
      <c r="H127" s="1" t="s">
        <v>62</v>
      </c>
      <c r="I127" s="1" t="s">
        <v>62</v>
      </c>
      <c r="J127" s="1" t="s">
        <v>62</v>
      </c>
      <c r="K127" s="1" t="s">
        <v>62</v>
      </c>
      <c r="L127" s="1" t="s">
        <v>62</v>
      </c>
      <c r="M127" s="1" t="s">
        <v>62</v>
      </c>
      <c r="N127" s="1" t="s">
        <v>62</v>
      </c>
      <c r="O127" s="1" t="s">
        <v>62</v>
      </c>
      <c r="P127" s="1" t="s">
        <v>62</v>
      </c>
      <c r="Q127" s="1" t="s">
        <v>62</v>
      </c>
      <c r="R127" s="1" t="s">
        <v>62</v>
      </c>
      <c r="S127" s="1" t="s">
        <v>62</v>
      </c>
      <c r="T127" s="1">
        <v>45</v>
      </c>
      <c r="U127" s="1">
        <v>5</v>
      </c>
      <c r="V127" s="1">
        <v>266</v>
      </c>
      <c r="W127" s="1">
        <v>38</v>
      </c>
      <c r="X127" s="1">
        <v>553</v>
      </c>
      <c r="Y127" s="1">
        <v>94</v>
      </c>
      <c r="Z127" s="1">
        <v>740</v>
      </c>
      <c r="AA127" s="1">
        <v>153</v>
      </c>
      <c r="AB127" s="1">
        <v>815</v>
      </c>
      <c r="AC127" s="1">
        <v>187</v>
      </c>
      <c r="AD127" s="1">
        <v>768</v>
      </c>
      <c r="AE127" s="1">
        <v>199</v>
      </c>
      <c r="AF127" s="1">
        <v>752</v>
      </c>
      <c r="AG127" s="1">
        <v>215</v>
      </c>
      <c r="AH127" s="1">
        <v>772</v>
      </c>
      <c r="AI127" s="1">
        <v>217</v>
      </c>
      <c r="AJ127" s="1">
        <v>855</v>
      </c>
      <c r="AK127" s="1">
        <v>236</v>
      </c>
      <c r="AL127" s="1">
        <v>1016</v>
      </c>
      <c r="AM127" s="1">
        <v>287</v>
      </c>
      <c r="AN127" s="1">
        <v>968</v>
      </c>
      <c r="AO127" s="1">
        <v>273</v>
      </c>
      <c r="AP127" s="1">
        <v>1047</v>
      </c>
      <c r="AQ127" s="1">
        <v>291</v>
      </c>
      <c r="AR127" s="1">
        <v>894</v>
      </c>
      <c r="AS127" s="1">
        <v>268</v>
      </c>
      <c r="AT127" s="1">
        <v>604</v>
      </c>
      <c r="AU127" s="1">
        <v>170</v>
      </c>
      <c r="AV127" s="1">
        <v>897</v>
      </c>
      <c r="AW127" s="1">
        <v>291</v>
      </c>
      <c r="AX127" s="1">
        <v>1191</v>
      </c>
      <c r="AY127" s="1">
        <v>386</v>
      </c>
      <c r="AZ127" s="1">
        <v>1338</v>
      </c>
      <c r="BA127" s="1">
        <v>424</v>
      </c>
      <c r="BB127" s="1">
        <v>1409</v>
      </c>
      <c r="BC127" s="1">
        <v>432</v>
      </c>
      <c r="BD127" s="1">
        <v>1505</v>
      </c>
      <c r="BE127" s="1">
        <v>449</v>
      </c>
      <c r="BF127" s="1">
        <v>1517</v>
      </c>
      <c r="BG127" s="1">
        <v>477</v>
      </c>
      <c r="BH127" s="1">
        <v>1678</v>
      </c>
      <c r="BI127" s="1">
        <v>515</v>
      </c>
      <c r="BJ127" s="1">
        <v>1788</v>
      </c>
      <c r="BK127" s="1">
        <v>587</v>
      </c>
      <c r="BL127" s="1">
        <v>1938</v>
      </c>
      <c r="BM127" s="1">
        <v>691</v>
      </c>
      <c r="BN127" s="1">
        <v>2063</v>
      </c>
      <c r="BO127" s="1">
        <v>798</v>
      </c>
      <c r="BP127" s="1">
        <v>2186</v>
      </c>
      <c r="BQ127" s="1">
        <v>883</v>
      </c>
      <c r="BR127" s="1">
        <v>2259</v>
      </c>
      <c r="BS127" s="1">
        <v>978</v>
      </c>
    </row>
    <row r="128" spans="2:73" ht="11.25" customHeight="1" x14ac:dyDescent="0.2">
      <c r="B128" s="21" t="s">
        <v>40</v>
      </c>
      <c r="C128" s="22" t="s">
        <v>28</v>
      </c>
      <c r="D128" s="1" t="s">
        <v>62</v>
      </c>
      <c r="E128" s="1" t="s">
        <v>62</v>
      </c>
      <c r="F128" s="1" t="s">
        <v>62</v>
      </c>
      <c r="G128" s="1" t="s">
        <v>62</v>
      </c>
      <c r="H128" s="1" t="s">
        <v>62</v>
      </c>
      <c r="I128" s="1" t="s">
        <v>62</v>
      </c>
      <c r="J128" s="1" t="s">
        <v>62</v>
      </c>
      <c r="K128" s="1" t="s">
        <v>62</v>
      </c>
      <c r="L128" s="1" t="s">
        <v>62</v>
      </c>
      <c r="M128" s="1" t="s">
        <v>62</v>
      </c>
      <c r="N128" s="1" t="s">
        <v>62</v>
      </c>
      <c r="O128" s="1" t="s">
        <v>62</v>
      </c>
      <c r="P128" s="1" t="s">
        <v>62</v>
      </c>
      <c r="Q128" s="1" t="s">
        <v>62</v>
      </c>
      <c r="R128" s="1" t="s">
        <v>62</v>
      </c>
      <c r="S128" s="1" t="s">
        <v>62</v>
      </c>
      <c r="T128" s="1" t="s">
        <v>62</v>
      </c>
      <c r="U128" s="1" t="s">
        <v>62</v>
      </c>
      <c r="V128" s="1" t="s">
        <v>62</v>
      </c>
      <c r="W128" s="1" t="s">
        <v>62</v>
      </c>
      <c r="X128" s="1">
        <v>126</v>
      </c>
      <c r="Y128" s="1">
        <v>8</v>
      </c>
      <c r="Z128" s="1">
        <v>280</v>
      </c>
      <c r="AA128" s="1">
        <v>11</v>
      </c>
      <c r="AB128" s="1">
        <v>357</v>
      </c>
      <c r="AC128" s="1">
        <v>13</v>
      </c>
      <c r="AD128" s="1">
        <v>414</v>
      </c>
      <c r="AE128" s="1">
        <v>12</v>
      </c>
      <c r="AF128" s="1">
        <v>407</v>
      </c>
      <c r="AG128" s="1">
        <v>8</v>
      </c>
      <c r="AH128" s="1">
        <v>301</v>
      </c>
      <c r="AI128" s="1">
        <v>5</v>
      </c>
      <c r="AJ128" s="1">
        <v>259</v>
      </c>
      <c r="AK128" s="1">
        <v>6</v>
      </c>
      <c r="AL128" s="1">
        <v>112</v>
      </c>
      <c r="AM128" s="1">
        <v>2</v>
      </c>
      <c r="AN128" s="1">
        <v>135</v>
      </c>
      <c r="AO128" s="1">
        <v>9</v>
      </c>
      <c r="AP128" s="1">
        <v>139</v>
      </c>
      <c r="AQ128" s="1">
        <v>9</v>
      </c>
      <c r="AR128" s="1">
        <v>170</v>
      </c>
      <c r="AS128" s="1">
        <v>7</v>
      </c>
      <c r="AT128" s="1">
        <v>167</v>
      </c>
      <c r="AU128" s="1">
        <v>3</v>
      </c>
      <c r="AV128" s="1">
        <v>169</v>
      </c>
      <c r="AW128" s="1">
        <v>4</v>
      </c>
      <c r="AX128" s="1">
        <v>170</v>
      </c>
      <c r="AY128" s="1">
        <v>3</v>
      </c>
      <c r="AZ128" s="1">
        <v>182</v>
      </c>
      <c r="BA128" s="1">
        <v>7</v>
      </c>
      <c r="BB128" s="1">
        <v>201</v>
      </c>
      <c r="BC128" s="1">
        <v>12</v>
      </c>
      <c r="BD128" s="1">
        <v>198</v>
      </c>
      <c r="BE128" s="1">
        <v>11</v>
      </c>
      <c r="BF128" s="1">
        <v>186</v>
      </c>
      <c r="BG128" s="1">
        <v>12</v>
      </c>
      <c r="BH128" s="1">
        <v>158</v>
      </c>
      <c r="BI128" s="1">
        <v>11</v>
      </c>
      <c r="BJ128" s="1">
        <v>133</v>
      </c>
      <c r="BK128" s="1">
        <v>6</v>
      </c>
      <c r="BL128" s="1">
        <v>81</v>
      </c>
      <c r="BM128" s="1">
        <v>4</v>
      </c>
      <c r="BN128" s="1">
        <v>48</v>
      </c>
      <c r="BO128" s="1">
        <v>4</v>
      </c>
      <c r="BP128" s="1">
        <v>18</v>
      </c>
      <c r="BQ128" s="1">
        <v>1</v>
      </c>
      <c r="BR128" s="1">
        <v>2</v>
      </c>
      <c r="BS128" s="1">
        <v>1</v>
      </c>
    </row>
    <row r="129" spans="2:71" ht="11.25" customHeight="1" x14ac:dyDescent="0.2">
      <c r="B129" s="25" t="s">
        <v>40</v>
      </c>
      <c r="C129" s="26" t="s">
        <v>0</v>
      </c>
      <c r="D129" s="2">
        <f t="shared" ref="D129:AG129" si="69">SUM(D119:D128)</f>
        <v>79</v>
      </c>
      <c r="E129" s="2">
        <f t="shared" si="69"/>
        <v>3</v>
      </c>
      <c r="F129" s="2">
        <f t="shared" si="69"/>
        <v>61</v>
      </c>
      <c r="G129" s="2">
        <f t="shared" si="69"/>
        <v>2</v>
      </c>
      <c r="H129" s="2">
        <f t="shared" si="69"/>
        <v>46</v>
      </c>
      <c r="I129" s="2">
        <f t="shared" si="69"/>
        <v>1</v>
      </c>
      <c r="J129" s="2">
        <f t="shared" si="69"/>
        <v>54</v>
      </c>
      <c r="K129" s="2">
        <f t="shared" si="69"/>
        <v>3</v>
      </c>
      <c r="L129" s="2">
        <f t="shared" si="69"/>
        <v>81</v>
      </c>
      <c r="M129" s="2">
        <f t="shared" si="69"/>
        <v>7</v>
      </c>
      <c r="N129" s="2">
        <f t="shared" si="69"/>
        <v>359</v>
      </c>
      <c r="O129" s="2">
        <f t="shared" si="69"/>
        <v>14</v>
      </c>
      <c r="P129" s="2">
        <f t="shared" si="69"/>
        <v>898</v>
      </c>
      <c r="Q129" s="2">
        <f t="shared" si="69"/>
        <v>42</v>
      </c>
      <c r="R129" s="2">
        <f t="shared" si="69"/>
        <v>1500</v>
      </c>
      <c r="S129" s="2">
        <f t="shared" si="69"/>
        <v>63</v>
      </c>
      <c r="T129" s="2">
        <f t="shared" si="69"/>
        <v>2308</v>
      </c>
      <c r="U129" s="2">
        <f t="shared" si="69"/>
        <v>112</v>
      </c>
      <c r="V129" s="2">
        <f t="shared" si="69"/>
        <v>3559</v>
      </c>
      <c r="W129" s="2">
        <f t="shared" si="69"/>
        <v>259</v>
      </c>
      <c r="X129" s="2">
        <f t="shared" si="69"/>
        <v>5427</v>
      </c>
      <c r="Y129" s="2">
        <f t="shared" si="69"/>
        <v>497</v>
      </c>
      <c r="Z129" s="2">
        <f t="shared" si="69"/>
        <v>7591</v>
      </c>
      <c r="AA129" s="2">
        <f t="shared" si="69"/>
        <v>811</v>
      </c>
      <c r="AB129" s="2">
        <f t="shared" si="69"/>
        <v>8596</v>
      </c>
      <c r="AC129" s="2">
        <f t="shared" si="69"/>
        <v>1045</v>
      </c>
      <c r="AD129" s="2">
        <f t="shared" si="69"/>
        <v>9035</v>
      </c>
      <c r="AE129" s="2">
        <f t="shared" si="69"/>
        <v>991</v>
      </c>
      <c r="AF129" s="2">
        <f t="shared" si="69"/>
        <v>8648</v>
      </c>
      <c r="AG129" s="2">
        <f t="shared" si="69"/>
        <v>900</v>
      </c>
      <c r="AH129" s="2">
        <v>8159</v>
      </c>
      <c r="AI129" s="2">
        <v>881</v>
      </c>
      <c r="AJ129" s="2">
        <v>7926</v>
      </c>
      <c r="AK129" s="2">
        <f t="shared" ref="AK129:BS129" si="70">SUM(AK119:AK128)</f>
        <v>839</v>
      </c>
      <c r="AL129" s="38">
        <f t="shared" si="70"/>
        <v>7501</v>
      </c>
      <c r="AM129" s="38">
        <f t="shared" si="70"/>
        <v>890</v>
      </c>
      <c r="AN129" s="38">
        <f t="shared" si="70"/>
        <v>7972</v>
      </c>
      <c r="AO129" s="38">
        <f t="shared" si="70"/>
        <v>955</v>
      </c>
      <c r="AP129" s="38">
        <f t="shared" si="70"/>
        <v>8357</v>
      </c>
      <c r="AQ129" s="38">
        <f t="shared" si="70"/>
        <v>1029</v>
      </c>
      <c r="AR129" s="38">
        <f t="shared" si="70"/>
        <v>8340</v>
      </c>
      <c r="AS129" s="38">
        <f t="shared" si="70"/>
        <v>951</v>
      </c>
      <c r="AT129" s="38">
        <f t="shared" si="70"/>
        <v>8512</v>
      </c>
      <c r="AU129" s="38">
        <f t="shared" si="70"/>
        <v>906</v>
      </c>
      <c r="AV129" s="38">
        <f t="shared" si="70"/>
        <v>9218</v>
      </c>
      <c r="AW129" s="38">
        <f t="shared" si="70"/>
        <v>1036</v>
      </c>
      <c r="AX129" s="38">
        <f t="shared" si="70"/>
        <v>9704</v>
      </c>
      <c r="AY129" s="38">
        <f t="shared" si="70"/>
        <v>1110</v>
      </c>
      <c r="AZ129" s="38">
        <f t="shared" si="70"/>
        <v>10172</v>
      </c>
      <c r="BA129" s="38">
        <f t="shared" si="70"/>
        <v>1210</v>
      </c>
      <c r="BB129" s="38">
        <f t="shared" si="70"/>
        <v>10222</v>
      </c>
      <c r="BC129" s="38">
        <f t="shared" si="70"/>
        <v>1260</v>
      </c>
      <c r="BD129" s="38">
        <f t="shared" si="70"/>
        <v>10562</v>
      </c>
      <c r="BE129" s="38">
        <f t="shared" si="70"/>
        <v>1316</v>
      </c>
      <c r="BF129" s="38">
        <f t="shared" si="70"/>
        <v>10913</v>
      </c>
      <c r="BG129" s="38">
        <f t="shared" si="70"/>
        <v>1422</v>
      </c>
      <c r="BH129" s="38">
        <f t="shared" si="70"/>
        <v>11509</v>
      </c>
      <c r="BI129" s="38">
        <f t="shared" si="70"/>
        <v>1551</v>
      </c>
      <c r="BJ129" s="38">
        <f t="shared" si="70"/>
        <v>11951</v>
      </c>
      <c r="BK129" s="38">
        <f t="shared" si="70"/>
        <v>1681</v>
      </c>
      <c r="BL129" s="38">
        <f t="shared" si="70"/>
        <v>12195</v>
      </c>
      <c r="BM129" s="38">
        <f t="shared" si="70"/>
        <v>1811</v>
      </c>
      <c r="BN129" s="38">
        <f t="shared" si="70"/>
        <v>12642</v>
      </c>
      <c r="BO129" s="38">
        <f t="shared" si="70"/>
        <v>1968</v>
      </c>
      <c r="BP129" s="38">
        <f t="shared" si="70"/>
        <v>13061</v>
      </c>
      <c r="BQ129" s="38">
        <f t="shared" si="70"/>
        <v>2135</v>
      </c>
      <c r="BR129" s="38">
        <f t="shared" si="70"/>
        <v>13221</v>
      </c>
      <c r="BS129" s="38">
        <f t="shared" si="70"/>
        <v>2338</v>
      </c>
    </row>
    <row r="131" spans="2:71" ht="11.25" customHeight="1" x14ac:dyDescent="0.2">
      <c r="B131" s="21" t="s">
        <v>13</v>
      </c>
      <c r="C131" s="22" t="s">
        <v>59</v>
      </c>
      <c r="D131" s="1" t="s">
        <v>62</v>
      </c>
      <c r="E131" s="1" t="s">
        <v>62</v>
      </c>
      <c r="F131" s="1" t="s">
        <v>62</v>
      </c>
      <c r="G131" s="1" t="s">
        <v>62</v>
      </c>
      <c r="H131" s="1" t="s">
        <v>62</v>
      </c>
      <c r="I131" s="1" t="s">
        <v>62</v>
      </c>
      <c r="J131" s="1" t="s">
        <v>62</v>
      </c>
      <c r="K131" s="1" t="s">
        <v>62</v>
      </c>
      <c r="L131" s="1" t="s">
        <v>62</v>
      </c>
      <c r="M131" s="1" t="s">
        <v>62</v>
      </c>
      <c r="N131" s="1" t="s">
        <v>62</v>
      </c>
      <c r="O131" s="1" t="s">
        <v>62</v>
      </c>
      <c r="P131" s="1" t="s">
        <v>62</v>
      </c>
      <c r="Q131" s="1" t="s">
        <v>62</v>
      </c>
      <c r="R131" s="1" t="s">
        <v>62</v>
      </c>
      <c r="S131" s="1" t="s">
        <v>62</v>
      </c>
      <c r="T131" s="1" t="s">
        <v>62</v>
      </c>
      <c r="U131" s="1" t="s">
        <v>62</v>
      </c>
      <c r="V131" s="1">
        <v>163</v>
      </c>
      <c r="W131" s="1">
        <v>26</v>
      </c>
      <c r="X131" s="1">
        <v>165</v>
      </c>
      <c r="Y131" s="1">
        <v>34</v>
      </c>
      <c r="Z131" s="1">
        <v>149</v>
      </c>
      <c r="AA131" s="1">
        <v>30</v>
      </c>
      <c r="AB131" s="1">
        <v>78</v>
      </c>
      <c r="AC131" s="1">
        <v>13</v>
      </c>
      <c r="AD131" s="1">
        <v>18</v>
      </c>
      <c r="AE131" s="1">
        <v>10</v>
      </c>
      <c r="AF131" s="1">
        <v>16</v>
      </c>
      <c r="AG131" s="1">
        <v>8</v>
      </c>
      <c r="AH131" s="1">
        <v>0</v>
      </c>
      <c r="AI131" s="1">
        <v>0</v>
      </c>
      <c r="AJ131" s="39">
        <v>0</v>
      </c>
      <c r="AK131" s="39">
        <v>0</v>
      </c>
      <c r="AL131" s="39">
        <v>0</v>
      </c>
      <c r="AM131" s="39">
        <v>0</v>
      </c>
      <c r="AN131" s="39">
        <v>0</v>
      </c>
      <c r="AO131" s="39">
        <v>0</v>
      </c>
      <c r="AP131" s="39">
        <v>0</v>
      </c>
      <c r="AQ131" s="39">
        <v>0</v>
      </c>
    </row>
    <row r="132" spans="2:71" ht="11.25" customHeight="1" x14ac:dyDescent="0.2">
      <c r="B132" s="21" t="s">
        <v>13</v>
      </c>
      <c r="C132" s="22" t="s">
        <v>139</v>
      </c>
      <c r="AJ132" s="39"/>
      <c r="AK132" s="39"/>
      <c r="AL132" s="39"/>
      <c r="AM132" s="39"/>
      <c r="AN132" s="39"/>
      <c r="AO132" s="39"/>
      <c r="AP132" s="39"/>
      <c r="AQ132" s="39"/>
      <c r="BL132" s="1">
        <v>14</v>
      </c>
      <c r="BM132" s="1">
        <v>0</v>
      </c>
      <c r="BN132" s="1">
        <v>69</v>
      </c>
      <c r="BO132" s="1">
        <v>3</v>
      </c>
      <c r="BP132" s="1">
        <v>89</v>
      </c>
      <c r="BQ132" s="1">
        <v>4</v>
      </c>
      <c r="BR132" s="1">
        <v>82</v>
      </c>
      <c r="BS132" s="1">
        <v>4</v>
      </c>
    </row>
    <row r="133" spans="2:71" ht="11.25" customHeight="1" x14ac:dyDescent="0.2">
      <c r="B133" s="21" t="s">
        <v>13</v>
      </c>
      <c r="C133" s="22" t="s">
        <v>147</v>
      </c>
      <c r="AJ133" s="39"/>
      <c r="AK133" s="39"/>
      <c r="AL133" s="39"/>
      <c r="AM133" s="39"/>
      <c r="AN133" s="39"/>
      <c r="AO133" s="39"/>
      <c r="AP133" s="39"/>
      <c r="AQ133" s="39"/>
      <c r="BP133" s="1">
        <v>37</v>
      </c>
      <c r="BQ133" s="1">
        <v>25</v>
      </c>
      <c r="BR133" s="1">
        <v>61</v>
      </c>
      <c r="BS133" s="1">
        <v>40</v>
      </c>
    </row>
    <row r="134" spans="2:71" ht="11.25" customHeight="1" x14ac:dyDescent="0.2">
      <c r="B134" s="21" t="s">
        <v>13</v>
      </c>
      <c r="C134" s="22" t="s">
        <v>56</v>
      </c>
      <c r="D134" s="1" t="s">
        <v>62</v>
      </c>
      <c r="E134" s="1" t="s">
        <v>62</v>
      </c>
      <c r="F134" s="1" t="s">
        <v>62</v>
      </c>
      <c r="G134" s="1" t="s">
        <v>62</v>
      </c>
      <c r="H134" s="1" t="s">
        <v>62</v>
      </c>
      <c r="I134" s="1" t="s">
        <v>62</v>
      </c>
      <c r="J134" s="1" t="s">
        <v>62</v>
      </c>
      <c r="K134" s="1" t="s">
        <v>62</v>
      </c>
      <c r="L134" s="1" t="s">
        <v>62</v>
      </c>
      <c r="M134" s="1" t="s">
        <v>62</v>
      </c>
      <c r="N134" s="1" t="s">
        <v>62</v>
      </c>
      <c r="O134" s="1" t="s">
        <v>62</v>
      </c>
      <c r="P134" s="1" t="s">
        <v>62</v>
      </c>
      <c r="Q134" s="1" t="s">
        <v>62</v>
      </c>
      <c r="R134" s="1" t="s">
        <v>62</v>
      </c>
      <c r="S134" s="1" t="s">
        <v>62</v>
      </c>
      <c r="T134" s="1" t="s">
        <v>62</v>
      </c>
      <c r="U134" s="1" t="s">
        <v>62</v>
      </c>
      <c r="V134" s="1" t="s">
        <v>62</v>
      </c>
      <c r="W134" s="1" t="s">
        <v>62</v>
      </c>
      <c r="X134" s="1" t="s">
        <v>62</v>
      </c>
      <c r="Y134" s="1" t="s">
        <v>62</v>
      </c>
      <c r="Z134" s="1" t="s">
        <v>62</v>
      </c>
      <c r="AA134" s="1" t="s">
        <v>62</v>
      </c>
      <c r="AB134" s="1">
        <v>130</v>
      </c>
      <c r="AC134" s="1">
        <v>16</v>
      </c>
      <c r="AD134" s="1">
        <v>1159</v>
      </c>
      <c r="AE134" s="1">
        <v>156</v>
      </c>
      <c r="AF134" s="1">
        <v>386</v>
      </c>
      <c r="AG134" s="1">
        <v>45</v>
      </c>
      <c r="AH134" s="1">
        <v>301</v>
      </c>
      <c r="AI134" s="1">
        <v>37</v>
      </c>
      <c r="AJ134" s="39">
        <v>317</v>
      </c>
      <c r="AK134" s="39">
        <v>45</v>
      </c>
      <c r="AL134" s="1">
        <v>259</v>
      </c>
      <c r="AM134" s="1">
        <v>40</v>
      </c>
      <c r="AN134" s="1">
        <v>215</v>
      </c>
      <c r="AO134" s="1">
        <v>23</v>
      </c>
      <c r="AP134" s="1">
        <v>281</v>
      </c>
      <c r="AQ134" s="1">
        <v>27</v>
      </c>
      <c r="AR134" s="1">
        <v>202</v>
      </c>
      <c r="AS134" s="1">
        <v>25</v>
      </c>
      <c r="AT134" s="1">
        <v>158</v>
      </c>
      <c r="AU134" s="1">
        <v>11</v>
      </c>
      <c r="AV134" s="1">
        <v>103</v>
      </c>
      <c r="AW134" s="1">
        <v>8</v>
      </c>
      <c r="AX134" s="1">
        <v>78</v>
      </c>
      <c r="AY134" s="1">
        <v>2</v>
      </c>
      <c r="AZ134" s="1">
        <v>152</v>
      </c>
      <c r="BA134" s="1">
        <v>12</v>
      </c>
      <c r="BB134" s="1">
        <v>109</v>
      </c>
      <c r="BC134" s="1">
        <v>7</v>
      </c>
      <c r="BD134" s="1">
        <v>103</v>
      </c>
      <c r="BE134" s="1">
        <v>3</v>
      </c>
      <c r="BF134" s="1">
        <v>159</v>
      </c>
      <c r="BG134" s="1">
        <v>6</v>
      </c>
      <c r="BH134" s="1">
        <v>141</v>
      </c>
      <c r="BI134" s="1">
        <v>9</v>
      </c>
      <c r="BJ134" s="1">
        <v>129</v>
      </c>
      <c r="BK134" s="1">
        <v>6</v>
      </c>
      <c r="BL134" s="1">
        <v>108</v>
      </c>
      <c r="BM134" s="1">
        <v>6</v>
      </c>
      <c r="BN134" s="1">
        <v>77</v>
      </c>
      <c r="BO134" s="1">
        <v>3</v>
      </c>
      <c r="BP134" s="1">
        <v>70</v>
      </c>
      <c r="BQ134" s="1">
        <v>7</v>
      </c>
      <c r="BR134" s="1">
        <v>74</v>
      </c>
      <c r="BS134" s="1">
        <v>6</v>
      </c>
    </row>
    <row r="135" spans="2:71" ht="11.25" customHeight="1" x14ac:dyDescent="0.2">
      <c r="B135" s="21" t="s">
        <v>13</v>
      </c>
      <c r="C135" s="22" t="s">
        <v>57</v>
      </c>
      <c r="D135" s="1">
        <v>944</v>
      </c>
      <c r="E135" s="1">
        <v>113</v>
      </c>
      <c r="F135" s="1">
        <v>930</v>
      </c>
      <c r="G135" s="1">
        <v>128</v>
      </c>
      <c r="H135" s="1">
        <v>849</v>
      </c>
      <c r="I135" s="1">
        <v>119</v>
      </c>
      <c r="J135" s="1">
        <v>727</v>
      </c>
      <c r="K135" s="1">
        <v>89</v>
      </c>
      <c r="L135" s="1">
        <v>687</v>
      </c>
      <c r="M135" s="1">
        <v>102</v>
      </c>
      <c r="N135" s="1">
        <v>340</v>
      </c>
      <c r="O135" s="1">
        <v>25</v>
      </c>
      <c r="P135" s="1">
        <v>433</v>
      </c>
      <c r="Q135" s="1">
        <v>24</v>
      </c>
      <c r="R135" s="1">
        <v>405</v>
      </c>
      <c r="S135" s="1">
        <v>46</v>
      </c>
      <c r="T135" s="1">
        <v>332</v>
      </c>
      <c r="U135" s="1">
        <v>25</v>
      </c>
      <c r="V135" s="1">
        <v>279</v>
      </c>
      <c r="W135" s="1">
        <v>22</v>
      </c>
      <c r="X135" s="1">
        <v>288</v>
      </c>
      <c r="Y135" s="1">
        <v>35</v>
      </c>
      <c r="Z135" s="1">
        <v>360</v>
      </c>
      <c r="AA135" s="1">
        <v>49</v>
      </c>
      <c r="AB135" s="1">
        <v>488</v>
      </c>
      <c r="AC135" s="1">
        <v>160</v>
      </c>
      <c r="AD135" s="1">
        <v>207</v>
      </c>
      <c r="AE135" s="1">
        <v>77</v>
      </c>
      <c r="AF135" s="1">
        <v>104</v>
      </c>
      <c r="AG135" s="1">
        <v>55</v>
      </c>
      <c r="AH135" s="1">
        <v>57</v>
      </c>
      <c r="AI135" s="1">
        <v>44</v>
      </c>
      <c r="AJ135" s="39">
        <v>31</v>
      </c>
      <c r="AK135" s="39">
        <v>17</v>
      </c>
      <c r="AL135" s="39">
        <v>0</v>
      </c>
      <c r="AM135" s="39">
        <v>0</v>
      </c>
      <c r="AN135" s="39">
        <v>0</v>
      </c>
      <c r="AO135" s="39">
        <v>0</v>
      </c>
      <c r="AP135" s="39">
        <v>0</v>
      </c>
      <c r="AQ135" s="39">
        <v>0</v>
      </c>
      <c r="AV135" s="1">
        <v>13</v>
      </c>
      <c r="AW135" s="1">
        <v>2</v>
      </c>
      <c r="AX135" s="1">
        <v>206</v>
      </c>
      <c r="AY135" s="1">
        <v>22</v>
      </c>
      <c r="AZ135" s="1">
        <v>258</v>
      </c>
      <c r="BA135" s="1">
        <v>39</v>
      </c>
      <c r="BB135" s="1">
        <v>173</v>
      </c>
      <c r="BC135" s="1">
        <v>15</v>
      </c>
      <c r="BD135" s="1">
        <v>153</v>
      </c>
      <c r="BE135" s="1">
        <v>22</v>
      </c>
      <c r="BF135" s="1">
        <v>201</v>
      </c>
      <c r="BG135" s="1">
        <v>44</v>
      </c>
      <c r="BH135" s="1">
        <v>198</v>
      </c>
      <c r="BI135" s="1">
        <v>36</v>
      </c>
      <c r="BJ135" s="1">
        <v>159</v>
      </c>
      <c r="BK135" s="1">
        <v>32</v>
      </c>
      <c r="BL135" s="1">
        <v>135</v>
      </c>
      <c r="BM135" s="1">
        <v>32</v>
      </c>
      <c r="BN135" s="1">
        <v>108</v>
      </c>
      <c r="BO135" s="1">
        <v>25</v>
      </c>
      <c r="BP135" s="1">
        <v>79</v>
      </c>
      <c r="BQ135" s="1">
        <v>20</v>
      </c>
      <c r="BR135" s="1">
        <v>148</v>
      </c>
      <c r="BS135" s="1">
        <v>34</v>
      </c>
    </row>
    <row r="136" spans="2:71" ht="11.25" customHeight="1" x14ac:dyDescent="0.2">
      <c r="B136" s="21" t="s">
        <v>13</v>
      </c>
      <c r="C136" s="22" t="s">
        <v>6</v>
      </c>
      <c r="AJ136" s="39"/>
      <c r="AK136" s="39"/>
      <c r="AL136" s="39"/>
      <c r="AM136" s="39"/>
      <c r="AN136" s="39"/>
      <c r="AO136" s="39"/>
      <c r="AP136" s="39"/>
      <c r="AQ136" s="39"/>
      <c r="BH136" s="1">
        <v>6</v>
      </c>
      <c r="BI136" s="1">
        <v>3</v>
      </c>
      <c r="BJ136" s="1">
        <v>7</v>
      </c>
      <c r="BK136" s="1">
        <v>3</v>
      </c>
      <c r="BL136" s="1">
        <v>8</v>
      </c>
      <c r="BM136" s="1">
        <v>6</v>
      </c>
    </row>
    <row r="137" spans="2:71" ht="11.25" customHeight="1" x14ac:dyDescent="0.2">
      <c r="B137" s="21" t="s">
        <v>13</v>
      </c>
      <c r="C137" s="22" t="s">
        <v>60</v>
      </c>
      <c r="D137" s="1" t="s">
        <v>62</v>
      </c>
      <c r="E137" s="1" t="s">
        <v>62</v>
      </c>
      <c r="F137" s="1" t="s">
        <v>62</v>
      </c>
      <c r="G137" s="1" t="s">
        <v>62</v>
      </c>
      <c r="H137" s="1" t="s">
        <v>62</v>
      </c>
      <c r="I137" s="1" t="s">
        <v>62</v>
      </c>
      <c r="J137" s="1" t="s">
        <v>62</v>
      </c>
      <c r="K137" s="1" t="s">
        <v>62</v>
      </c>
      <c r="L137" s="1" t="s">
        <v>62</v>
      </c>
      <c r="M137" s="1" t="s">
        <v>62</v>
      </c>
      <c r="N137" s="1" t="s">
        <v>62</v>
      </c>
      <c r="O137" s="1" t="s">
        <v>62</v>
      </c>
      <c r="P137" s="1" t="s">
        <v>62</v>
      </c>
      <c r="Q137" s="1" t="s">
        <v>62</v>
      </c>
      <c r="R137" s="1">
        <v>21</v>
      </c>
      <c r="S137" s="1">
        <v>7</v>
      </c>
      <c r="T137" s="1">
        <v>9</v>
      </c>
      <c r="U137" s="1">
        <v>3</v>
      </c>
      <c r="V137" s="1">
        <v>36</v>
      </c>
      <c r="W137" s="1">
        <v>2</v>
      </c>
      <c r="X137" s="1">
        <v>49</v>
      </c>
      <c r="Y137" s="1">
        <v>21</v>
      </c>
      <c r="Z137" s="1">
        <v>59</v>
      </c>
      <c r="AA137" s="1">
        <v>13</v>
      </c>
      <c r="AB137" s="1">
        <v>42</v>
      </c>
      <c r="AC137" s="1">
        <v>10</v>
      </c>
      <c r="AD137" s="1">
        <v>35</v>
      </c>
      <c r="AE137" s="1">
        <v>7</v>
      </c>
      <c r="AF137" s="1" t="s">
        <v>62</v>
      </c>
      <c r="AG137" s="1" t="s">
        <v>62</v>
      </c>
      <c r="AH137" s="1">
        <v>9</v>
      </c>
      <c r="AI137" s="1">
        <v>3</v>
      </c>
      <c r="AJ137" s="39">
        <v>0</v>
      </c>
      <c r="AK137" s="39">
        <v>0</v>
      </c>
      <c r="AL137" s="39">
        <v>0</v>
      </c>
      <c r="AM137" s="39">
        <v>0</v>
      </c>
      <c r="AN137" s="39">
        <v>0</v>
      </c>
      <c r="AO137" s="39">
        <v>0</v>
      </c>
      <c r="AP137" s="39">
        <v>0</v>
      </c>
      <c r="AQ137" s="39">
        <f>-AP137+AR137</f>
        <v>0</v>
      </c>
    </row>
    <row r="138" spans="2:71" ht="11.25" customHeight="1" x14ac:dyDescent="0.2">
      <c r="B138" s="21" t="s">
        <v>13</v>
      </c>
      <c r="C138" s="22" t="s">
        <v>105</v>
      </c>
      <c r="V138" s="1">
        <v>19</v>
      </c>
      <c r="W138" s="1">
        <v>3</v>
      </c>
      <c r="X138" s="1">
        <v>18</v>
      </c>
      <c r="Y138" s="1">
        <v>4</v>
      </c>
      <c r="Z138" s="1">
        <v>16</v>
      </c>
      <c r="AB138" s="1">
        <v>16</v>
      </c>
      <c r="AD138" s="1">
        <v>30</v>
      </c>
      <c r="AE138" s="1">
        <v>9</v>
      </c>
      <c r="AF138" s="1">
        <v>63</v>
      </c>
      <c r="AG138" s="1">
        <v>13</v>
      </c>
      <c r="AH138" s="1">
        <v>83</v>
      </c>
      <c r="AI138" s="1">
        <v>19</v>
      </c>
      <c r="AJ138" s="39">
        <v>37</v>
      </c>
      <c r="AK138" s="39">
        <v>8</v>
      </c>
      <c r="AL138" s="39">
        <v>37</v>
      </c>
      <c r="AM138" s="39">
        <v>5</v>
      </c>
      <c r="AN138" s="39">
        <v>33</v>
      </c>
      <c r="AO138" s="39">
        <v>4</v>
      </c>
      <c r="AP138" s="39">
        <v>37</v>
      </c>
      <c r="AQ138" s="39">
        <v>7</v>
      </c>
      <c r="AR138" s="1">
        <v>36</v>
      </c>
      <c r="AS138" s="1">
        <v>6</v>
      </c>
      <c r="AT138" s="1">
        <v>34</v>
      </c>
      <c r="AU138" s="1">
        <v>5</v>
      </c>
      <c r="AV138" s="1">
        <v>35</v>
      </c>
      <c r="AW138" s="1">
        <v>5</v>
      </c>
      <c r="AX138" s="1">
        <v>66</v>
      </c>
      <c r="AY138" s="1">
        <v>14</v>
      </c>
      <c r="AZ138" s="1">
        <v>62</v>
      </c>
      <c r="BA138" s="1">
        <v>12</v>
      </c>
      <c r="BB138" s="1">
        <v>58</v>
      </c>
      <c r="BC138" s="1">
        <v>12</v>
      </c>
      <c r="BD138" s="1">
        <v>51</v>
      </c>
      <c r="BE138" s="1">
        <v>9</v>
      </c>
      <c r="BF138" s="1">
        <v>83</v>
      </c>
      <c r="BG138" s="1">
        <v>18</v>
      </c>
      <c r="BH138" s="1">
        <v>70</v>
      </c>
      <c r="BI138" s="1">
        <v>14</v>
      </c>
      <c r="BJ138" s="1">
        <v>72</v>
      </c>
      <c r="BK138" s="1">
        <v>18</v>
      </c>
      <c r="BL138" s="1">
        <v>49</v>
      </c>
      <c r="BM138" s="1">
        <v>12</v>
      </c>
      <c r="BN138" s="1">
        <v>49</v>
      </c>
      <c r="BO138" s="1">
        <v>14</v>
      </c>
      <c r="BP138" s="1">
        <v>50</v>
      </c>
      <c r="BQ138" s="1">
        <v>12</v>
      </c>
      <c r="BR138" s="1">
        <v>38</v>
      </c>
      <c r="BS138" s="1">
        <v>5</v>
      </c>
    </row>
    <row r="139" spans="2:71" ht="11.25" customHeight="1" x14ac:dyDescent="0.2">
      <c r="B139" s="21" t="s">
        <v>13</v>
      </c>
      <c r="C139" s="22" t="s">
        <v>61</v>
      </c>
      <c r="D139" s="1" t="s">
        <v>62</v>
      </c>
      <c r="E139" s="1" t="s">
        <v>62</v>
      </c>
      <c r="F139" s="1" t="s">
        <v>62</v>
      </c>
      <c r="G139" s="1" t="s">
        <v>62</v>
      </c>
      <c r="H139" s="1" t="s">
        <v>62</v>
      </c>
      <c r="I139" s="1" t="s">
        <v>62</v>
      </c>
      <c r="J139" s="1" t="s">
        <v>62</v>
      </c>
      <c r="K139" s="1" t="s">
        <v>62</v>
      </c>
      <c r="L139" s="1" t="s">
        <v>62</v>
      </c>
      <c r="M139" s="1" t="s">
        <v>62</v>
      </c>
      <c r="N139" s="1" t="s">
        <v>62</v>
      </c>
      <c r="O139" s="1" t="s">
        <v>62</v>
      </c>
      <c r="P139" s="1">
        <v>26</v>
      </c>
      <c r="Q139" s="1" t="s">
        <v>62</v>
      </c>
      <c r="R139" s="1">
        <v>63</v>
      </c>
      <c r="S139" s="1" t="s">
        <v>62</v>
      </c>
      <c r="T139" s="1">
        <v>67</v>
      </c>
      <c r="U139" s="1" t="s">
        <v>62</v>
      </c>
      <c r="V139" s="1">
        <v>125</v>
      </c>
      <c r="W139" s="1">
        <v>4</v>
      </c>
      <c r="X139" s="1">
        <v>115</v>
      </c>
      <c r="Y139" s="1">
        <v>5</v>
      </c>
      <c r="Z139" s="1">
        <v>77</v>
      </c>
      <c r="AA139" s="1">
        <v>6</v>
      </c>
      <c r="AB139" s="1">
        <v>126</v>
      </c>
      <c r="AC139" s="1">
        <v>1</v>
      </c>
      <c r="AD139" s="1">
        <v>101</v>
      </c>
      <c r="AE139" s="1">
        <v>1</v>
      </c>
      <c r="AF139" s="1">
        <v>64</v>
      </c>
      <c r="AG139" s="1" t="s">
        <v>62</v>
      </c>
      <c r="AH139" s="1">
        <v>28</v>
      </c>
      <c r="AI139" s="1">
        <v>0</v>
      </c>
      <c r="AJ139" s="39">
        <v>15</v>
      </c>
      <c r="AK139" s="39">
        <v>0</v>
      </c>
      <c r="AL139" s="1">
        <v>4</v>
      </c>
      <c r="AM139" s="1">
        <v>0</v>
      </c>
      <c r="AN139" s="1">
        <v>28</v>
      </c>
      <c r="AO139" s="1">
        <v>1</v>
      </c>
      <c r="AP139" s="1">
        <v>8</v>
      </c>
      <c r="AQ139" s="1">
        <v>0</v>
      </c>
      <c r="AR139" s="1">
        <v>22</v>
      </c>
      <c r="AS139" s="1">
        <v>0</v>
      </c>
      <c r="AT139" s="1">
        <v>31</v>
      </c>
      <c r="AU139" s="1">
        <v>0</v>
      </c>
      <c r="AV139" s="1">
        <v>26</v>
      </c>
      <c r="AW139" s="1">
        <v>0</v>
      </c>
      <c r="AX139" s="1">
        <v>11</v>
      </c>
      <c r="AY139" s="39">
        <v>0</v>
      </c>
      <c r="AZ139" s="39">
        <v>33</v>
      </c>
      <c r="BA139" s="1">
        <v>2</v>
      </c>
      <c r="BB139" s="39">
        <v>14</v>
      </c>
      <c r="BC139" s="39">
        <v>1</v>
      </c>
      <c r="BD139" s="1">
        <v>19</v>
      </c>
      <c r="BE139" s="1">
        <v>1</v>
      </c>
      <c r="BH139" s="1">
        <v>30</v>
      </c>
      <c r="BI139" s="1">
        <v>1</v>
      </c>
    </row>
    <row r="140" spans="2:71" ht="11.25" customHeight="1" x14ac:dyDescent="0.2">
      <c r="B140" s="21" t="s">
        <v>13</v>
      </c>
      <c r="C140" s="22" t="s">
        <v>151</v>
      </c>
      <c r="AJ140" s="39"/>
      <c r="AK140" s="39"/>
      <c r="AY140" s="39"/>
      <c r="AZ140" s="39"/>
      <c r="BB140" s="39"/>
      <c r="BC140" s="39"/>
      <c r="BR140" s="1">
        <v>31</v>
      </c>
      <c r="BS140" s="1">
        <v>4</v>
      </c>
    </row>
    <row r="141" spans="2:71" ht="11.25" customHeight="1" x14ac:dyDescent="0.2">
      <c r="B141" s="25" t="s">
        <v>13</v>
      </c>
      <c r="C141" s="26" t="s">
        <v>0</v>
      </c>
      <c r="D141" s="2">
        <f>SUM(D131:D139)</f>
        <v>944</v>
      </c>
      <c r="E141" s="2">
        <f t="shared" ref="E141:AJ141" si="71">SUM(E131:E139)</f>
        <v>113</v>
      </c>
      <c r="F141" s="2">
        <f t="shared" si="71"/>
        <v>930</v>
      </c>
      <c r="G141" s="2">
        <f t="shared" si="71"/>
        <v>128</v>
      </c>
      <c r="H141" s="2">
        <f t="shared" si="71"/>
        <v>849</v>
      </c>
      <c r="I141" s="2">
        <f t="shared" si="71"/>
        <v>119</v>
      </c>
      <c r="J141" s="2">
        <f t="shared" si="71"/>
        <v>727</v>
      </c>
      <c r="K141" s="2">
        <f t="shared" si="71"/>
        <v>89</v>
      </c>
      <c r="L141" s="2">
        <f t="shared" si="71"/>
        <v>687</v>
      </c>
      <c r="M141" s="2">
        <f t="shared" si="71"/>
        <v>102</v>
      </c>
      <c r="N141" s="2">
        <f t="shared" si="71"/>
        <v>340</v>
      </c>
      <c r="O141" s="2">
        <f t="shared" si="71"/>
        <v>25</v>
      </c>
      <c r="P141" s="2">
        <f t="shared" si="71"/>
        <v>459</v>
      </c>
      <c r="Q141" s="2">
        <f t="shared" si="71"/>
        <v>24</v>
      </c>
      <c r="R141" s="2">
        <f t="shared" si="71"/>
        <v>489</v>
      </c>
      <c r="S141" s="2">
        <f t="shared" si="71"/>
        <v>53</v>
      </c>
      <c r="T141" s="2">
        <f t="shared" si="71"/>
        <v>408</v>
      </c>
      <c r="U141" s="2">
        <f t="shared" si="71"/>
        <v>28</v>
      </c>
      <c r="V141" s="2">
        <f t="shared" si="71"/>
        <v>622</v>
      </c>
      <c r="W141" s="2">
        <f t="shared" si="71"/>
        <v>57</v>
      </c>
      <c r="X141" s="2">
        <f t="shared" si="71"/>
        <v>635</v>
      </c>
      <c r="Y141" s="2">
        <f t="shared" si="71"/>
        <v>99</v>
      </c>
      <c r="Z141" s="2">
        <f t="shared" si="71"/>
        <v>661</v>
      </c>
      <c r="AA141" s="2">
        <f t="shared" si="71"/>
        <v>98</v>
      </c>
      <c r="AB141" s="2">
        <f t="shared" si="71"/>
        <v>880</v>
      </c>
      <c r="AC141" s="2">
        <f t="shared" si="71"/>
        <v>200</v>
      </c>
      <c r="AD141" s="2">
        <f t="shared" si="71"/>
        <v>1550</v>
      </c>
      <c r="AE141" s="2">
        <f t="shared" si="71"/>
        <v>260</v>
      </c>
      <c r="AF141" s="2">
        <f t="shared" si="71"/>
        <v>633</v>
      </c>
      <c r="AG141" s="2">
        <f t="shared" si="71"/>
        <v>121</v>
      </c>
      <c r="AH141" s="2">
        <f t="shared" si="71"/>
        <v>478</v>
      </c>
      <c r="AI141" s="2">
        <f t="shared" si="71"/>
        <v>103</v>
      </c>
      <c r="AJ141" s="2">
        <f t="shared" si="71"/>
        <v>400</v>
      </c>
      <c r="AK141" s="38">
        <f t="shared" ref="AK141:BQ141" si="72">SUM(AK131:AK139)</f>
        <v>70</v>
      </c>
      <c r="AL141" s="38">
        <f t="shared" si="72"/>
        <v>300</v>
      </c>
      <c r="AM141" s="38">
        <f t="shared" si="72"/>
        <v>45</v>
      </c>
      <c r="AN141" s="38">
        <f t="shared" si="72"/>
        <v>276</v>
      </c>
      <c r="AO141" s="38">
        <f t="shared" si="72"/>
        <v>28</v>
      </c>
      <c r="AP141" s="38">
        <f t="shared" si="72"/>
        <v>326</v>
      </c>
      <c r="AQ141" s="38">
        <f t="shared" si="72"/>
        <v>34</v>
      </c>
      <c r="AR141" s="38">
        <f t="shared" si="72"/>
        <v>260</v>
      </c>
      <c r="AS141" s="38">
        <f t="shared" si="72"/>
        <v>31</v>
      </c>
      <c r="AT141" s="38">
        <f t="shared" si="72"/>
        <v>223</v>
      </c>
      <c r="AU141" s="38">
        <f t="shared" si="72"/>
        <v>16</v>
      </c>
      <c r="AV141" s="38">
        <f t="shared" si="72"/>
        <v>177</v>
      </c>
      <c r="AW141" s="38">
        <f t="shared" si="72"/>
        <v>15</v>
      </c>
      <c r="AX141" s="38">
        <f t="shared" si="72"/>
        <v>361</v>
      </c>
      <c r="AY141" s="38">
        <f t="shared" si="72"/>
        <v>38</v>
      </c>
      <c r="AZ141" s="38">
        <f>SUM(AZ131:AZ139)</f>
        <v>505</v>
      </c>
      <c r="BA141" s="38">
        <f t="shared" si="72"/>
        <v>65</v>
      </c>
      <c r="BB141" s="38">
        <f t="shared" si="72"/>
        <v>354</v>
      </c>
      <c r="BC141" s="38">
        <f t="shared" si="72"/>
        <v>35</v>
      </c>
      <c r="BD141" s="38">
        <f t="shared" si="72"/>
        <v>326</v>
      </c>
      <c r="BE141" s="38">
        <f t="shared" si="72"/>
        <v>35</v>
      </c>
      <c r="BF141" s="38">
        <f t="shared" si="72"/>
        <v>443</v>
      </c>
      <c r="BG141" s="38">
        <f t="shared" si="72"/>
        <v>68</v>
      </c>
      <c r="BH141" s="38">
        <f t="shared" si="72"/>
        <v>445</v>
      </c>
      <c r="BI141" s="38">
        <f t="shared" si="72"/>
        <v>63</v>
      </c>
      <c r="BJ141" s="38">
        <f t="shared" si="72"/>
        <v>367</v>
      </c>
      <c r="BK141" s="38">
        <f t="shared" si="72"/>
        <v>59</v>
      </c>
      <c r="BL141" s="38">
        <f t="shared" si="72"/>
        <v>314</v>
      </c>
      <c r="BM141" s="38">
        <f t="shared" si="72"/>
        <v>56</v>
      </c>
      <c r="BN141" s="38">
        <f t="shared" si="72"/>
        <v>303</v>
      </c>
      <c r="BO141" s="38">
        <f t="shared" si="72"/>
        <v>45</v>
      </c>
      <c r="BP141" s="38">
        <f t="shared" si="72"/>
        <v>325</v>
      </c>
      <c r="BQ141" s="38">
        <f t="shared" si="72"/>
        <v>68</v>
      </c>
      <c r="BR141" s="38">
        <f>SUM(BR131:BR140)</f>
        <v>434</v>
      </c>
      <c r="BS141" s="38">
        <f>SUM(BS131:BS140)</f>
        <v>93</v>
      </c>
    </row>
    <row r="142" spans="2:71" ht="11.25" customHeight="1" x14ac:dyDescent="0.2">
      <c r="BE142" s="17"/>
      <c r="BF142" s="17"/>
      <c r="BG142" s="17"/>
      <c r="BH142" s="17"/>
      <c r="BI142" s="17"/>
      <c r="BJ142" s="17"/>
      <c r="BK142" s="17"/>
      <c r="BL142" s="17"/>
      <c r="BM142" s="17"/>
    </row>
    <row r="143" spans="2:71" ht="11.25" customHeight="1" x14ac:dyDescent="0.2">
      <c r="B143" s="21" t="s">
        <v>1</v>
      </c>
      <c r="C143" s="22" t="s">
        <v>56</v>
      </c>
      <c r="D143" s="1" t="s">
        <v>62</v>
      </c>
      <c r="E143" s="1" t="s">
        <v>62</v>
      </c>
      <c r="F143" s="1" t="s">
        <v>62</v>
      </c>
      <c r="G143" s="1" t="s">
        <v>62</v>
      </c>
      <c r="H143" s="1" t="s">
        <v>62</v>
      </c>
      <c r="I143" s="1" t="s">
        <v>62</v>
      </c>
      <c r="J143" s="1" t="s">
        <v>62</v>
      </c>
      <c r="K143" s="1" t="s">
        <v>62</v>
      </c>
      <c r="L143" s="1" t="s">
        <v>62</v>
      </c>
      <c r="M143" s="1" t="s">
        <v>62</v>
      </c>
      <c r="N143" s="1" t="s">
        <v>62</v>
      </c>
      <c r="O143" s="1" t="s">
        <v>62</v>
      </c>
      <c r="P143" s="1" t="s">
        <v>62</v>
      </c>
      <c r="Q143" s="1" t="s">
        <v>62</v>
      </c>
      <c r="R143" s="1" t="s">
        <v>62</v>
      </c>
      <c r="S143" s="1" t="s">
        <v>62</v>
      </c>
      <c r="T143" s="1" t="s">
        <v>62</v>
      </c>
      <c r="U143" s="1" t="s">
        <v>62</v>
      </c>
      <c r="V143" s="1" t="s">
        <v>62</v>
      </c>
      <c r="W143" s="1" t="s">
        <v>62</v>
      </c>
      <c r="X143" s="1" t="s">
        <v>62</v>
      </c>
      <c r="Y143" s="1" t="s">
        <v>62</v>
      </c>
      <c r="Z143" s="1" t="s">
        <v>62</v>
      </c>
      <c r="AA143" s="1" t="s">
        <v>62</v>
      </c>
      <c r="AB143" s="1">
        <v>31</v>
      </c>
      <c r="AC143" s="1">
        <v>6</v>
      </c>
      <c r="AD143" s="1">
        <v>403</v>
      </c>
      <c r="AE143" s="1">
        <v>43</v>
      </c>
      <c r="AF143" s="1">
        <v>133</v>
      </c>
      <c r="AG143" s="1">
        <v>13</v>
      </c>
      <c r="AH143" s="1">
        <v>130</v>
      </c>
      <c r="AI143" s="1">
        <v>9</v>
      </c>
      <c r="AJ143" s="1">
        <v>178</v>
      </c>
      <c r="AK143" s="1">
        <v>21</v>
      </c>
      <c r="AL143" s="1">
        <v>130</v>
      </c>
      <c r="AM143" s="1">
        <v>14</v>
      </c>
      <c r="AN143" s="1">
        <v>159</v>
      </c>
      <c r="AO143" s="1">
        <v>17</v>
      </c>
      <c r="AP143" s="1">
        <v>145</v>
      </c>
      <c r="AQ143" s="1">
        <v>14</v>
      </c>
      <c r="AR143" s="1">
        <v>103</v>
      </c>
      <c r="AS143" s="1">
        <v>15</v>
      </c>
      <c r="AT143" s="39">
        <v>114</v>
      </c>
      <c r="AU143" s="39">
        <v>11</v>
      </c>
      <c r="AV143" s="1">
        <v>98</v>
      </c>
      <c r="AW143" s="1">
        <v>10</v>
      </c>
      <c r="AX143" s="1">
        <v>39</v>
      </c>
      <c r="AY143" s="1">
        <v>4</v>
      </c>
      <c r="AZ143" s="1">
        <v>88</v>
      </c>
      <c r="BA143" s="1">
        <v>11</v>
      </c>
    </row>
    <row r="144" spans="2:71" ht="11.25" customHeight="1" x14ac:dyDescent="0.2">
      <c r="B144" s="21" t="s">
        <v>1</v>
      </c>
      <c r="C144" s="22" t="s">
        <v>57</v>
      </c>
      <c r="D144" s="1">
        <v>384</v>
      </c>
      <c r="E144" s="1">
        <v>37</v>
      </c>
      <c r="F144" s="1">
        <v>464</v>
      </c>
      <c r="G144" s="1">
        <v>51</v>
      </c>
      <c r="H144" s="1">
        <v>636</v>
      </c>
      <c r="I144" s="1">
        <v>70</v>
      </c>
      <c r="J144" s="1">
        <v>779</v>
      </c>
      <c r="K144" s="1">
        <v>111</v>
      </c>
      <c r="L144" s="1">
        <v>656</v>
      </c>
      <c r="M144" s="1">
        <v>67</v>
      </c>
      <c r="N144" s="1">
        <v>589</v>
      </c>
      <c r="O144" s="1">
        <v>46</v>
      </c>
      <c r="P144" s="1">
        <v>472</v>
      </c>
      <c r="Q144" s="1">
        <v>50</v>
      </c>
      <c r="R144" s="1">
        <v>558</v>
      </c>
      <c r="S144" s="1">
        <v>60</v>
      </c>
      <c r="T144" s="1">
        <v>276</v>
      </c>
      <c r="U144" s="1">
        <v>28</v>
      </c>
      <c r="V144" s="1">
        <v>332</v>
      </c>
      <c r="W144" s="1">
        <v>38</v>
      </c>
      <c r="X144" s="1">
        <v>390</v>
      </c>
      <c r="Y144" s="1">
        <v>42</v>
      </c>
      <c r="Z144" s="1">
        <v>376</v>
      </c>
      <c r="AA144" s="1">
        <v>30</v>
      </c>
      <c r="AB144" s="1">
        <v>536</v>
      </c>
      <c r="AC144" s="1">
        <v>72</v>
      </c>
      <c r="AD144" s="1">
        <v>179</v>
      </c>
      <c r="AE144" s="1">
        <v>20</v>
      </c>
      <c r="AF144" s="1">
        <v>123</v>
      </c>
      <c r="AG144" s="1">
        <v>8</v>
      </c>
      <c r="AH144" s="1">
        <v>113</v>
      </c>
      <c r="AI144" s="1">
        <v>7</v>
      </c>
      <c r="AJ144" s="1">
        <v>99</v>
      </c>
      <c r="AK144" s="1">
        <v>14</v>
      </c>
      <c r="AL144" s="1">
        <v>7</v>
      </c>
      <c r="AM144" s="1">
        <v>0</v>
      </c>
      <c r="AN144" s="1">
        <v>12</v>
      </c>
      <c r="AO144" s="1">
        <v>1</v>
      </c>
      <c r="AP144" s="1">
        <v>5</v>
      </c>
      <c r="AQ144" s="1">
        <v>1</v>
      </c>
      <c r="BI144" s="40"/>
    </row>
    <row r="145" spans="2:71" ht="11.25" customHeight="1" x14ac:dyDescent="0.2">
      <c r="B145" s="21" t="s">
        <v>1</v>
      </c>
      <c r="C145" s="22" t="s">
        <v>120</v>
      </c>
      <c r="BB145" s="1">
        <v>10</v>
      </c>
      <c r="BC145" s="1">
        <v>0</v>
      </c>
      <c r="BD145" s="1">
        <v>35</v>
      </c>
      <c r="BE145" s="1">
        <v>2</v>
      </c>
      <c r="BF145" s="1">
        <v>37</v>
      </c>
      <c r="BG145" s="1">
        <v>2</v>
      </c>
      <c r="BH145" s="1">
        <v>21</v>
      </c>
      <c r="BI145" s="1">
        <v>1</v>
      </c>
      <c r="BJ145" s="1">
        <v>29</v>
      </c>
      <c r="BK145" s="1">
        <v>4</v>
      </c>
      <c r="BL145" s="1">
        <v>19</v>
      </c>
      <c r="BM145" s="1">
        <v>1</v>
      </c>
      <c r="BN145" s="1">
        <v>27</v>
      </c>
      <c r="BO145" s="1">
        <v>2</v>
      </c>
      <c r="BP145" s="1">
        <v>15</v>
      </c>
      <c r="BQ145" s="1">
        <v>0</v>
      </c>
      <c r="BR145" s="1">
        <v>8</v>
      </c>
      <c r="BS145" s="1">
        <v>0</v>
      </c>
    </row>
    <row r="146" spans="2:71" ht="11.25" customHeight="1" x14ac:dyDescent="0.2">
      <c r="B146" s="21" t="s">
        <v>1</v>
      </c>
      <c r="C146" s="22" t="s">
        <v>58</v>
      </c>
      <c r="D146" s="1" t="s">
        <v>62</v>
      </c>
      <c r="E146" s="1" t="s">
        <v>62</v>
      </c>
      <c r="F146" s="1" t="s">
        <v>62</v>
      </c>
      <c r="G146" s="1" t="s">
        <v>62</v>
      </c>
      <c r="H146" s="1" t="s">
        <v>62</v>
      </c>
      <c r="I146" s="1" t="s">
        <v>62</v>
      </c>
      <c r="J146" s="1" t="s">
        <v>62</v>
      </c>
      <c r="K146" s="1" t="s">
        <v>62</v>
      </c>
      <c r="L146" s="1" t="s">
        <v>62</v>
      </c>
      <c r="M146" s="1" t="s">
        <v>62</v>
      </c>
      <c r="N146" s="1" t="s">
        <v>62</v>
      </c>
      <c r="O146" s="1" t="s">
        <v>62</v>
      </c>
      <c r="P146" s="1" t="s">
        <v>62</v>
      </c>
      <c r="Q146" s="1" t="s">
        <v>62</v>
      </c>
      <c r="R146" s="1" t="s">
        <v>62</v>
      </c>
      <c r="S146" s="1" t="s">
        <v>62</v>
      </c>
      <c r="T146" s="1" t="s">
        <v>62</v>
      </c>
      <c r="U146" s="1" t="s">
        <v>62</v>
      </c>
      <c r="V146" s="1" t="s">
        <v>62</v>
      </c>
      <c r="W146" s="1" t="s">
        <v>62</v>
      </c>
      <c r="X146" s="1" t="s">
        <v>62</v>
      </c>
      <c r="Y146" s="1" t="s">
        <v>62</v>
      </c>
      <c r="Z146" s="1" t="s">
        <v>62</v>
      </c>
      <c r="AA146" s="1" t="s">
        <v>62</v>
      </c>
      <c r="AB146" s="1">
        <v>18</v>
      </c>
      <c r="AC146" s="1">
        <v>5</v>
      </c>
      <c r="AD146" s="1">
        <v>32</v>
      </c>
      <c r="AE146" s="1">
        <v>13</v>
      </c>
      <c r="AF146" s="1">
        <v>21</v>
      </c>
      <c r="AG146" s="1">
        <v>2</v>
      </c>
      <c r="AH146" s="1">
        <v>10</v>
      </c>
      <c r="AI146" s="1">
        <v>3</v>
      </c>
      <c r="AJ146" s="1">
        <v>25</v>
      </c>
      <c r="AK146" s="1">
        <v>6</v>
      </c>
      <c r="AL146" s="39"/>
      <c r="AM146" s="39"/>
      <c r="AN146" s="1">
        <v>20</v>
      </c>
      <c r="AO146" s="1">
        <v>6</v>
      </c>
      <c r="AP146" s="1">
        <v>15</v>
      </c>
      <c r="AQ146" s="1">
        <v>3</v>
      </c>
      <c r="AR146" s="1">
        <v>33</v>
      </c>
      <c r="AS146" s="1">
        <v>5</v>
      </c>
      <c r="AT146" s="39">
        <v>11</v>
      </c>
      <c r="AU146" s="39">
        <v>2</v>
      </c>
      <c r="AV146" s="1">
        <v>25</v>
      </c>
      <c r="AW146" s="1">
        <v>5</v>
      </c>
      <c r="AX146" s="1">
        <v>17</v>
      </c>
      <c r="AY146" s="1">
        <v>6</v>
      </c>
      <c r="AZ146" s="1">
        <v>9</v>
      </c>
      <c r="BA146" s="1">
        <v>4</v>
      </c>
      <c r="BB146" s="1">
        <v>9</v>
      </c>
      <c r="BC146" s="1">
        <v>4</v>
      </c>
    </row>
    <row r="147" spans="2:71" ht="11.25" customHeight="1" x14ac:dyDescent="0.2">
      <c r="B147" s="21" t="s">
        <v>1</v>
      </c>
      <c r="C147" s="22" t="s">
        <v>44</v>
      </c>
      <c r="AL147" s="39"/>
      <c r="AM147" s="39"/>
      <c r="AO147" s="39"/>
      <c r="AP147" s="39"/>
      <c r="AR147" s="1">
        <v>7</v>
      </c>
      <c r="AS147" s="1">
        <v>1</v>
      </c>
      <c r="AV147" s="1">
        <v>19</v>
      </c>
      <c r="AW147" s="1">
        <v>2</v>
      </c>
      <c r="BB147" s="1">
        <v>10</v>
      </c>
      <c r="BC147" s="1">
        <v>0</v>
      </c>
    </row>
    <row r="148" spans="2:71" ht="11.25" customHeight="1" x14ac:dyDescent="0.2">
      <c r="B148" s="21" t="s">
        <v>1</v>
      </c>
      <c r="C148" s="22" t="s">
        <v>136</v>
      </c>
      <c r="AL148" s="39"/>
      <c r="AM148" s="39"/>
      <c r="AO148" s="39"/>
      <c r="AP148" s="39"/>
      <c r="BJ148" s="1">
        <v>5</v>
      </c>
      <c r="BK148" s="1">
        <v>0</v>
      </c>
      <c r="BL148" s="1">
        <v>4</v>
      </c>
      <c r="BM148" s="1">
        <v>0</v>
      </c>
      <c r="BP148" s="1">
        <v>4</v>
      </c>
      <c r="BQ148" s="1">
        <v>0</v>
      </c>
      <c r="BR148" s="1">
        <v>4</v>
      </c>
      <c r="BS148" s="1">
        <v>0</v>
      </c>
    </row>
    <row r="149" spans="2:71" ht="11.25" customHeight="1" x14ac:dyDescent="0.2">
      <c r="B149" s="25" t="s">
        <v>1</v>
      </c>
      <c r="C149" s="26" t="s">
        <v>0</v>
      </c>
      <c r="D149" s="2">
        <f t="shared" ref="D149:AJ149" si="73">SUM(D143:D146)</f>
        <v>384</v>
      </c>
      <c r="E149" s="2">
        <f t="shared" si="73"/>
        <v>37</v>
      </c>
      <c r="F149" s="2">
        <f t="shared" si="73"/>
        <v>464</v>
      </c>
      <c r="G149" s="2">
        <f t="shared" si="73"/>
        <v>51</v>
      </c>
      <c r="H149" s="2">
        <f t="shared" si="73"/>
        <v>636</v>
      </c>
      <c r="I149" s="2">
        <f t="shared" si="73"/>
        <v>70</v>
      </c>
      <c r="J149" s="2">
        <f t="shared" si="73"/>
        <v>779</v>
      </c>
      <c r="K149" s="2">
        <f t="shared" si="73"/>
        <v>111</v>
      </c>
      <c r="L149" s="2">
        <f t="shared" si="73"/>
        <v>656</v>
      </c>
      <c r="M149" s="2">
        <f t="shared" si="73"/>
        <v>67</v>
      </c>
      <c r="N149" s="2">
        <f t="shared" si="73"/>
        <v>589</v>
      </c>
      <c r="O149" s="2">
        <f t="shared" si="73"/>
        <v>46</v>
      </c>
      <c r="P149" s="2">
        <f t="shared" si="73"/>
        <v>472</v>
      </c>
      <c r="Q149" s="2">
        <f t="shared" si="73"/>
        <v>50</v>
      </c>
      <c r="R149" s="2">
        <f t="shared" si="73"/>
        <v>558</v>
      </c>
      <c r="S149" s="2">
        <f t="shared" si="73"/>
        <v>60</v>
      </c>
      <c r="T149" s="2">
        <f t="shared" si="73"/>
        <v>276</v>
      </c>
      <c r="U149" s="2">
        <f t="shared" si="73"/>
        <v>28</v>
      </c>
      <c r="V149" s="2">
        <f t="shared" si="73"/>
        <v>332</v>
      </c>
      <c r="W149" s="2">
        <f t="shared" si="73"/>
        <v>38</v>
      </c>
      <c r="X149" s="2">
        <f t="shared" si="73"/>
        <v>390</v>
      </c>
      <c r="Y149" s="2">
        <f t="shared" si="73"/>
        <v>42</v>
      </c>
      <c r="Z149" s="2">
        <f t="shared" si="73"/>
        <v>376</v>
      </c>
      <c r="AA149" s="2">
        <f t="shared" si="73"/>
        <v>30</v>
      </c>
      <c r="AB149" s="2">
        <f t="shared" si="73"/>
        <v>585</v>
      </c>
      <c r="AC149" s="2">
        <f t="shared" si="73"/>
        <v>83</v>
      </c>
      <c r="AD149" s="2">
        <f t="shared" si="73"/>
        <v>614</v>
      </c>
      <c r="AE149" s="2">
        <f t="shared" si="73"/>
        <v>76</v>
      </c>
      <c r="AF149" s="2">
        <f t="shared" si="73"/>
        <v>277</v>
      </c>
      <c r="AG149" s="2">
        <f t="shared" si="73"/>
        <v>23</v>
      </c>
      <c r="AH149" s="2">
        <f t="shared" si="73"/>
        <v>253</v>
      </c>
      <c r="AI149" s="2">
        <f t="shared" si="73"/>
        <v>19</v>
      </c>
      <c r="AJ149" s="2">
        <f t="shared" si="73"/>
        <v>302</v>
      </c>
      <c r="AK149" s="2">
        <f t="shared" ref="AK149:AQ149" si="74">SUM(AK143:AK146)</f>
        <v>41</v>
      </c>
      <c r="AL149" s="2">
        <f t="shared" si="74"/>
        <v>137</v>
      </c>
      <c r="AM149" s="2">
        <f t="shared" si="74"/>
        <v>14</v>
      </c>
      <c r="AN149" s="2">
        <f t="shared" si="74"/>
        <v>191</v>
      </c>
      <c r="AO149" s="2">
        <f t="shared" si="74"/>
        <v>24</v>
      </c>
      <c r="AP149" s="2">
        <f t="shared" si="74"/>
        <v>165</v>
      </c>
      <c r="AQ149" s="2">
        <f t="shared" si="74"/>
        <v>18</v>
      </c>
      <c r="AR149" s="2">
        <f t="shared" ref="AR149:BH149" si="75">SUM(AR143:AR147)</f>
        <v>143</v>
      </c>
      <c r="AS149" s="2">
        <f t="shared" si="75"/>
        <v>21</v>
      </c>
      <c r="AT149" s="2">
        <f t="shared" si="75"/>
        <v>125</v>
      </c>
      <c r="AU149" s="2">
        <f t="shared" si="75"/>
        <v>13</v>
      </c>
      <c r="AV149" s="2">
        <f t="shared" si="75"/>
        <v>142</v>
      </c>
      <c r="AW149" s="2">
        <f t="shared" si="75"/>
        <v>17</v>
      </c>
      <c r="AX149" s="2">
        <f t="shared" si="75"/>
        <v>56</v>
      </c>
      <c r="AY149" s="2">
        <f t="shared" si="75"/>
        <v>10</v>
      </c>
      <c r="AZ149" s="2">
        <f t="shared" si="75"/>
        <v>97</v>
      </c>
      <c r="BA149" s="2">
        <f t="shared" si="75"/>
        <v>15</v>
      </c>
      <c r="BB149" s="2">
        <f t="shared" si="75"/>
        <v>29</v>
      </c>
      <c r="BC149" s="2">
        <f t="shared" si="75"/>
        <v>4</v>
      </c>
      <c r="BD149" s="2">
        <f t="shared" si="75"/>
        <v>35</v>
      </c>
      <c r="BE149" s="2">
        <f t="shared" si="75"/>
        <v>2</v>
      </c>
      <c r="BF149" s="2">
        <f t="shared" si="75"/>
        <v>37</v>
      </c>
      <c r="BG149" s="2">
        <f t="shared" si="75"/>
        <v>2</v>
      </c>
      <c r="BH149" s="2">
        <f t="shared" si="75"/>
        <v>21</v>
      </c>
      <c r="BI149" s="2">
        <f t="shared" ref="BI149:BS149" si="76">SUM(BI143:BI148)</f>
        <v>1</v>
      </c>
      <c r="BJ149" s="2">
        <f t="shared" si="76"/>
        <v>34</v>
      </c>
      <c r="BK149" s="2">
        <f t="shared" si="76"/>
        <v>4</v>
      </c>
      <c r="BL149" s="2">
        <f t="shared" si="76"/>
        <v>23</v>
      </c>
      <c r="BM149" s="2">
        <f t="shared" si="76"/>
        <v>1</v>
      </c>
      <c r="BN149" s="2">
        <f t="shared" si="76"/>
        <v>27</v>
      </c>
      <c r="BO149" s="2">
        <f t="shared" si="76"/>
        <v>2</v>
      </c>
      <c r="BP149" s="2">
        <f t="shared" si="76"/>
        <v>19</v>
      </c>
      <c r="BQ149" s="2">
        <f t="shared" si="76"/>
        <v>0</v>
      </c>
      <c r="BR149" s="2">
        <f t="shared" si="76"/>
        <v>12</v>
      </c>
      <c r="BS149" s="2">
        <f t="shared" si="76"/>
        <v>0</v>
      </c>
    </row>
    <row r="150" spans="2:71" ht="11.25" customHeight="1" x14ac:dyDescent="0.2">
      <c r="B150" s="21"/>
      <c r="C150" s="22"/>
    </row>
    <row r="151" spans="2:71" ht="11.25" customHeight="1" x14ac:dyDescent="0.2">
      <c r="B151" s="21" t="s">
        <v>46</v>
      </c>
      <c r="C151" s="22" t="s">
        <v>9</v>
      </c>
      <c r="D151" s="1" t="s">
        <v>62</v>
      </c>
      <c r="E151" s="1" t="s">
        <v>62</v>
      </c>
      <c r="F151" s="1" t="s">
        <v>62</v>
      </c>
      <c r="G151" s="1" t="s">
        <v>62</v>
      </c>
      <c r="H151" s="1" t="s">
        <v>62</v>
      </c>
      <c r="I151" s="1" t="s">
        <v>62</v>
      </c>
      <c r="J151" s="1">
        <v>71</v>
      </c>
      <c r="K151" s="1">
        <v>11</v>
      </c>
      <c r="L151" s="1">
        <v>490</v>
      </c>
      <c r="M151" s="1">
        <v>73</v>
      </c>
      <c r="N151" s="1">
        <v>445</v>
      </c>
      <c r="O151" s="1">
        <v>69</v>
      </c>
      <c r="P151" s="1">
        <v>650</v>
      </c>
      <c r="Q151" s="1">
        <v>128</v>
      </c>
      <c r="R151" s="1">
        <v>517</v>
      </c>
      <c r="S151" s="1">
        <v>74</v>
      </c>
      <c r="T151" s="1">
        <v>474</v>
      </c>
      <c r="U151" s="1">
        <v>68</v>
      </c>
      <c r="V151" s="1">
        <v>162</v>
      </c>
      <c r="W151" s="1">
        <v>19</v>
      </c>
      <c r="X151" s="1">
        <v>191</v>
      </c>
      <c r="Y151" s="1">
        <v>36</v>
      </c>
      <c r="Z151" s="1">
        <v>336</v>
      </c>
      <c r="AA151" s="1">
        <v>54</v>
      </c>
      <c r="AB151" s="1">
        <v>313</v>
      </c>
      <c r="AC151" s="1">
        <v>53</v>
      </c>
      <c r="AD151" s="1">
        <v>248</v>
      </c>
      <c r="AE151" s="1">
        <v>31</v>
      </c>
      <c r="AF151" s="1">
        <v>249</v>
      </c>
      <c r="AG151" s="1">
        <v>24</v>
      </c>
      <c r="AH151" s="1">
        <v>256</v>
      </c>
      <c r="AI151" s="1">
        <v>36</v>
      </c>
      <c r="AJ151" s="1">
        <v>271</v>
      </c>
      <c r="AK151" s="1">
        <v>40</v>
      </c>
      <c r="AL151" s="1">
        <v>349</v>
      </c>
      <c r="AM151" s="1">
        <v>39</v>
      </c>
      <c r="AN151" s="1">
        <v>391</v>
      </c>
      <c r="AO151" s="1">
        <v>35</v>
      </c>
      <c r="AP151" s="1">
        <v>328</v>
      </c>
      <c r="AQ151" s="1">
        <v>31</v>
      </c>
      <c r="AR151" s="1">
        <v>538</v>
      </c>
      <c r="AS151" s="1">
        <v>42</v>
      </c>
      <c r="AT151" s="1">
        <v>662</v>
      </c>
      <c r="AU151" s="1">
        <v>59</v>
      </c>
      <c r="AV151" s="1">
        <v>693</v>
      </c>
      <c r="AW151" s="1">
        <v>78</v>
      </c>
      <c r="AX151" s="1">
        <v>968</v>
      </c>
      <c r="AY151" s="1">
        <v>99</v>
      </c>
      <c r="AZ151" s="1">
        <v>1019</v>
      </c>
      <c r="BA151" s="1">
        <v>99</v>
      </c>
      <c r="BB151" s="1">
        <v>1134</v>
      </c>
      <c r="BC151" s="1">
        <v>130</v>
      </c>
      <c r="BD151" s="1">
        <v>1129</v>
      </c>
      <c r="BE151" s="1">
        <v>136</v>
      </c>
      <c r="BF151" s="1">
        <v>1328</v>
      </c>
      <c r="BG151" s="1">
        <v>175</v>
      </c>
      <c r="BH151" s="1">
        <v>1316</v>
      </c>
      <c r="BI151" s="1">
        <v>193</v>
      </c>
      <c r="BJ151" s="1">
        <v>1378</v>
      </c>
      <c r="BK151" s="1">
        <v>219</v>
      </c>
      <c r="BL151" s="1">
        <v>1392</v>
      </c>
      <c r="BM151" s="1">
        <v>239</v>
      </c>
      <c r="BN151" s="1">
        <v>1667</v>
      </c>
      <c r="BO151" s="1">
        <v>324</v>
      </c>
      <c r="BP151" s="1">
        <v>1661</v>
      </c>
      <c r="BQ151" s="1">
        <v>340</v>
      </c>
      <c r="BR151" s="1">
        <v>1698</v>
      </c>
      <c r="BS151" s="54">
        <v>332</v>
      </c>
    </row>
    <row r="152" spans="2:71" ht="11.25" customHeight="1" x14ac:dyDescent="0.2">
      <c r="B152" s="25" t="s">
        <v>46</v>
      </c>
      <c r="C152" s="26" t="s">
        <v>0</v>
      </c>
      <c r="D152" s="2">
        <f>SUM(E154)</f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71</v>
      </c>
      <c r="K152" s="2">
        <v>11</v>
      </c>
      <c r="L152" s="2">
        <v>490</v>
      </c>
      <c r="M152" s="2">
        <v>73</v>
      </c>
      <c r="N152" s="2">
        <v>445</v>
      </c>
      <c r="O152" s="2">
        <v>69</v>
      </c>
      <c r="P152" s="2">
        <v>650</v>
      </c>
      <c r="Q152" s="2">
        <v>128</v>
      </c>
      <c r="R152" s="2">
        <v>517</v>
      </c>
      <c r="S152" s="2">
        <v>74</v>
      </c>
      <c r="T152" s="2">
        <v>474</v>
      </c>
      <c r="U152" s="2">
        <v>68</v>
      </c>
      <c r="V152" s="2">
        <v>162</v>
      </c>
      <c r="W152" s="2">
        <v>19</v>
      </c>
      <c r="X152" s="2">
        <v>191</v>
      </c>
      <c r="Y152" s="2">
        <v>36</v>
      </c>
      <c r="Z152" s="2">
        <v>336</v>
      </c>
      <c r="AA152" s="2">
        <v>54</v>
      </c>
      <c r="AB152" s="2">
        <v>313</v>
      </c>
      <c r="AC152" s="2">
        <v>53</v>
      </c>
      <c r="AD152" s="2">
        <v>248</v>
      </c>
      <c r="AE152" s="2">
        <v>31</v>
      </c>
      <c r="AF152" s="2">
        <v>249</v>
      </c>
      <c r="AG152" s="2">
        <v>24</v>
      </c>
      <c r="AH152" s="2">
        <v>256</v>
      </c>
      <c r="AI152" s="2">
        <v>36</v>
      </c>
      <c r="AJ152" s="2">
        <v>271</v>
      </c>
      <c r="AK152" s="2">
        <f t="shared" ref="AK152:BS152" si="77">SUM(AK151)</f>
        <v>40</v>
      </c>
      <c r="AL152" s="2">
        <f t="shared" si="77"/>
        <v>349</v>
      </c>
      <c r="AM152" s="2">
        <f t="shared" si="77"/>
        <v>39</v>
      </c>
      <c r="AN152" s="2">
        <f t="shared" si="77"/>
        <v>391</v>
      </c>
      <c r="AO152" s="2">
        <f t="shared" si="77"/>
        <v>35</v>
      </c>
      <c r="AP152" s="2">
        <f t="shared" si="77"/>
        <v>328</v>
      </c>
      <c r="AQ152" s="2">
        <f t="shared" si="77"/>
        <v>31</v>
      </c>
      <c r="AR152" s="2">
        <f t="shared" si="77"/>
        <v>538</v>
      </c>
      <c r="AS152" s="2">
        <f t="shared" si="77"/>
        <v>42</v>
      </c>
      <c r="AT152" s="2">
        <f t="shared" si="77"/>
        <v>662</v>
      </c>
      <c r="AU152" s="2">
        <f t="shared" si="77"/>
        <v>59</v>
      </c>
      <c r="AV152" s="2">
        <f t="shared" si="77"/>
        <v>693</v>
      </c>
      <c r="AW152" s="2">
        <f t="shared" si="77"/>
        <v>78</v>
      </c>
      <c r="AX152" s="2">
        <f t="shared" si="77"/>
        <v>968</v>
      </c>
      <c r="AY152" s="2">
        <f t="shared" si="77"/>
        <v>99</v>
      </c>
      <c r="AZ152" s="2">
        <f t="shared" si="77"/>
        <v>1019</v>
      </c>
      <c r="BA152" s="2">
        <f t="shared" si="77"/>
        <v>99</v>
      </c>
      <c r="BB152" s="2">
        <f t="shared" si="77"/>
        <v>1134</v>
      </c>
      <c r="BC152" s="2">
        <f t="shared" si="77"/>
        <v>130</v>
      </c>
      <c r="BD152" s="2">
        <f t="shared" si="77"/>
        <v>1129</v>
      </c>
      <c r="BE152" s="2">
        <f t="shared" si="77"/>
        <v>136</v>
      </c>
      <c r="BF152" s="2">
        <f t="shared" si="77"/>
        <v>1328</v>
      </c>
      <c r="BG152" s="2">
        <f t="shared" si="77"/>
        <v>175</v>
      </c>
      <c r="BH152" s="2">
        <f t="shared" si="77"/>
        <v>1316</v>
      </c>
      <c r="BI152" s="2">
        <f t="shared" si="77"/>
        <v>193</v>
      </c>
      <c r="BJ152" s="2">
        <f t="shared" si="77"/>
        <v>1378</v>
      </c>
      <c r="BK152" s="2">
        <f t="shared" si="77"/>
        <v>219</v>
      </c>
      <c r="BL152" s="2">
        <f t="shared" si="77"/>
        <v>1392</v>
      </c>
      <c r="BM152" s="2">
        <f t="shared" si="77"/>
        <v>239</v>
      </c>
      <c r="BN152" s="2">
        <f t="shared" si="77"/>
        <v>1667</v>
      </c>
      <c r="BO152" s="2">
        <f t="shared" si="77"/>
        <v>324</v>
      </c>
      <c r="BP152" s="2">
        <f t="shared" si="77"/>
        <v>1661</v>
      </c>
      <c r="BQ152" s="2">
        <f t="shared" si="77"/>
        <v>340</v>
      </c>
      <c r="BR152" s="2">
        <f t="shared" si="77"/>
        <v>1698</v>
      </c>
      <c r="BS152" s="2">
        <f t="shared" si="77"/>
        <v>332</v>
      </c>
    </row>
    <row r="154" spans="2:71" ht="11.25" customHeight="1" x14ac:dyDescent="0.2">
      <c r="B154" s="21" t="s">
        <v>109</v>
      </c>
      <c r="C154" s="22" t="s">
        <v>50</v>
      </c>
      <c r="D154" s="1" t="s">
        <v>62</v>
      </c>
      <c r="E154" s="1" t="s">
        <v>62</v>
      </c>
      <c r="F154" s="1" t="s">
        <v>62</v>
      </c>
      <c r="G154" s="1" t="s">
        <v>62</v>
      </c>
      <c r="H154" s="1" t="s">
        <v>62</v>
      </c>
      <c r="I154" s="1" t="s">
        <v>62</v>
      </c>
      <c r="J154" s="1" t="s">
        <v>62</v>
      </c>
      <c r="K154" s="1" t="s">
        <v>62</v>
      </c>
      <c r="L154" s="1" t="s">
        <v>62</v>
      </c>
      <c r="M154" s="1" t="s">
        <v>62</v>
      </c>
      <c r="N154" s="1" t="s">
        <v>62</v>
      </c>
      <c r="O154" s="1" t="s">
        <v>62</v>
      </c>
      <c r="P154" s="1" t="s">
        <v>62</v>
      </c>
      <c r="Q154" s="1" t="s">
        <v>62</v>
      </c>
      <c r="R154" s="1" t="s">
        <v>62</v>
      </c>
      <c r="S154" s="1" t="s">
        <v>62</v>
      </c>
      <c r="T154" s="1" t="s">
        <v>62</v>
      </c>
      <c r="U154" s="1" t="s">
        <v>62</v>
      </c>
      <c r="V154" s="1" t="s">
        <v>62</v>
      </c>
      <c r="W154" s="1" t="s">
        <v>62</v>
      </c>
      <c r="X154" s="1" t="s">
        <v>62</v>
      </c>
      <c r="Y154" s="1" t="s">
        <v>62</v>
      </c>
      <c r="Z154" s="1">
        <v>20</v>
      </c>
      <c r="AA154" s="1">
        <v>9</v>
      </c>
      <c r="AB154" s="1">
        <v>38</v>
      </c>
      <c r="AC154" s="1">
        <v>11</v>
      </c>
      <c r="AD154" s="1">
        <v>36</v>
      </c>
      <c r="AE154" s="1">
        <v>10</v>
      </c>
      <c r="AF154" s="1">
        <v>53</v>
      </c>
      <c r="AG154" s="1">
        <v>12</v>
      </c>
      <c r="AH154" s="1">
        <v>44</v>
      </c>
      <c r="AI154" s="1">
        <v>7</v>
      </c>
      <c r="AJ154" s="1">
        <v>36</v>
      </c>
      <c r="AK154" s="1">
        <v>8</v>
      </c>
      <c r="AL154" s="1">
        <v>38</v>
      </c>
      <c r="AM154" s="1">
        <v>4</v>
      </c>
      <c r="AN154" s="1">
        <v>40</v>
      </c>
      <c r="AO154" s="1">
        <v>4</v>
      </c>
      <c r="AP154" s="1">
        <v>38</v>
      </c>
      <c r="AQ154" s="1">
        <v>5</v>
      </c>
      <c r="AR154" s="1">
        <v>41</v>
      </c>
      <c r="AS154" s="1">
        <v>10</v>
      </c>
      <c r="AT154" s="39">
        <v>38</v>
      </c>
      <c r="AU154" s="39">
        <v>10</v>
      </c>
      <c r="AV154" s="1">
        <v>44</v>
      </c>
      <c r="AW154" s="1">
        <v>12</v>
      </c>
      <c r="AX154" s="1">
        <v>36</v>
      </c>
      <c r="AY154" s="1">
        <v>9</v>
      </c>
    </row>
    <row r="155" spans="2:71" ht="11.25" customHeight="1" x14ac:dyDescent="0.2">
      <c r="B155" s="21" t="s">
        <v>109</v>
      </c>
      <c r="C155" s="22" t="s">
        <v>117</v>
      </c>
      <c r="AT155" s="39"/>
      <c r="AU155" s="39"/>
      <c r="AV155" s="1">
        <v>85</v>
      </c>
      <c r="AW155" s="1">
        <v>32</v>
      </c>
      <c r="AX155" s="1">
        <v>88</v>
      </c>
      <c r="AY155" s="1">
        <v>28</v>
      </c>
      <c r="AZ155" s="1">
        <v>178</v>
      </c>
      <c r="BA155" s="1">
        <v>55</v>
      </c>
      <c r="BB155" s="1">
        <v>150</v>
      </c>
      <c r="BC155" s="1">
        <v>60</v>
      </c>
      <c r="BD155" s="1">
        <v>129</v>
      </c>
      <c r="BE155" s="1">
        <v>54</v>
      </c>
      <c r="BF155" s="1">
        <v>112</v>
      </c>
      <c r="BG155" s="1">
        <v>49</v>
      </c>
      <c r="BH155" s="1">
        <v>100</v>
      </c>
      <c r="BI155" s="1">
        <v>44</v>
      </c>
      <c r="BJ155" s="1">
        <v>94</v>
      </c>
      <c r="BK155" s="1">
        <v>36</v>
      </c>
      <c r="BL155" s="1">
        <v>82</v>
      </c>
      <c r="BM155" s="1">
        <v>39</v>
      </c>
      <c r="BN155" s="1">
        <v>88</v>
      </c>
      <c r="BO155" s="1">
        <v>45</v>
      </c>
      <c r="BP155" s="1">
        <v>83</v>
      </c>
      <c r="BQ155" s="1">
        <v>38</v>
      </c>
      <c r="BR155" s="1">
        <v>69</v>
      </c>
      <c r="BS155" s="1">
        <v>31</v>
      </c>
    </row>
    <row r="156" spans="2:71" ht="11.25" customHeight="1" x14ac:dyDescent="0.2">
      <c r="B156" s="21" t="s">
        <v>109</v>
      </c>
      <c r="C156" s="22" t="s">
        <v>114</v>
      </c>
      <c r="AT156" s="39">
        <v>64</v>
      </c>
      <c r="AU156" s="39">
        <v>36</v>
      </c>
      <c r="AV156" s="1">
        <v>42</v>
      </c>
      <c r="AW156" s="1">
        <v>27</v>
      </c>
      <c r="AX156" s="1">
        <v>51</v>
      </c>
      <c r="AY156" s="1">
        <v>29</v>
      </c>
      <c r="AZ156" s="1">
        <v>46</v>
      </c>
      <c r="BA156" s="1">
        <v>21</v>
      </c>
    </row>
    <row r="157" spans="2:71" ht="11.25" customHeight="1" x14ac:dyDescent="0.2">
      <c r="B157" s="21" t="s">
        <v>109</v>
      </c>
      <c r="C157" s="22" t="s">
        <v>56</v>
      </c>
      <c r="D157" s="1">
        <v>756</v>
      </c>
      <c r="E157" s="1">
        <v>36</v>
      </c>
      <c r="F157" s="1">
        <v>975</v>
      </c>
      <c r="G157" s="1">
        <v>42</v>
      </c>
      <c r="H157" s="1">
        <v>972</v>
      </c>
      <c r="I157" s="1">
        <v>32</v>
      </c>
      <c r="J157" s="1">
        <v>1042</v>
      </c>
      <c r="K157" s="1">
        <v>35</v>
      </c>
      <c r="L157" s="1">
        <v>819</v>
      </c>
      <c r="M157" s="1">
        <v>7</v>
      </c>
      <c r="N157" s="1">
        <v>722</v>
      </c>
      <c r="O157" s="1">
        <v>11</v>
      </c>
      <c r="P157" s="1">
        <v>692</v>
      </c>
      <c r="Q157" s="1">
        <v>12</v>
      </c>
      <c r="R157" s="1">
        <v>706</v>
      </c>
      <c r="S157" s="1">
        <v>15</v>
      </c>
      <c r="T157" s="1">
        <v>735</v>
      </c>
      <c r="U157" s="1">
        <v>14</v>
      </c>
      <c r="V157" s="1">
        <v>966</v>
      </c>
      <c r="W157" s="1">
        <v>27</v>
      </c>
      <c r="X157" s="1">
        <v>1154</v>
      </c>
      <c r="Y157" s="1">
        <v>38</v>
      </c>
      <c r="Z157" s="1">
        <v>1114</v>
      </c>
      <c r="AA157" s="1">
        <v>46</v>
      </c>
      <c r="AB157" s="1">
        <v>1136</v>
      </c>
      <c r="AC157" s="1">
        <v>51</v>
      </c>
      <c r="AD157" s="1">
        <v>970</v>
      </c>
      <c r="AE157" s="1">
        <v>43</v>
      </c>
      <c r="AF157" s="1">
        <v>837</v>
      </c>
      <c r="AG157" s="1">
        <v>37</v>
      </c>
      <c r="AH157" s="1">
        <v>674</v>
      </c>
      <c r="AI157" s="1">
        <v>25</v>
      </c>
      <c r="AJ157" s="1">
        <v>715</v>
      </c>
      <c r="AK157" s="1">
        <v>23</v>
      </c>
      <c r="AL157" s="1">
        <v>632</v>
      </c>
      <c r="AM157" s="1">
        <v>29</v>
      </c>
      <c r="AN157" s="1">
        <v>641</v>
      </c>
      <c r="AO157" s="1">
        <v>24</v>
      </c>
      <c r="AP157" s="1">
        <v>1036</v>
      </c>
      <c r="AQ157" s="1">
        <v>55</v>
      </c>
      <c r="AR157" s="1">
        <v>920</v>
      </c>
      <c r="AS157" s="1">
        <v>48</v>
      </c>
      <c r="AT157" s="1">
        <v>699</v>
      </c>
      <c r="AU157" s="1">
        <v>34</v>
      </c>
      <c r="AV157" s="1">
        <v>704</v>
      </c>
      <c r="AW157" s="1">
        <v>26</v>
      </c>
      <c r="AX157" s="1">
        <v>661</v>
      </c>
      <c r="AY157" s="1">
        <v>17</v>
      </c>
      <c r="AZ157" s="1">
        <v>947</v>
      </c>
      <c r="BA157" s="1">
        <v>36</v>
      </c>
      <c r="BB157" s="1">
        <v>1084</v>
      </c>
      <c r="BC157" s="1">
        <v>35</v>
      </c>
      <c r="BD157" s="1">
        <v>1007</v>
      </c>
      <c r="BE157" s="1">
        <v>61</v>
      </c>
      <c r="BF157" s="1">
        <v>1025</v>
      </c>
      <c r="BG157" s="1">
        <v>55</v>
      </c>
      <c r="BH157" s="1">
        <v>1164</v>
      </c>
      <c r="BI157" s="1">
        <v>59</v>
      </c>
      <c r="BJ157" s="1">
        <v>1266</v>
      </c>
      <c r="BK157" s="1">
        <v>58</v>
      </c>
      <c r="BL157" s="1">
        <v>1372</v>
      </c>
      <c r="BM157" s="1">
        <v>79</v>
      </c>
      <c r="BN157" s="1">
        <v>1441</v>
      </c>
      <c r="BO157" s="1">
        <v>94</v>
      </c>
      <c r="BP157" s="1">
        <v>1435</v>
      </c>
      <c r="BQ157" s="1">
        <v>90</v>
      </c>
      <c r="BR157" s="1">
        <v>1515</v>
      </c>
      <c r="BS157" s="1">
        <v>82</v>
      </c>
    </row>
    <row r="158" spans="2:71" ht="11.25" customHeight="1" x14ac:dyDescent="0.2">
      <c r="B158" s="21" t="s">
        <v>109</v>
      </c>
      <c r="C158" s="22" t="s">
        <v>115</v>
      </c>
      <c r="AX158" s="1">
        <v>72</v>
      </c>
      <c r="AY158" s="1">
        <v>4</v>
      </c>
    </row>
    <row r="159" spans="2:71" ht="11.25" customHeight="1" x14ac:dyDescent="0.2">
      <c r="B159" s="21" t="s">
        <v>109</v>
      </c>
      <c r="C159" s="22" t="s">
        <v>116</v>
      </c>
      <c r="AT159" s="1">
        <v>57</v>
      </c>
      <c r="AU159" s="1">
        <v>0</v>
      </c>
      <c r="AV159" s="1">
        <v>68</v>
      </c>
      <c r="AW159" s="1">
        <v>0</v>
      </c>
      <c r="AX159" s="1">
        <v>81</v>
      </c>
      <c r="AY159" s="1">
        <v>2</v>
      </c>
    </row>
    <row r="160" spans="2:71" ht="11.25" customHeight="1" x14ac:dyDescent="0.2">
      <c r="B160" s="21" t="s">
        <v>109</v>
      </c>
      <c r="C160" s="22" t="s">
        <v>12</v>
      </c>
      <c r="D160" s="1" t="s">
        <v>62</v>
      </c>
      <c r="E160" s="1" t="s">
        <v>62</v>
      </c>
      <c r="F160" s="1" t="s">
        <v>62</v>
      </c>
      <c r="G160" s="1" t="s">
        <v>62</v>
      </c>
      <c r="H160" s="1" t="s">
        <v>62</v>
      </c>
      <c r="I160" s="1" t="s">
        <v>62</v>
      </c>
      <c r="J160" s="1" t="s">
        <v>62</v>
      </c>
      <c r="K160" s="1" t="s">
        <v>62</v>
      </c>
      <c r="L160" s="1" t="s">
        <v>62</v>
      </c>
      <c r="M160" s="1" t="s">
        <v>62</v>
      </c>
      <c r="N160" s="1" t="s">
        <v>62</v>
      </c>
      <c r="O160" s="1" t="s">
        <v>62</v>
      </c>
      <c r="P160" s="1" t="s">
        <v>62</v>
      </c>
      <c r="Q160" s="1" t="s">
        <v>62</v>
      </c>
      <c r="R160" s="1" t="s">
        <v>62</v>
      </c>
      <c r="S160" s="1" t="s">
        <v>62</v>
      </c>
      <c r="T160" s="1" t="s">
        <v>62</v>
      </c>
      <c r="U160" s="1" t="s">
        <v>62</v>
      </c>
      <c r="V160" s="1" t="s">
        <v>62</v>
      </c>
      <c r="W160" s="1" t="s">
        <v>62</v>
      </c>
      <c r="X160" s="1" t="s">
        <v>62</v>
      </c>
      <c r="Y160" s="1" t="s">
        <v>62</v>
      </c>
      <c r="Z160" s="1">
        <v>68</v>
      </c>
      <c r="AA160" s="1">
        <v>1</v>
      </c>
      <c r="AB160" s="1">
        <v>74</v>
      </c>
      <c r="AC160" s="1">
        <v>1</v>
      </c>
      <c r="AD160" s="1">
        <v>67</v>
      </c>
      <c r="AE160" s="1" t="s">
        <v>62</v>
      </c>
      <c r="AF160" s="1">
        <v>58</v>
      </c>
      <c r="AG160" s="1" t="s">
        <v>62</v>
      </c>
      <c r="AH160" s="1">
        <v>40</v>
      </c>
      <c r="AI160" s="1">
        <v>1</v>
      </c>
      <c r="AJ160" s="1">
        <v>39</v>
      </c>
      <c r="AK160" s="1" t="s">
        <v>62</v>
      </c>
      <c r="AL160" s="1">
        <v>45</v>
      </c>
      <c r="AM160" s="1">
        <v>0</v>
      </c>
      <c r="AN160" s="1">
        <v>53</v>
      </c>
      <c r="AO160" s="1">
        <v>1</v>
      </c>
      <c r="AP160" s="1">
        <v>47</v>
      </c>
      <c r="AQ160" s="1">
        <v>1</v>
      </c>
      <c r="AR160" s="1">
        <v>87</v>
      </c>
      <c r="AS160" s="1">
        <v>16</v>
      </c>
      <c r="AT160" s="39">
        <v>185</v>
      </c>
      <c r="AU160" s="39">
        <v>60</v>
      </c>
      <c r="AV160" s="1">
        <v>70</v>
      </c>
      <c r="AW160" s="1">
        <v>0</v>
      </c>
      <c r="AX160" s="1">
        <v>26</v>
      </c>
      <c r="AY160" s="1">
        <v>0</v>
      </c>
    </row>
    <row r="161" spans="2:74" ht="11.25" customHeight="1" x14ac:dyDescent="0.2">
      <c r="B161" s="21" t="s">
        <v>109</v>
      </c>
      <c r="C161" s="22" t="s">
        <v>81</v>
      </c>
      <c r="D161" s="1">
        <v>59</v>
      </c>
      <c r="E161" s="1" t="s">
        <v>62</v>
      </c>
      <c r="F161" s="1">
        <v>67</v>
      </c>
      <c r="G161" s="1" t="s">
        <v>62</v>
      </c>
      <c r="H161" s="1">
        <v>94</v>
      </c>
      <c r="I161" s="1" t="s">
        <v>62</v>
      </c>
      <c r="J161" s="1">
        <v>73</v>
      </c>
      <c r="K161" s="1" t="s">
        <v>62</v>
      </c>
      <c r="L161" s="1">
        <v>98</v>
      </c>
      <c r="M161" s="1">
        <v>1</v>
      </c>
      <c r="N161" s="1">
        <v>115</v>
      </c>
      <c r="O161" s="1" t="s">
        <v>62</v>
      </c>
      <c r="P161" s="1">
        <v>111</v>
      </c>
      <c r="Q161" s="1" t="s">
        <v>62</v>
      </c>
      <c r="R161" s="1">
        <v>128</v>
      </c>
      <c r="S161" s="1" t="s">
        <v>62</v>
      </c>
      <c r="T161" s="1">
        <v>199</v>
      </c>
      <c r="U161" s="1">
        <v>4</v>
      </c>
      <c r="V161" s="1">
        <v>232</v>
      </c>
      <c r="W161" s="1">
        <v>7</v>
      </c>
      <c r="X161" s="1">
        <v>226</v>
      </c>
      <c r="Y161" s="1">
        <v>4</v>
      </c>
      <c r="Z161" s="1">
        <v>283</v>
      </c>
      <c r="AA161" s="1">
        <v>6</v>
      </c>
      <c r="AB161" s="1">
        <v>311</v>
      </c>
      <c r="AC161" s="1">
        <v>7</v>
      </c>
      <c r="AD161" s="1">
        <v>335</v>
      </c>
      <c r="AE161" s="1">
        <v>6</v>
      </c>
      <c r="AF161" s="1">
        <v>291</v>
      </c>
      <c r="AG161" s="1">
        <v>8</v>
      </c>
      <c r="AH161" s="1">
        <v>200</v>
      </c>
      <c r="AI161" s="1">
        <v>3</v>
      </c>
      <c r="AJ161" s="1">
        <v>232</v>
      </c>
      <c r="AK161" s="1">
        <v>7</v>
      </c>
      <c r="AL161" s="1">
        <v>197</v>
      </c>
      <c r="AM161" s="1">
        <v>7</v>
      </c>
      <c r="AN161" s="1">
        <v>178</v>
      </c>
      <c r="AO161" s="1">
        <v>4</v>
      </c>
      <c r="AP161" s="1">
        <v>196</v>
      </c>
      <c r="AQ161" s="1">
        <v>5</v>
      </c>
      <c r="AR161" s="1">
        <v>32</v>
      </c>
      <c r="AS161" s="1">
        <v>2</v>
      </c>
      <c r="AT161" s="1">
        <v>37</v>
      </c>
      <c r="AU161" s="1">
        <v>1</v>
      </c>
      <c r="AV161" s="1">
        <v>35</v>
      </c>
      <c r="AW161" s="1">
        <v>2</v>
      </c>
      <c r="AX161" s="1">
        <v>46</v>
      </c>
      <c r="AY161" s="1">
        <v>1</v>
      </c>
      <c r="AZ161" s="1">
        <v>257</v>
      </c>
      <c r="BA161" s="1">
        <v>6</v>
      </c>
      <c r="BB161" s="1">
        <v>246</v>
      </c>
      <c r="BC161" s="1">
        <v>5</v>
      </c>
      <c r="BD161" s="1">
        <v>174</v>
      </c>
      <c r="BE161" s="1">
        <v>7</v>
      </c>
      <c r="BF161" s="1">
        <v>171</v>
      </c>
      <c r="BG161" s="1">
        <v>7</v>
      </c>
      <c r="BH161" s="1">
        <v>117</v>
      </c>
      <c r="BI161" s="1">
        <v>4</v>
      </c>
      <c r="BJ161" s="1">
        <v>84</v>
      </c>
      <c r="BK161" s="1">
        <v>0</v>
      </c>
      <c r="BL161" s="1">
        <v>80</v>
      </c>
      <c r="BM161" s="1">
        <v>3</v>
      </c>
      <c r="BN161" s="1">
        <v>60</v>
      </c>
      <c r="BO161" s="1">
        <v>3</v>
      </c>
      <c r="BP161" s="1">
        <v>47</v>
      </c>
      <c r="BQ161" s="1">
        <v>3</v>
      </c>
      <c r="BR161" s="1">
        <v>12</v>
      </c>
      <c r="BS161" s="1">
        <v>2</v>
      </c>
    </row>
    <row r="162" spans="2:74" ht="11.25" customHeight="1" x14ac:dyDescent="0.2">
      <c r="B162" s="21" t="s">
        <v>109</v>
      </c>
      <c r="C162" s="22" t="s">
        <v>61</v>
      </c>
      <c r="D162" s="1" t="s">
        <v>62</v>
      </c>
      <c r="E162" s="1" t="s">
        <v>62</v>
      </c>
      <c r="F162" s="1" t="s">
        <v>62</v>
      </c>
      <c r="G162" s="1" t="s">
        <v>62</v>
      </c>
      <c r="H162" s="1" t="s">
        <v>62</v>
      </c>
      <c r="I162" s="1" t="s">
        <v>62</v>
      </c>
      <c r="J162" s="1" t="s">
        <v>62</v>
      </c>
      <c r="K162" s="1" t="s">
        <v>62</v>
      </c>
      <c r="L162" s="1" t="s">
        <v>62</v>
      </c>
      <c r="M162" s="1" t="s">
        <v>62</v>
      </c>
      <c r="N162" s="1" t="s">
        <v>62</v>
      </c>
      <c r="O162" s="1" t="s">
        <v>62</v>
      </c>
      <c r="P162" s="1" t="s">
        <v>62</v>
      </c>
      <c r="Q162" s="1" t="s">
        <v>62</v>
      </c>
      <c r="R162" s="1" t="s">
        <v>62</v>
      </c>
      <c r="S162" s="1" t="s">
        <v>62</v>
      </c>
      <c r="T162" s="1" t="s">
        <v>62</v>
      </c>
      <c r="U162" s="1" t="s">
        <v>62</v>
      </c>
      <c r="V162" s="1" t="s">
        <v>62</v>
      </c>
      <c r="W162" s="1" t="s">
        <v>62</v>
      </c>
      <c r="X162" s="1" t="s">
        <v>62</v>
      </c>
      <c r="Y162" s="1" t="s">
        <v>62</v>
      </c>
      <c r="Z162" s="1">
        <v>35</v>
      </c>
      <c r="AA162" s="1">
        <v>1</v>
      </c>
      <c r="AB162" s="1">
        <v>27</v>
      </c>
      <c r="AC162" s="1">
        <v>1</v>
      </c>
      <c r="AD162" s="1">
        <v>14</v>
      </c>
      <c r="AE162" s="1">
        <v>1</v>
      </c>
      <c r="AF162" s="1">
        <v>58</v>
      </c>
      <c r="AG162" s="1" t="s">
        <v>62</v>
      </c>
      <c r="AH162" s="1">
        <v>55</v>
      </c>
      <c r="AI162" s="1">
        <v>0</v>
      </c>
      <c r="AJ162" s="1">
        <v>45</v>
      </c>
      <c r="AK162" s="1" t="s">
        <v>62</v>
      </c>
      <c r="AL162" s="1">
        <v>51</v>
      </c>
      <c r="AM162" s="1">
        <v>0</v>
      </c>
      <c r="AN162" s="1">
        <v>50</v>
      </c>
      <c r="AO162" s="1">
        <v>1</v>
      </c>
      <c r="AP162" s="1">
        <v>57</v>
      </c>
      <c r="AQ162" s="1">
        <v>2</v>
      </c>
      <c r="AR162" s="1">
        <v>22</v>
      </c>
      <c r="AS162" s="1">
        <v>0</v>
      </c>
      <c r="AT162" s="1">
        <v>8</v>
      </c>
      <c r="AU162" s="1">
        <v>0</v>
      </c>
      <c r="AX162" s="1">
        <v>0</v>
      </c>
      <c r="AY162" s="39">
        <v>0</v>
      </c>
      <c r="AZ162" s="39"/>
    </row>
    <row r="163" spans="2:74" ht="11.25" customHeight="1" x14ac:dyDescent="0.2">
      <c r="B163" s="21" t="s">
        <v>109</v>
      </c>
      <c r="C163" s="22" t="s">
        <v>30</v>
      </c>
      <c r="AR163" s="1">
        <v>161</v>
      </c>
      <c r="AS163" s="1">
        <v>12</v>
      </c>
      <c r="AT163" s="1">
        <v>177</v>
      </c>
      <c r="AU163" s="1">
        <v>4</v>
      </c>
      <c r="AV163" s="1">
        <v>140</v>
      </c>
      <c r="AW163" s="1">
        <v>3</v>
      </c>
      <c r="AX163" s="1">
        <v>165</v>
      </c>
      <c r="AY163" s="39">
        <v>7</v>
      </c>
      <c r="AZ163" s="39"/>
    </row>
    <row r="164" spans="2:74" ht="11.25" customHeight="1" x14ac:dyDescent="0.2">
      <c r="B164" s="21" t="s">
        <v>109</v>
      </c>
      <c r="C164" s="22" t="s">
        <v>103</v>
      </c>
      <c r="AT164" s="1">
        <v>15</v>
      </c>
      <c r="AU164" s="1">
        <v>0</v>
      </c>
      <c r="AV164" s="1">
        <v>16</v>
      </c>
      <c r="AW164" s="1">
        <v>0</v>
      </c>
      <c r="AY164" s="39"/>
      <c r="AZ164" s="39"/>
      <c r="BJ164" s="39"/>
      <c r="BK164" s="39"/>
      <c r="BL164" s="39"/>
      <c r="BM164" s="39"/>
    </row>
    <row r="165" spans="2:74" ht="11.25" customHeight="1" x14ac:dyDescent="0.2">
      <c r="B165" s="25" t="s">
        <v>109</v>
      </c>
      <c r="C165" s="26" t="s">
        <v>0</v>
      </c>
      <c r="D165" s="2">
        <f>SUM(D154:D162)</f>
        <v>815</v>
      </c>
      <c r="E165" s="2">
        <f t="shared" ref="E165:AG165" si="78">SUM(E154:E162)</f>
        <v>36</v>
      </c>
      <c r="F165" s="2">
        <f t="shared" si="78"/>
        <v>1042</v>
      </c>
      <c r="G165" s="2">
        <f t="shared" si="78"/>
        <v>42</v>
      </c>
      <c r="H165" s="2">
        <f t="shared" si="78"/>
        <v>1066</v>
      </c>
      <c r="I165" s="2">
        <f t="shared" si="78"/>
        <v>32</v>
      </c>
      <c r="J165" s="2">
        <f t="shared" si="78"/>
        <v>1115</v>
      </c>
      <c r="K165" s="2">
        <f t="shared" si="78"/>
        <v>35</v>
      </c>
      <c r="L165" s="2">
        <f t="shared" si="78"/>
        <v>917</v>
      </c>
      <c r="M165" s="2">
        <f t="shared" si="78"/>
        <v>8</v>
      </c>
      <c r="N165" s="2">
        <f t="shared" si="78"/>
        <v>837</v>
      </c>
      <c r="O165" s="2">
        <f t="shared" si="78"/>
        <v>11</v>
      </c>
      <c r="P165" s="2">
        <f t="shared" si="78"/>
        <v>803</v>
      </c>
      <c r="Q165" s="2">
        <f t="shared" si="78"/>
        <v>12</v>
      </c>
      <c r="R165" s="2">
        <f t="shared" si="78"/>
        <v>834</v>
      </c>
      <c r="S165" s="2">
        <f t="shared" si="78"/>
        <v>15</v>
      </c>
      <c r="T165" s="2">
        <f t="shared" si="78"/>
        <v>934</v>
      </c>
      <c r="U165" s="2">
        <f t="shared" si="78"/>
        <v>18</v>
      </c>
      <c r="V165" s="2">
        <f t="shared" si="78"/>
        <v>1198</v>
      </c>
      <c r="W165" s="2">
        <f t="shared" si="78"/>
        <v>34</v>
      </c>
      <c r="X165" s="2">
        <f t="shared" si="78"/>
        <v>1380</v>
      </c>
      <c r="Y165" s="2">
        <f t="shared" si="78"/>
        <v>42</v>
      </c>
      <c r="Z165" s="2">
        <f t="shared" si="78"/>
        <v>1520</v>
      </c>
      <c r="AA165" s="2">
        <f t="shared" si="78"/>
        <v>63</v>
      </c>
      <c r="AB165" s="2">
        <f t="shared" si="78"/>
        <v>1586</v>
      </c>
      <c r="AC165" s="2">
        <f t="shared" si="78"/>
        <v>71</v>
      </c>
      <c r="AD165" s="2">
        <f t="shared" si="78"/>
        <v>1422</v>
      </c>
      <c r="AE165" s="2">
        <f t="shared" si="78"/>
        <v>60</v>
      </c>
      <c r="AF165" s="2">
        <f t="shared" si="78"/>
        <v>1297</v>
      </c>
      <c r="AG165" s="2">
        <f t="shared" si="78"/>
        <v>57</v>
      </c>
      <c r="AH165" s="2">
        <v>1013</v>
      </c>
      <c r="AI165" s="2">
        <v>36</v>
      </c>
      <c r="AJ165" s="2">
        <v>1067</v>
      </c>
      <c r="AK165" s="2">
        <f t="shared" ref="AK165:AQ165" si="79">SUM(AK154:AK162)</f>
        <v>38</v>
      </c>
      <c r="AL165" s="38">
        <f t="shared" si="79"/>
        <v>963</v>
      </c>
      <c r="AM165" s="38">
        <f t="shared" si="79"/>
        <v>40</v>
      </c>
      <c r="AN165" s="38">
        <f t="shared" si="79"/>
        <v>962</v>
      </c>
      <c r="AO165" s="38">
        <f t="shared" si="79"/>
        <v>34</v>
      </c>
      <c r="AP165" s="38">
        <f t="shared" si="79"/>
        <v>1374</v>
      </c>
      <c r="AQ165" s="38">
        <f t="shared" si="79"/>
        <v>68</v>
      </c>
      <c r="AR165" s="38">
        <f>SUM(AR154:AR163)</f>
        <v>1263</v>
      </c>
      <c r="AS165" s="38">
        <f>SUM(AS154:AS163)</f>
        <v>88</v>
      </c>
      <c r="AT165" s="38">
        <f t="shared" ref="AT165:BS165" si="80">SUM(AT154:AT164)</f>
        <v>1280</v>
      </c>
      <c r="AU165" s="38">
        <f t="shared" si="80"/>
        <v>145</v>
      </c>
      <c r="AV165" s="38">
        <f t="shared" si="80"/>
        <v>1204</v>
      </c>
      <c r="AW165" s="38">
        <f t="shared" si="80"/>
        <v>102</v>
      </c>
      <c r="AX165" s="38">
        <f t="shared" si="80"/>
        <v>1226</v>
      </c>
      <c r="AY165" s="38">
        <f t="shared" si="80"/>
        <v>97</v>
      </c>
      <c r="AZ165" s="38">
        <f t="shared" si="80"/>
        <v>1428</v>
      </c>
      <c r="BA165" s="38">
        <f t="shared" si="80"/>
        <v>118</v>
      </c>
      <c r="BB165" s="38">
        <f t="shared" si="80"/>
        <v>1480</v>
      </c>
      <c r="BC165" s="38">
        <f t="shared" si="80"/>
        <v>100</v>
      </c>
      <c r="BD165" s="38">
        <f t="shared" si="80"/>
        <v>1310</v>
      </c>
      <c r="BE165" s="38">
        <f t="shared" si="80"/>
        <v>122</v>
      </c>
      <c r="BF165" s="38">
        <f t="shared" si="80"/>
        <v>1308</v>
      </c>
      <c r="BG165" s="38">
        <f t="shared" si="80"/>
        <v>111</v>
      </c>
      <c r="BH165" s="38">
        <f t="shared" si="80"/>
        <v>1381</v>
      </c>
      <c r="BI165" s="38">
        <f t="shared" si="80"/>
        <v>107</v>
      </c>
      <c r="BJ165" s="38">
        <f t="shared" si="80"/>
        <v>1444</v>
      </c>
      <c r="BK165" s="38">
        <f t="shared" si="80"/>
        <v>94</v>
      </c>
      <c r="BL165" s="38">
        <f t="shared" si="80"/>
        <v>1534</v>
      </c>
      <c r="BM165" s="38">
        <f t="shared" si="80"/>
        <v>121</v>
      </c>
      <c r="BN165" s="38">
        <f t="shared" si="80"/>
        <v>1589</v>
      </c>
      <c r="BO165" s="38">
        <f t="shared" si="80"/>
        <v>142</v>
      </c>
      <c r="BP165" s="38">
        <f t="shared" si="80"/>
        <v>1565</v>
      </c>
      <c r="BQ165" s="38">
        <f t="shared" si="80"/>
        <v>131</v>
      </c>
      <c r="BR165" s="38">
        <f t="shared" si="80"/>
        <v>1596</v>
      </c>
      <c r="BS165" s="38">
        <f t="shared" si="80"/>
        <v>115</v>
      </c>
      <c r="BT165" s="39"/>
      <c r="BU165" s="39"/>
      <c r="BV165" s="39"/>
    </row>
    <row r="166" spans="2:74" ht="11.25" customHeight="1" x14ac:dyDescent="0.2">
      <c r="B166" s="21"/>
      <c r="C166" s="22"/>
      <c r="BE166" s="17"/>
      <c r="BF166" s="17"/>
      <c r="BG166" s="17"/>
      <c r="BH166" s="17"/>
      <c r="BI166" s="17"/>
      <c r="BJ166" s="17"/>
      <c r="BK166" s="17"/>
      <c r="BL166" s="17"/>
      <c r="BM166" s="17"/>
      <c r="BO166" s="17"/>
      <c r="BP166" s="17"/>
      <c r="BQ166" s="17"/>
      <c r="BR166" s="17"/>
      <c r="BS166" s="17"/>
      <c r="BT166" s="17"/>
      <c r="BU166" s="17"/>
    </row>
    <row r="167" spans="2:74" ht="11.25" customHeight="1" x14ac:dyDescent="0.2">
      <c r="B167" s="21" t="s">
        <v>14</v>
      </c>
      <c r="C167" s="22" t="s">
        <v>11</v>
      </c>
      <c r="D167" s="1">
        <v>630</v>
      </c>
      <c r="E167" s="1">
        <v>16</v>
      </c>
      <c r="F167" s="1">
        <v>668</v>
      </c>
      <c r="G167" s="1">
        <v>25</v>
      </c>
      <c r="H167" s="1">
        <v>587</v>
      </c>
      <c r="I167" s="1">
        <v>19</v>
      </c>
      <c r="J167" s="1">
        <v>661</v>
      </c>
      <c r="K167" s="1">
        <v>20</v>
      </c>
      <c r="L167" s="1">
        <v>590</v>
      </c>
      <c r="M167" s="1">
        <v>25</v>
      </c>
      <c r="N167" s="1">
        <v>602</v>
      </c>
      <c r="O167" s="1">
        <v>25</v>
      </c>
      <c r="P167" s="1">
        <v>595</v>
      </c>
      <c r="Q167" s="1">
        <v>14</v>
      </c>
      <c r="R167" s="1">
        <v>479</v>
      </c>
      <c r="S167" s="1">
        <v>14</v>
      </c>
      <c r="T167" s="1">
        <v>251</v>
      </c>
      <c r="U167" s="1">
        <v>4</v>
      </c>
      <c r="V167" s="1">
        <v>42</v>
      </c>
      <c r="W167" s="1">
        <v>1</v>
      </c>
      <c r="X167" s="1">
        <v>13</v>
      </c>
      <c r="Y167" s="39">
        <v>0</v>
      </c>
      <c r="Z167" s="39">
        <v>0</v>
      </c>
      <c r="AA167" s="39">
        <v>0</v>
      </c>
      <c r="AB167" s="39">
        <v>0</v>
      </c>
      <c r="AC167" s="39">
        <v>0</v>
      </c>
      <c r="AD167" s="39">
        <v>0</v>
      </c>
      <c r="AE167" s="39">
        <v>0</v>
      </c>
      <c r="AF167" s="39">
        <v>0</v>
      </c>
      <c r="AG167" s="39">
        <v>0</v>
      </c>
      <c r="AH167" s="39">
        <v>0</v>
      </c>
      <c r="AI167" s="39">
        <v>0</v>
      </c>
      <c r="AJ167" s="39">
        <v>0</v>
      </c>
      <c r="AK167" s="39">
        <v>0</v>
      </c>
      <c r="AL167" s="39">
        <v>0</v>
      </c>
      <c r="AM167" s="39">
        <v>0</v>
      </c>
      <c r="AN167" s="39">
        <v>0</v>
      </c>
      <c r="AO167" s="39">
        <v>0</v>
      </c>
      <c r="AP167" s="39">
        <v>0</v>
      </c>
      <c r="AQ167" s="39">
        <v>0</v>
      </c>
      <c r="AR167" s="39">
        <v>0</v>
      </c>
      <c r="AS167" s="39">
        <v>0</v>
      </c>
      <c r="AT167" s="39">
        <v>0</v>
      </c>
      <c r="AU167" s="39">
        <v>0</v>
      </c>
      <c r="AV167" s="39">
        <v>0</v>
      </c>
      <c r="AW167" s="39">
        <v>0</v>
      </c>
      <c r="AX167" s="39">
        <v>0</v>
      </c>
      <c r="AY167" s="39">
        <v>0</v>
      </c>
      <c r="AZ167" s="39">
        <v>0</v>
      </c>
      <c r="BA167" s="39">
        <v>0</v>
      </c>
      <c r="BB167" s="39">
        <v>0</v>
      </c>
      <c r="BC167" s="39">
        <v>0</v>
      </c>
      <c r="BD167" s="39">
        <v>0</v>
      </c>
      <c r="BE167" s="39">
        <v>0</v>
      </c>
      <c r="BF167" s="39">
        <v>0</v>
      </c>
      <c r="BG167" s="39">
        <v>0</v>
      </c>
      <c r="BH167" s="39">
        <v>0</v>
      </c>
      <c r="BI167" s="39">
        <v>0</v>
      </c>
      <c r="BJ167" s="39">
        <v>0</v>
      </c>
      <c r="BK167" s="39">
        <v>0</v>
      </c>
      <c r="BL167" s="39">
        <v>0</v>
      </c>
      <c r="BM167" s="39">
        <v>0</v>
      </c>
    </row>
    <row r="168" spans="2:74" ht="11.25" customHeight="1" x14ac:dyDescent="0.2">
      <c r="B168" s="21" t="s">
        <v>14</v>
      </c>
      <c r="C168" s="22" t="s">
        <v>2</v>
      </c>
      <c r="D168" s="1">
        <v>14</v>
      </c>
      <c r="E168" s="1">
        <v>0</v>
      </c>
      <c r="F168" s="1">
        <v>100</v>
      </c>
      <c r="G168" s="1">
        <v>2</v>
      </c>
      <c r="H168" s="1">
        <v>116</v>
      </c>
      <c r="I168" s="1">
        <v>3</v>
      </c>
      <c r="J168" s="1">
        <v>105</v>
      </c>
      <c r="K168" s="1">
        <v>2</v>
      </c>
      <c r="L168" s="1">
        <v>126</v>
      </c>
      <c r="M168" s="1">
        <v>3</v>
      </c>
      <c r="N168" s="1">
        <v>134</v>
      </c>
      <c r="O168" s="1">
        <v>5</v>
      </c>
      <c r="P168" s="1">
        <v>161</v>
      </c>
      <c r="Q168" s="1">
        <v>5</v>
      </c>
      <c r="R168" s="1">
        <v>86</v>
      </c>
      <c r="S168" s="1">
        <v>2</v>
      </c>
      <c r="T168" s="1">
        <v>41</v>
      </c>
      <c r="U168" s="1">
        <v>1</v>
      </c>
      <c r="V168" s="1">
        <v>19</v>
      </c>
      <c r="W168" s="39">
        <v>0</v>
      </c>
      <c r="X168" s="39">
        <v>0</v>
      </c>
      <c r="Y168" s="39">
        <v>0</v>
      </c>
      <c r="Z168" s="39">
        <v>0</v>
      </c>
      <c r="AA168" s="39">
        <v>0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  <c r="AG168" s="39">
        <v>0</v>
      </c>
      <c r="AH168" s="39">
        <v>0</v>
      </c>
      <c r="AI168" s="39">
        <v>0</v>
      </c>
      <c r="AJ168" s="39">
        <v>0</v>
      </c>
      <c r="AK168" s="39">
        <v>0</v>
      </c>
      <c r="AL168" s="39">
        <v>0</v>
      </c>
      <c r="AM168" s="39">
        <v>0</v>
      </c>
      <c r="AN168" s="39">
        <v>0</v>
      </c>
      <c r="AO168" s="39">
        <v>0</v>
      </c>
      <c r="AP168" s="39">
        <v>0</v>
      </c>
      <c r="AQ168" s="39">
        <v>0</v>
      </c>
      <c r="AR168" s="39">
        <v>0</v>
      </c>
      <c r="AS168" s="39">
        <v>0</v>
      </c>
      <c r="AT168" s="39">
        <v>0</v>
      </c>
      <c r="AU168" s="39">
        <v>0</v>
      </c>
      <c r="AV168" s="39">
        <v>0</v>
      </c>
      <c r="AW168" s="39">
        <v>0</v>
      </c>
      <c r="AX168" s="39">
        <v>0</v>
      </c>
      <c r="AY168" s="39">
        <v>0</v>
      </c>
      <c r="AZ168" s="39">
        <v>0</v>
      </c>
      <c r="BA168" s="39">
        <v>0</v>
      </c>
      <c r="BB168" s="39">
        <v>0</v>
      </c>
      <c r="BC168" s="39">
        <v>0</v>
      </c>
      <c r="BD168" s="39">
        <v>0</v>
      </c>
      <c r="BE168" s="39">
        <v>0</v>
      </c>
      <c r="BF168" s="39">
        <v>0</v>
      </c>
      <c r="BG168" s="39">
        <v>0</v>
      </c>
      <c r="BH168" s="39">
        <v>0</v>
      </c>
      <c r="BI168" s="39">
        <v>0</v>
      </c>
      <c r="BJ168" s="39">
        <v>0</v>
      </c>
      <c r="BK168" s="39">
        <v>0</v>
      </c>
      <c r="BL168" s="39">
        <v>0</v>
      </c>
      <c r="BM168" s="39">
        <v>0</v>
      </c>
    </row>
    <row r="169" spans="2:74" ht="11.25" customHeight="1" x14ac:dyDescent="0.2">
      <c r="B169" s="25" t="s">
        <v>14</v>
      </c>
      <c r="C169" s="26" t="s">
        <v>0</v>
      </c>
      <c r="D169" s="2">
        <f>SUM(D167:D168)</f>
        <v>644</v>
      </c>
      <c r="E169" s="2">
        <f t="shared" ref="E169:X169" si="81">SUM(E167:E168)</f>
        <v>16</v>
      </c>
      <c r="F169" s="2">
        <f t="shared" si="81"/>
        <v>768</v>
      </c>
      <c r="G169" s="2">
        <f t="shared" si="81"/>
        <v>27</v>
      </c>
      <c r="H169" s="2">
        <f t="shared" si="81"/>
        <v>703</v>
      </c>
      <c r="I169" s="2">
        <f t="shared" si="81"/>
        <v>22</v>
      </c>
      <c r="J169" s="2">
        <f t="shared" si="81"/>
        <v>766</v>
      </c>
      <c r="K169" s="2">
        <f t="shared" si="81"/>
        <v>22</v>
      </c>
      <c r="L169" s="2">
        <f t="shared" si="81"/>
        <v>716</v>
      </c>
      <c r="M169" s="2">
        <f t="shared" si="81"/>
        <v>28</v>
      </c>
      <c r="N169" s="2">
        <f t="shared" si="81"/>
        <v>736</v>
      </c>
      <c r="O169" s="2">
        <f t="shared" si="81"/>
        <v>30</v>
      </c>
      <c r="P169" s="2">
        <f t="shared" si="81"/>
        <v>756</v>
      </c>
      <c r="Q169" s="2">
        <f t="shared" si="81"/>
        <v>19</v>
      </c>
      <c r="R169" s="2">
        <f t="shared" si="81"/>
        <v>565</v>
      </c>
      <c r="S169" s="2">
        <f t="shared" si="81"/>
        <v>16</v>
      </c>
      <c r="T169" s="2">
        <f t="shared" si="81"/>
        <v>292</v>
      </c>
      <c r="U169" s="2">
        <f t="shared" si="81"/>
        <v>5</v>
      </c>
      <c r="V169" s="2">
        <f t="shared" si="81"/>
        <v>61</v>
      </c>
      <c r="W169" s="2">
        <f t="shared" si="81"/>
        <v>1</v>
      </c>
      <c r="X169" s="2">
        <f t="shared" si="81"/>
        <v>13</v>
      </c>
      <c r="Y169" s="38">
        <v>0</v>
      </c>
      <c r="Z169" s="38">
        <v>0</v>
      </c>
      <c r="AA169" s="38">
        <v>0</v>
      </c>
      <c r="AB169" s="38">
        <v>0</v>
      </c>
      <c r="AC169" s="38">
        <v>0</v>
      </c>
      <c r="AD169" s="38">
        <v>0</v>
      </c>
      <c r="AE169" s="38">
        <v>0</v>
      </c>
      <c r="AF169" s="38">
        <v>0</v>
      </c>
      <c r="AG169" s="38">
        <v>0</v>
      </c>
      <c r="AH169" s="38">
        <v>0</v>
      </c>
      <c r="AI169" s="38">
        <v>0</v>
      </c>
      <c r="AJ169" s="38">
        <v>0</v>
      </c>
      <c r="AK169" s="38">
        <v>0</v>
      </c>
      <c r="AL169" s="38">
        <v>0</v>
      </c>
      <c r="AM169" s="38">
        <v>0</v>
      </c>
      <c r="AN169" s="38">
        <v>0</v>
      </c>
      <c r="AO169" s="38">
        <v>0</v>
      </c>
      <c r="AP169" s="38">
        <v>0</v>
      </c>
      <c r="AQ169" s="38">
        <v>0</v>
      </c>
      <c r="AR169" s="38">
        <v>0</v>
      </c>
      <c r="AS169" s="38">
        <v>0</v>
      </c>
      <c r="AT169" s="38">
        <v>0</v>
      </c>
      <c r="AU169" s="38">
        <v>0</v>
      </c>
      <c r="AV169" s="38">
        <v>0</v>
      </c>
      <c r="AW169" s="38">
        <v>0</v>
      </c>
      <c r="AX169" s="38">
        <v>0</v>
      </c>
      <c r="AY169" s="38">
        <v>0</v>
      </c>
      <c r="AZ169" s="39">
        <v>0</v>
      </c>
      <c r="BA169" s="39">
        <v>0</v>
      </c>
      <c r="BB169" s="39">
        <v>0</v>
      </c>
      <c r="BC169" s="39">
        <v>0</v>
      </c>
      <c r="BD169" s="39">
        <v>0</v>
      </c>
      <c r="BE169" s="39">
        <v>0</v>
      </c>
      <c r="BF169" s="39">
        <v>0</v>
      </c>
      <c r="BG169" s="39">
        <v>0</v>
      </c>
      <c r="BH169" s="39">
        <v>0</v>
      </c>
      <c r="BI169" s="39">
        <v>0</v>
      </c>
      <c r="BJ169" s="39">
        <v>0</v>
      </c>
      <c r="BK169" s="39">
        <v>0</v>
      </c>
      <c r="BL169" s="39">
        <v>0</v>
      </c>
      <c r="BM169" s="39">
        <v>0</v>
      </c>
    </row>
    <row r="170" spans="2:74" ht="11.25" customHeight="1" x14ac:dyDescent="0.2">
      <c r="B170" s="21"/>
      <c r="C170" s="22"/>
    </row>
    <row r="171" spans="2:74" ht="11.25" customHeight="1" x14ac:dyDescent="0.2">
      <c r="B171" s="21" t="s">
        <v>15</v>
      </c>
      <c r="C171" s="22" t="s">
        <v>29</v>
      </c>
      <c r="R171" s="1">
        <v>0</v>
      </c>
      <c r="S171" s="1">
        <v>0</v>
      </c>
      <c r="T171" s="1">
        <v>0</v>
      </c>
      <c r="U171" s="1">
        <v>0</v>
      </c>
      <c r="V171" s="1">
        <v>24</v>
      </c>
      <c r="W171" s="1">
        <v>8</v>
      </c>
      <c r="X171" s="1">
        <v>48</v>
      </c>
      <c r="Y171" s="1">
        <v>9</v>
      </c>
      <c r="Z171" s="1">
        <v>70</v>
      </c>
      <c r="AA171" s="1">
        <v>17</v>
      </c>
      <c r="AB171" s="1">
        <v>70</v>
      </c>
      <c r="AC171" s="1">
        <v>17</v>
      </c>
      <c r="AD171" s="1">
        <v>77</v>
      </c>
      <c r="AE171" s="1">
        <v>17</v>
      </c>
      <c r="AF171" s="1">
        <v>79</v>
      </c>
      <c r="AG171" s="1">
        <v>18</v>
      </c>
      <c r="AH171" s="1">
        <v>80</v>
      </c>
      <c r="AI171" s="1">
        <v>21</v>
      </c>
      <c r="AJ171" s="38">
        <v>0</v>
      </c>
      <c r="AK171" s="38">
        <v>0</v>
      </c>
      <c r="AL171" s="38">
        <v>0</v>
      </c>
      <c r="AM171" s="38">
        <v>0</v>
      </c>
      <c r="AN171" s="38">
        <v>0</v>
      </c>
      <c r="AO171" s="38">
        <v>0</v>
      </c>
      <c r="AP171" s="38">
        <v>0</v>
      </c>
      <c r="AQ171" s="38">
        <v>0</v>
      </c>
      <c r="AR171" s="38">
        <v>0</v>
      </c>
      <c r="AS171" s="38">
        <v>0</v>
      </c>
      <c r="AT171" s="38">
        <v>0</v>
      </c>
      <c r="AU171" s="38">
        <v>0</v>
      </c>
    </row>
    <row r="172" spans="2:74" ht="11.25" customHeight="1" x14ac:dyDescent="0.2">
      <c r="B172" s="21" t="s">
        <v>15</v>
      </c>
      <c r="C172" s="22" t="s">
        <v>106</v>
      </c>
      <c r="R172" s="1">
        <v>34</v>
      </c>
      <c r="S172" s="1">
        <v>1</v>
      </c>
      <c r="T172" s="1">
        <v>68</v>
      </c>
      <c r="U172" s="1">
        <v>6</v>
      </c>
      <c r="V172" s="1">
        <v>92</v>
      </c>
      <c r="W172" s="1">
        <v>8</v>
      </c>
      <c r="X172" s="1">
        <v>88</v>
      </c>
      <c r="Y172" s="1">
        <v>8</v>
      </c>
      <c r="Z172" s="1">
        <v>106</v>
      </c>
      <c r="AA172" s="1">
        <v>10</v>
      </c>
      <c r="AB172" s="1">
        <v>121</v>
      </c>
      <c r="AC172" s="1">
        <v>16</v>
      </c>
      <c r="AD172" s="1">
        <v>236</v>
      </c>
      <c r="AE172" s="1">
        <v>17</v>
      </c>
      <c r="AF172" s="1">
        <v>204</v>
      </c>
      <c r="AG172" s="1">
        <v>24</v>
      </c>
      <c r="AH172" s="1">
        <v>221</v>
      </c>
      <c r="AI172" s="1">
        <v>28</v>
      </c>
      <c r="AJ172" s="39">
        <v>232</v>
      </c>
      <c r="AK172" s="39">
        <v>30</v>
      </c>
      <c r="AL172" s="39">
        <v>254</v>
      </c>
      <c r="AM172" s="39">
        <v>41</v>
      </c>
      <c r="AN172" s="39">
        <v>217</v>
      </c>
      <c r="AO172" s="39">
        <v>37</v>
      </c>
      <c r="AP172" s="39">
        <v>186</v>
      </c>
      <c r="AQ172" s="39">
        <v>39</v>
      </c>
      <c r="AR172" s="39">
        <v>188</v>
      </c>
      <c r="AS172" s="39">
        <v>43</v>
      </c>
      <c r="AT172" s="39">
        <v>185</v>
      </c>
      <c r="AU172" s="39">
        <v>44</v>
      </c>
      <c r="AV172" s="1">
        <v>208</v>
      </c>
      <c r="AW172" s="1">
        <v>40</v>
      </c>
      <c r="AX172" s="1">
        <v>209</v>
      </c>
      <c r="AY172" s="1">
        <v>31</v>
      </c>
      <c r="AZ172" s="1">
        <v>214</v>
      </c>
      <c r="BA172" s="1">
        <v>31</v>
      </c>
      <c r="BB172" s="1">
        <v>219</v>
      </c>
      <c r="BC172" s="1">
        <v>37</v>
      </c>
      <c r="BD172" s="1">
        <v>216</v>
      </c>
      <c r="BE172" s="1">
        <v>43</v>
      </c>
      <c r="BF172" s="1">
        <v>201</v>
      </c>
      <c r="BG172" s="1">
        <v>39</v>
      </c>
      <c r="BH172" s="1">
        <v>192</v>
      </c>
      <c r="BI172" s="1">
        <v>39</v>
      </c>
      <c r="BJ172" s="1">
        <v>186</v>
      </c>
      <c r="BK172" s="1">
        <v>42</v>
      </c>
      <c r="BL172" s="1">
        <v>201</v>
      </c>
      <c r="BM172" s="1">
        <v>50</v>
      </c>
      <c r="BN172" s="1">
        <v>201</v>
      </c>
      <c r="BO172" s="1">
        <v>45</v>
      </c>
      <c r="BP172" s="1">
        <v>182</v>
      </c>
      <c r="BQ172" s="1">
        <v>40</v>
      </c>
      <c r="BR172" s="1">
        <v>146</v>
      </c>
      <c r="BS172" s="1">
        <v>32</v>
      </c>
      <c r="BT172" s="1">
        <v>129</v>
      </c>
      <c r="BU172" s="1">
        <v>27</v>
      </c>
    </row>
    <row r="173" spans="2:74" ht="11.25" customHeight="1" x14ac:dyDescent="0.2">
      <c r="B173" s="21" t="s">
        <v>15</v>
      </c>
      <c r="C173" s="22" t="s">
        <v>11</v>
      </c>
      <c r="R173" s="1">
        <v>366</v>
      </c>
      <c r="S173" s="1">
        <v>11</v>
      </c>
      <c r="T173" s="1">
        <v>884</v>
      </c>
      <c r="U173" s="1">
        <v>29</v>
      </c>
      <c r="V173" s="1">
        <v>1504</v>
      </c>
      <c r="W173" s="1">
        <v>65</v>
      </c>
      <c r="X173" s="1">
        <v>2106</v>
      </c>
      <c r="Y173" s="1">
        <v>104</v>
      </c>
      <c r="Z173" s="1">
        <v>2476</v>
      </c>
      <c r="AA173" s="1">
        <v>152</v>
      </c>
      <c r="AB173" s="1">
        <v>2882</v>
      </c>
      <c r="AC173" s="1">
        <v>191</v>
      </c>
      <c r="AD173" s="1">
        <v>3028</v>
      </c>
      <c r="AE173" s="1">
        <v>215</v>
      </c>
      <c r="AF173" s="1">
        <v>2961</v>
      </c>
      <c r="AG173" s="1">
        <v>188</v>
      </c>
      <c r="AH173" s="1">
        <v>2923</v>
      </c>
      <c r="AI173" s="1">
        <v>181</v>
      </c>
      <c r="AJ173" s="1">
        <v>2841</v>
      </c>
      <c r="AK173" s="1">
        <v>190</v>
      </c>
      <c r="AL173" s="1">
        <v>2604</v>
      </c>
      <c r="AM173" s="1">
        <v>155</v>
      </c>
      <c r="AN173" s="1">
        <v>2394</v>
      </c>
      <c r="AO173" s="1">
        <v>147</v>
      </c>
      <c r="AP173" s="1">
        <v>2334</v>
      </c>
      <c r="AQ173" s="1">
        <v>151</v>
      </c>
      <c r="AR173" s="1">
        <v>2284</v>
      </c>
      <c r="AS173" s="1">
        <v>169</v>
      </c>
      <c r="AT173" s="1">
        <v>2310</v>
      </c>
      <c r="AU173" s="1">
        <v>169</v>
      </c>
      <c r="AV173" s="1">
        <v>2375</v>
      </c>
      <c r="AW173" s="1">
        <v>186</v>
      </c>
      <c r="AX173" s="1">
        <v>2496</v>
      </c>
      <c r="AY173" s="1">
        <v>210</v>
      </c>
      <c r="AZ173" s="1">
        <v>2607</v>
      </c>
      <c r="BA173" s="1">
        <v>224</v>
      </c>
      <c r="BB173" s="1">
        <v>2792</v>
      </c>
      <c r="BC173" s="1">
        <v>230</v>
      </c>
      <c r="BD173" s="1">
        <v>2974</v>
      </c>
      <c r="BE173" s="1">
        <v>261</v>
      </c>
      <c r="BF173" s="1">
        <v>3097</v>
      </c>
      <c r="BG173" s="1">
        <v>303</v>
      </c>
      <c r="BH173" s="1">
        <v>3367</v>
      </c>
      <c r="BI173" s="1">
        <v>348</v>
      </c>
      <c r="BJ173" s="1">
        <v>3589</v>
      </c>
      <c r="BK173" s="1">
        <v>402</v>
      </c>
      <c r="BL173" s="1">
        <v>3606</v>
      </c>
      <c r="BM173" s="1">
        <v>454</v>
      </c>
      <c r="BN173" s="1">
        <v>3627</v>
      </c>
      <c r="BO173" s="1">
        <v>502</v>
      </c>
      <c r="BP173" s="1">
        <v>3602</v>
      </c>
      <c r="BQ173" s="1">
        <v>516</v>
      </c>
      <c r="BR173" s="1">
        <v>3734</v>
      </c>
      <c r="BS173" s="1">
        <v>570</v>
      </c>
      <c r="BT173" s="1">
        <v>3904</v>
      </c>
      <c r="BU173" s="1">
        <v>602</v>
      </c>
    </row>
    <row r="174" spans="2:74" ht="11.25" customHeight="1" x14ac:dyDescent="0.2">
      <c r="B174" s="21" t="s">
        <v>15</v>
      </c>
      <c r="C174" s="22" t="s">
        <v>9</v>
      </c>
      <c r="R174" s="1">
        <v>0</v>
      </c>
      <c r="S174" s="1">
        <v>0</v>
      </c>
      <c r="T174" s="1">
        <v>142</v>
      </c>
      <c r="U174" s="1">
        <v>17</v>
      </c>
      <c r="V174" s="1">
        <v>301</v>
      </c>
      <c r="W174" s="1">
        <v>35</v>
      </c>
      <c r="X174" s="1">
        <v>553</v>
      </c>
      <c r="Y174" s="1">
        <v>71</v>
      </c>
      <c r="Z174" s="1">
        <v>832</v>
      </c>
      <c r="AA174" s="1">
        <v>131</v>
      </c>
      <c r="AB174" s="1">
        <v>1039</v>
      </c>
      <c r="AC174" s="1">
        <v>170</v>
      </c>
      <c r="AD174" s="1">
        <v>1071</v>
      </c>
      <c r="AE174" s="1">
        <v>169</v>
      </c>
      <c r="AF174" s="1">
        <v>1062</v>
      </c>
      <c r="AG174" s="1">
        <v>146</v>
      </c>
      <c r="AH174" s="1">
        <v>900</v>
      </c>
      <c r="AI174" s="1">
        <v>120</v>
      </c>
      <c r="AJ174" s="1">
        <v>922</v>
      </c>
      <c r="AK174" s="1">
        <v>116</v>
      </c>
      <c r="AL174" s="1">
        <v>964</v>
      </c>
      <c r="AM174" s="1">
        <v>124</v>
      </c>
      <c r="AN174" s="1">
        <v>934</v>
      </c>
      <c r="AO174" s="1">
        <v>124</v>
      </c>
      <c r="AP174" s="1">
        <v>1143</v>
      </c>
      <c r="AQ174" s="1">
        <v>157</v>
      </c>
      <c r="AR174" s="1">
        <v>1240</v>
      </c>
      <c r="AS174" s="1">
        <v>166</v>
      </c>
      <c r="AT174" s="1">
        <v>1443</v>
      </c>
      <c r="AU174" s="1">
        <v>193</v>
      </c>
      <c r="AV174" s="1">
        <v>1676</v>
      </c>
      <c r="AW174" s="1">
        <v>216</v>
      </c>
      <c r="AX174" s="1">
        <v>1813</v>
      </c>
      <c r="AY174" s="1">
        <v>249</v>
      </c>
      <c r="AZ174" s="1">
        <v>1986</v>
      </c>
      <c r="BA174" s="1">
        <v>288</v>
      </c>
      <c r="BB174" s="1">
        <v>2171</v>
      </c>
      <c r="BC174" s="1">
        <v>303</v>
      </c>
      <c r="BD174" s="1">
        <v>2332</v>
      </c>
      <c r="BE174" s="1">
        <v>340</v>
      </c>
      <c r="BF174" s="1">
        <v>2522</v>
      </c>
      <c r="BG174" s="1">
        <v>392</v>
      </c>
      <c r="BH174" s="1">
        <v>2719</v>
      </c>
      <c r="BI174" s="1">
        <v>473</v>
      </c>
      <c r="BJ174" s="1">
        <v>2932</v>
      </c>
      <c r="BK174" s="1">
        <v>566</v>
      </c>
      <c r="BL174" s="1">
        <v>3133</v>
      </c>
      <c r="BM174" s="1">
        <v>588</v>
      </c>
      <c r="BN174" s="1">
        <v>3277</v>
      </c>
      <c r="BO174" s="1">
        <v>670</v>
      </c>
      <c r="BP174" s="1">
        <v>3199</v>
      </c>
      <c r="BQ174" s="1">
        <v>635</v>
      </c>
      <c r="BR174" s="1">
        <v>3128</v>
      </c>
      <c r="BS174" s="1">
        <v>651</v>
      </c>
      <c r="BT174" s="1">
        <v>3071</v>
      </c>
      <c r="BU174" s="1">
        <v>660</v>
      </c>
    </row>
    <row r="175" spans="2:74" ht="11.25" customHeight="1" x14ac:dyDescent="0.2">
      <c r="B175" s="21" t="s">
        <v>15</v>
      </c>
      <c r="C175" s="22" t="s">
        <v>2</v>
      </c>
      <c r="R175" s="1">
        <v>65</v>
      </c>
      <c r="S175" s="1">
        <v>1</v>
      </c>
      <c r="T175" s="1">
        <v>198</v>
      </c>
      <c r="U175" s="1">
        <v>1</v>
      </c>
      <c r="V175" s="1">
        <v>281</v>
      </c>
      <c r="W175" s="1">
        <v>6</v>
      </c>
      <c r="X175" s="1">
        <v>344</v>
      </c>
      <c r="Y175" s="1">
        <v>5</v>
      </c>
      <c r="Z175" s="1">
        <v>309</v>
      </c>
      <c r="AA175" s="1">
        <v>9</v>
      </c>
      <c r="AB175" s="1">
        <v>336</v>
      </c>
      <c r="AC175" s="1">
        <v>7</v>
      </c>
      <c r="AD175" s="1">
        <v>340</v>
      </c>
      <c r="AE175" s="1">
        <v>11</v>
      </c>
      <c r="AF175" s="1">
        <v>343</v>
      </c>
      <c r="AG175" s="1">
        <v>17</v>
      </c>
      <c r="AH175" s="1">
        <v>400</v>
      </c>
      <c r="AI175" s="1">
        <v>27</v>
      </c>
      <c r="AJ175" s="1">
        <v>349</v>
      </c>
      <c r="AK175" s="1">
        <v>28</v>
      </c>
      <c r="AL175" s="1">
        <v>306</v>
      </c>
      <c r="AM175" s="1">
        <v>29</v>
      </c>
      <c r="AN175" s="1">
        <v>307</v>
      </c>
      <c r="AO175" s="1">
        <v>18</v>
      </c>
      <c r="AP175" s="1">
        <v>241</v>
      </c>
      <c r="AQ175" s="1">
        <v>10</v>
      </c>
      <c r="AR175" s="1">
        <v>233</v>
      </c>
      <c r="AS175" s="1">
        <v>7</v>
      </c>
      <c r="AT175" s="1">
        <v>199</v>
      </c>
      <c r="AU175" s="1">
        <v>4</v>
      </c>
      <c r="AV175" s="1">
        <v>170</v>
      </c>
      <c r="AW175" s="1">
        <v>7</v>
      </c>
      <c r="AX175" s="1">
        <v>173</v>
      </c>
      <c r="AY175" s="1">
        <v>15</v>
      </c>
      <c r="AZ175" s="1">
        <v>190</v>
      </c>
      <c r="BA175" s="1">
        <v>22</v>
      </c>
      <c r="BB175" s="1">
        <v>202</v>
      </c>
      <c r="BC175" s="1">
        <v>24</v>
      </c>
      <c r="BD175" s="1">
        <v>209</v>
      </c>
      <c r="BE175" s="1">
        <v>19</v>
      </c>
      <c r="BF175" s="1">
        <v>201</v>
      </c>
      <c r="BG175" s="1">
        <v>18</v>
      </c>
      <c r="BH175" s="1">
        <v>208</v>
      </c>
      <c r="BI175" s="1">
        <v>18</v>
      </c>
      <c r="BJ175" s="1">
        <v>217</v>
      </c>
      <c r="BK175" s="1">
        <v>20</v>
      </c>
      <c r="BL175" s="1">
        <v>114</v>
      </c>
      <c r="BM175" s="1">
        <v>14</v>
      </c>
      <c r="BN175" s="1">
        <v>66</v>
      </c>
      <c r="BO175" s="1">
        <v>10</v>
      </c>
      <c r="BP175" s="1">
        <v>7</v>
      </c>
      <c r="BQ175" s="1">
        <v>3</v>
      </c>
      <c r="BR175" s="1">
        <v>2</v>
      </c>
      <c r="BS175" s="1">
        <v>0</v>
      </c>
    </row>
    <row r="176" spans="2:74" ht="11.25" customHeight="1" x14ac:dyDescent="0.2">
      <c r="B176" s="21" t="s">
        <v>15</v>
      </c>
      <c r="C176" s="22" t="s">
        <v>100</v>
      </c>
      <c r="AT176" s="1">
        <v>25</v>
      </c>
      <c r="AU176" s="1">
        <v>9</v>
      </c>
      <c r="AV176" s="1">
        <v>51</v>
      </c>
      <c r="AW176" s="1">
        <v>18</v>
      </c>
      <c r="AX176" s="1">
        <v>70</v>
      </c>
      <c r="AY176" s="1">
        <v>25</v>
      </c>
      <c r="AZ176" s="1">
        <v>96</v>
      </c>
      <c r="BA176" s="1">
        <v>34</v>
      </c>
      <c r="BB176" s="1">
        <v>94</v>
      </c>
      <c r="BC176" s="1">
        <v>32</v>
      </c>
      <c r="BD176" s="1">
        <v>122</v>
      </c>
      <c r="BE176" s="1">
        <v>40</v>
      </c>
      <c r="BF176" s="1">
        <v>126</v>
      </c>
      <c r="BG176" s="1">
        <v>43</v>
      </c>
      <c r="BH176" s="1">
        <v>123</v>
      </c>
      <c r="BI176" s="1">
        <v>42</v>
      </c>
      <c r="BJ176" s="1">
        <v>104</v>
      </c>
      <c r="BK176" s="1">
        <v>29</v>
      </c>
      <c r="BL176" s="1">
        <v>106</v>
      </c>
      <c r="BM176" s="1">
        <v>30</v>
      </c>
      <c r="BN176" s="1">
        <v>104</v>
      </c>
      <c r="BO176" s="1">
        <v>36</v>
      </c>
      <c r="BP176" s="1">
        <v>108</v>
      </c>
      <c r="BQ176" s="1">
        <v>37</v>
      </c>
      <c r="BR176" s="1">
        <v>151</v>
      </c>
      <c r="BS176" s="1">
        <v>68</v>
      </c>
      <c r="BT176" s="1">
        <v>213</v>
      </c>
      <c r="BU176" s="1">
        <v>112</v>
      </c>
    </row>
    <row r="177" spans="2:73" ht="11.25" customHeight="1" x14ac:dyDescent="0.2">
      <c r="B177" s="21" t="s">
        <v>15</v>
      </c>
      <c r="C177" s="22" t="s">
        <v>101</v>
      </c>
      <c r="AR177" s="1">
        <v>52</v>
      </c>
      <c r="AS177" s="1">
        <v>6</v>
      </c>
      <c r="AT177" s="1">
        <v>90</v>
      </c>
      <c r="AU177" s="1">
        <v>8</v>
      </c>
      <c r="AV177" s="1">
        <v>132</v>
      </c>
      <c r="AW177" s="1">
        <v>10</v>
      </c>
      <c r="AX177" s="1">
        <v>156</v>
      </c>
      <c r="AY177" s="1">
        <v>13</v>
      </c>
      <c r="AZ177" s="1">
        <v>166</v>
      </c>
      <c r="BA177" s="1">
        <v>9</v>
      </c>
      <c r="BB177" s="1">
        <v>180</v>
      </c>
      <c r="BC177" s="1">
        <v>9</v>
      </c>
      <c r="BD177" s="1">
        <v>197</v>
      </c>
      <c r="BE177" s="1">
        <v>10</v>
      </c>
      <c r="BF177" s="1">
        <v>218</v>
      </c>
      <c r="BG177" s="1">
        <v>13</v>
      </c>
      <c r="BH177" s="1">
        <v>229</v>
      </c>
      <c r="BI177" s="1">
        <v>13</v>
      </c>
      <c r="BJ177" s="1">
        <v>252</v>
      </c>
      <c r="BK177" s="1">
        <v>20</v>
      </c>
      <c r="BL177" s="1">
        <v>134</v>
      </c>
      <c r="BM177" s="1">
        <v>11</v>
      </c>
      <c r="BN177" s="1">
        <v>93</v>
      </c>
      <c r="BO177" s="1">
        <v>8</v>
      </c>
      <c r="BP177" s="1">
        <v>96</v>
      </c>
      <c r="BQ177" s="1">
        <v>10</v>
      </c>
      <c r="BR177" s="1">
        <v>79</v>
      </c>
      <c r="BS177" s="1">
        <v>8</v>
      </c>
      <c r="BT177" s="1">
        <v>84</v>
      </c>
      <c r="BU177" s="1">
        <v>12</v>
      </c>
    </row>
    <row r="178" spans="2:73" ht="11.25" customHeight="1" x14ac:dyDescent="0.2">
      <c r="B178" s="21" t="s">
        <v>15</v>
      </c>
      <c r="C178" s="22" t="s">
        <v>102</v>
      </c>
      <c r="AN178" s="1">
        <v>166</v>
      </c>
      <c r="AO178" s="1">
        <v>7</v>
      </c>
      <c r="AP178" s="1">
        <v>423</v>
      </c>
      <c r="AQ178" s="1">
        <v>22</v>
      </c>
      <c r="AR178" s="1">
        <v>566</v>
      </c>
      <c r="AS178" s="1">
        <v>30</v>
      </c>
      <c r="AT178" s="1">
        <v>565</v>
      </c>
      <c r="AU178" s="1">
        <v>39</v>
      </c>
      <c r="AV178" s="1">
        <v>528</v>
      </c>
      <c r="AW178" s="1">
        <v>35</v>
      </c>
      <c r="AX178" s="1">
        <v>584</v>
      </c>
      <c r="AY178" s="1">
        <v>39</v>
      </c>
      <c r="AZ178" s="1">
        <v>617</v>
      </c>
      <c r="BA178" s="1">
        <v>45</v>
      </c>
      <c r="BB178" s="1">
        <v>734</v>
      </c>
      <c r="BC178" s="1">
        <v>53</v>
      </c>
      <c r="BD178" s="1">
        <v>822</v>
      </c>
      <c r="BE178" s="1">
        <v>66</v>
      </c>
      <c r="BF178" s="1">
        <v>920</v>
      </c>
      <c r="BG178" s="1">
        <v>75</v>
      </c>
      <c r="BH178" s="1">
        <v>1030</v>
      </c>
      <c r="BI178" s="1">
        <v>98</v>
      </c>
      <c r="BJ178" s="1">
        <v>1105</v>
      </c>
      <c r="BK178" s="1">
        <v>117</v>
      </c>
      <c r="BL178" s="1">
        <v>1261</v>
      </c>
      <c r="BM178" s="1">
        <v>137</v>
      </c>
      <c r="BN178" s="1">
        <v>1390</v>
      </c>
      <c r="BO178" s="1">
        <v>176</v>
      </c>
      <c r="BP178" s="1">
        <v>1428</v>
      </c>
      <c r="BQ178" s="1">
        <v>182</v>
      </c>
      <c r="BR178" s="1">
        <v>1434</v>
      </c>
      <c r="BS178" s="1">
        <v>185</v>
      </c>
      <c r="BT178" s="1">
        <v>1466</v>
      </c>
      <c r="BU178" s="1">
        <v>184</v>
      </c>
    </row>
    <row r="179" spans="2:73" ht="11.25" customHeight="1" x14ac:dyDescent="0.2">
      <c r="B179" s="25" t="s">
        <v>15</v>
      </c>
      <c r="C179" s="26" t="s">
        <v>0</v>
      </c>
      <c r="D179" s="2">
        <f>SUM(D171:D175)</f>
        <v>0</v>
      </c>
      <c r="E179" s="2">
        <f>SUM(N174)</f>
        <v>0</v>
      </c>
      <c r="F179" s="2">
        <f t="shared" ref="F179:R179" si="82">SUM(F171:F175)</f>
        <v>0</v>
      </c>
      <c r="G179" s="2">
        <f t="shared" si="82"/>
        <v>0</v>
      </c>
      <c r="H179" s="2">
        <f t="shared" si="82"/>
        <v>0</v>
      </c>
      <c r="I179" s="2">
        <f t="shared" si="82"/>
        <v>0</v>
      </c>
      <c r="J179" s="2">
        <f t="shared" si="82"/>
        <v>0</v>
      </c>
      <c r="K179" s="2">
        <f t="shared" si="82"/>
        <v>0</v>
      </c>
      <c r="L179" s="2">
        <f t="shared" si="82"/>
        <v>0</v>
      </c>
      <c r="M179" s="2">
        <f t="shared" si="82"/>
        <v>0</v>
      </c>
      <c r="N179" s="2">
        <f t="shared" si="82"/>
        <v>0</v>
      </c>
      <c r="O179" s="2">
        <f t="shared" si="82"/>
        <v>0</v>
      </c>
      <c r="P179" s="2">
        <f t="shared" si="82"/>
        <v>0</v>
      </c>
      <c r="Q179" s="2">
        <f t="shared" si="82"/>
        <v>0</v>
      </c>
      <c r="R179" s="2">
        <f t="shared" si="82"/>
        <v>465</v>
      </c>
      <c r="S179" s="2">
        <f t="shared" ref="S179:AI179" si="83">SUM(S171:S175)</f>
        <v>13</v>
      </c>
      <c r="T179" s="2">
        <f t="shared" si="83"/>
        <v>1292</v>
      </c>
      <c r="U179" s="2">
        <f t="shared" si="83"/>
        <v>53</v>
      </c>
      <c r="V179" s="2">
        <f t="shared" si="83"/>
        <v>2202</v>
      </c>
      <c r="W179" s="2">
        <f t="shared" si="83"/>
        <v>122</v>
      </c>
      <c r="X179" s="2">
        <f t="shared" si="83"/>
        <v>3139</v>
      </c>
      <c r="Y179" s="2">
        <f t="shared" si="83"/>
        <v>197</v>
      </c>
      <c r="Z179" s="2">
        <f t="shared" si="83"/>
        <v>3793</v>
      </c>
      <c r="AA179" s="2">
        <f t="shared" si="83"/>
        <v>319</v>
      </c>
      <c r="AB179" s="2">
        <f t="shared" si="83"/>
        <v>4448</v>
      </c>
      <c r="AC179" s="2">
        <f t="shared" si="83"/>
        <v>401</v>
      </c>
      <c r="AD179" s="2">
        <f t="shared" si="83"/>
        <v>4752</v>
      </c>
      <c r="AE179" s="2">
        <f t="shared" si="83"/>
        <v>429</v>
      </c>
      <c r="AF179" s="2">
        <f t="shared" si="83"/>
        <v>4649</v>
      </c>
      <c r="AG179" s="2">
        <f t="shared" si="83"/>
        <v>393</v>
      </c>
      <c r="AH179" s="2">
        <f t="shared" si="83"/>
        <v>4524</v>
      </c>
      <c r="AI179" s="2">
        <f t="shared" si="83"/>
        <v>377</v>
      </c>
      <c r="AJ179" s="2">
        <f>SUM(AJ171:AJ175)</f>
        <v>4344</v>
      </c>
      <c r="AK179" s="2">
        <f>SUM(AK171:AK175)</f>
        <v>364</v>
      </c>
      <c r="AL179" s="2">
        <f>SUM(AL171:AL175)</f>
        <v>4128</v>
      </c>
      <c r="AM179" s="38">
        <f>SUM(AM171:AM175)</f>
        <v>349</v>
      </c>
      <c r="AN179" s="38">
        <f t="shared" ref="AN179:BU179" si="84">SUM(AN171:AN178)</f>
        <v>4018</v>
      </c>
      <c r="AO179" s="38">
        <f t="shared" si="84"/>
        <v>333</v>
      </c>
      <c r="AP179" s="38">
        <f t="shared" si="84"/>
        <v>4327</v>
      </c>
      <c r="AQ179" s="38">
        <f t="shared" si="84"/>
        <v>379</v>
      </c>
      <c r="AR179" s="38">
        <f t="shared" si="84"/>
        <v>4563</v>
      </c>
      <c r="AS179" s="38">
        <f t="shared" si="84"/>
        <v>421</v>
      </c>
      <c r="AT179" s="38">
        <f t="shared" si="84"/>
        <v>4817</v>
      </c>
      <c r="AU179" s="38">
        <f t="shared" si="84"/>
        <v>466</v>
      </c>
      <c r="AV179" s="2">
        <f t="shared" si="84"/>
        <v>5140</v>
      </c>
      <c r="AW179" s="2">
        <f t="shared" si="84"/>
        <v>512</v>
      </c>
      <c r="AX179" s="2">
        <f t="shared" si="84"/>
        <v>5501</v>
      </c>
      <c r="AY179" s="2">
        <f t="shared" si="84"/>
        <v>582</v>
      </c>
      <c r="AZ179" s="2">
        <f t="shared" si="84"/>
        <v>5876</v>
      </c>
      <c r="BA179" s="2">
        <f t="shared" si="84"/>
        <v>653</v>
      </c>
      <c r="BB179" s="2">
        <f t="shared" si="84"/>
        <v>6392</v>
      </c>
      <c r="BC179" s="2">
        <f t="shared" si="84"/>
        <v>688</v>
      </c>
      <c r="BD179" s="2">
        <f t="shared" si="84"/>
        <v>6872</v>
      </c>
      <c r="BE179" s="2">
        <f t="shared" si="84"/>
        <v>779</v>
      </c>
      <c r="BF179" s="2">
        <f t="shared" si="84"/>
        <v>7285</v>
      </c>
      <c r="BG179" s="2">
        <f t="shared" si="84"/>
        <v>883</v>
      </c>
      <c r="BH179" s="2">
        <f t="shared" si="84"/>
        <v>7868</v>
      </c>
      <c r="BI179" s="2">
        <f t="shared" si="84"/>
        <v>1031</v>
      </c>
      <c r="BJ179" s="2">
        <f t="shared" si="84"/>
        <v>8385</v>
      </c>
      <c r="BK179" s="2">
        <f t="shared" si="84"/>
        <v>1196</v>
      </c>
      <c r="BL179" s="2">
        <f t="shared" si="84"/>
        <v>8555</v>
      </c>
      <c r="BM179" s="2">
        <f t="shared" si="84"/>
        <v>1284</v>
      </c>
      <c r="BN179" s="2">
        <f t="shared" si="84"/>
        <v>8758</v>
      </c>
      <c r="BO179" s="2">
        <f t="shared" si="84"/>
        <v>1447</v>
      </c>
      <c r="BP179" s="2">
        <f t="shared" si="84"/>
        <v>8622</v>
      </c>
      <c r="BQ179" s="2">
        <f t="shared" si="84"/>
        <v>1423</v>
      </c>
      <c r="BR179" s="2">
        <f t="shared" si="84"/>
        <v>8674</v>
      </c>
      <c r="BS179" s="2">
        <f t="shared" si="84"/>
        <v>1514</v>
      </c>
      <c r="BT179" s="2">
        <f t="shared" si="84"/>
        <v>8867</v>
      </c>
      <c r="BU179" s="2">
        <f t="shared" si="84"/>
        <v>1597</v>
      </c>
    </row>
    <row r="180" spans="2:73" ht="11.25" customHeight="1" x14ac:dyDescent="0.2">
      <c r="B180" s="21"/>
      <c r="C180" s="22"/>
    </row>
    <row r="181" spans="2:73" ht="11.25" customHeight="1" x14ac:dyDescent="0.2">
      <c r="B181" s="21" t="s">
        <v>22</v>
      </c>
      <c r="C181" s="22" t="s">
        <v>11</v>
      </c>
      <c r="D181" s="4">
        <v>1754</v>
      </c>
      <c r="E181" s="4">
        <v>144</v>
      </c>
      <c r="F181" s="4">
        <v>1738</v>
      </c>
      <c r="G181" s="4">
        <v>130</v>
      </c>
      <c r="H181" s="4">
        <v>1799</v>
      </c>
      <c r="I181" s="4">
        <v>125</v>
      </c>
      <c r="J181" s="4">
        <v>1791</v>
      </c>
      <c r="K181" s="4">
        <v>131</v>
      </c>
      <c r="L181" s="4">
        <v>1744</v>
      </c>
      <c r="M181" s="4">
        <v>132</v>
      </c>
      <c r="N181" s="4">
        <v>1718</v>
      </c>
      <c r="O181" s="4">
        <v>135</v>
      </c>
      <c r="P181" s="4">
        <v>1679</v>
      </c>
      <c r="Q181" s="4">
        <v>153</v>
      </c>
      <c r="R181" s="4">
        <v>1617</v>
      </c>
      <c r="S181" s="4">
        <v>138</v>
      </c>
      <c r="T181" s="4">
        <v>1748</v>
      </c>
      <c r="U181" s="4">
        <v>150</v>
      </c>
      <c r="V181" s="4">
        <v>1950</v>
      </c>
      <c r="W181" s="4">
        <v>177</v>
      </c>
      <c r="X181" s="4">
        <v>2270</v>
      </c>
      <c r="Y181" s="4">
        <v>235</v>
      </c>
      <c r="Z181" s="4">
        <v>2512</v>
      </c>
      <c r="AA181" s="4">
        <v>309</v>
      </c>
      <c r="AB181" s="4">
        <v>2644</v>
      </c>
      <c r="AC181" s="4">
        <v>308</v>
      </c>
      <c r="AD181" s="4">
        <v>2690</v>
      </c>
      <c r="AE181" s="4">
        <v>316</v>
      </c>
      <c r="AF181" s="4">
        <v>2560</v>
      </c>
      <c r="AG181" s="4">
        <v>303</v>
      </c>
      <c r="AH181" s="4">
        <v>2460</v>
      </c>
      <c r="AI181" s="4">
        <v>292</v>
      </c>
      <c r="AJ181" s="4">
        <v>2368</v>
      </c>
      <c r="AK181" s="4">
        <v>280</v>
      </c>
      <c r="AL181" s="1">
        <v>2317</v>
      </c>
      <c r="AM181" s="1">
        <v>263</v>
      </c>
      <c r="AN181" s="1">
        <v>2430</v>
      </c>
      <c r="AO181" s="1">
        <v>289</v>
      </c>
      <c r="AP181" s="1">
        <v>2619</v>
      </c>
      <c r="AQ181" s="1">
        <v>322</v>
      </c>
      <c r="AR181" s="1">
        <v>2820</v>
      </c>
      <c r="AS181" s="1">
        <v>353</v>
      </c>
      <c r="AT181" s="1">
        <v>3088</v>
      </c>
      <c r="AU181" s="1">
        <v>395</v>
      </c>
      <c r="AV181" s="1">
        <v>3185</v>
      </c>
      <c r="AW181" s="1">
        <v>423</v>
      </c>
      <c r="AX181" s="1">
        <v>3303</v>
      </c>
      <c r="AY181" s="1">
        <v>459</v>
      </c>
      <c r="AZ181" s="1">
        <v>3456</v>
      </c>
      <c r="BA181" s="1">
        <v>484</v>
      </c>
      <c r="BB181" s="1">
        <v>3671</v>
      </c>
      <c r="BC181" s="1">
        <v>516</v>
      </c>
      <c r="BD181" s="1">
        <v>4039</v>
      </c>
      <c r="BE181" s="1">
        <v>581</v>
      </c>
      <c r="BF181" s="1">
        <v>4446</v>
      </c>
      <c r="BG181" s="1">
        <v>658</v>
      </c>
      <c r="BH181" s="1">
        <v>4942</v>
      </c>
      <c r="BI181" s="1">
        <v>798</v>
      </c>
      <c r="BJ181" s="1">
        <v>5426</v>
      </c>
      <c r="BK181" s="1">
        <v>907</v>
      </c>
      <c r="BL181" s="1">
        <v>6350</v>
      </c>
      <c r="BM181" s="1">
        <v>1169</v>
      </c>
      <c r="BN181" s="1">
        <v>7193</v>
      </c>
      <c r="BO181" s="1">
        <v>1373</v>
      </c>
      <c r="BP181" s="1">
        <v>7866</v>
      </c>
      <c r="BQ181" s="1">
        <v>1522</v>
      </c>
      <c r="BR181" s="1">
        <v>8490</v>
      </c>
      <c r="BS181" s="1">
        <v>1695</v>
      </c>
      <c r="BT181" s="1">
        <v>8978</v>
      </c>
      <c r="BU181" s="1">
        <v>1838</v>
      </c>
    </row>
    <row r="182" spans="2:73" ht="11.25" customHeight="1" x14ac:dyDescent="0.2">
      <c r="B182" s="21" t="s">
        <v>22</v>
      </c>
      <c r="C182" s="22" t="s">
        <v>9</v>
      </c>
      <c r="D182" s="4">
        <v>539</v>
      </c>
      <c r="E182" s="4">
        <v>65</v>
      </c>
      <c r="F182" s="4">
        <v>567</v>
      </c>
      <c r="G182" s="4">
        <v>69</v>
      </c>
      <c r="H182" s="4">
        <v>555</v>
      </c>
      <c r="I182" s="4">
        <v>72</v>
      </c>
      <c r="J182" s="4">
        <v>453</v>
      </c>
      <c r="K182" s="4">
        <v>58</v>
      </c>
      <c r="L182" s="4">
        <v>387</v>
      </c>
      <c r="M182" s="4">
        <v>49</v>
      </c>
      <c r="N182" s="4">
        <v>404</v>
      </c>
      <c r="O182" s="4">
        <v>48</v>
      </c>
      <c r="P182" s="4">
        <v>635</v>
      </c>
      <c r="Q182" s="4">
        <v>68</v>
      </c>
      <c r="R182" s="4">
        <v>694</v>
      </c>
      <c r="S182" s="4">
        <v>93</v>
      </c>
      <c r="T182" s="4">
        <v>861</v>
      </c>
      <c r="U182" s="4">
        <v>115</v>
      </c>
      <c r="V182" s="4">
        <v>1045</v>
      </c>
      <c r="W182" s="4">
        <v>159</v>
      </c>
      <c r="X182" s="4">
        <v>1310</v>
      </c>
      <c r="Y182" s="4">
        <v>212</v>
      </c>
      <c r="Z182" s="4">
        <v>1379</v>
      </c>
      <c r="AA182" s="4">
        <v>220</v>
      </c>
      <c r="AB182" s="4">
        <v>1315</v>
      </c>
      <c r="AC182" s="4">
        <v>210</v>
      </c>
      <c r="AD182" s="4">
        <v>1144</v>
      </c>
      <c r="AE182" s="4">
        <v>181</v>
      </c>
      <c r="AF182" s="4">
        <v>932</v>
      </c>
      <c r="AG182" s="4">
        <v>148</v>
      </c>
      <c r="AH182" s="4">
        <v>808</v>
      </c>
      <c r="AI182" s="4">
        <v>129</v>
      </c>
      <c r="AJ182" s="4">
        <v>693</v>
      </c>
      <c r="AK182" s="4">
        <v>109</v>
      </c>
      <c r="AL182" s="1">
        <v>611</v>
      </c>
      <c r="AM182" s="1">
        <v>99</v>
      </c>
      <c r="AN182" s="1">
        <v>549</v>
      </c>
      <c r="AO182" s="1">
        <v>91</v>
      </c>
      <c r="AP182" s="1">
        <v>483</v>
      </c>
      <c r="AQ182" s="1">
        <v>71</v>
      </c>
      <c r="AR182" s="1">
        <v>434</v>
      </c>
      <c r="AS182" s="1">
        <v>69</v>
      </c>
      <c r="AT182" s="1">
        <v>431</v>
      </c>
      <c r="AU182" s="1">
        <v>74</v>
      </c>
      <c r="AV182" s="1">
        <v>447</v>
      </c>
      <c r="AW182" s="1">
        <v>76</v>
      </c>
      <c r="AX182" s="1">
        <v>480</v>
      </c>
      <c r="AY182" s="1">
        <v>85</v>
      </c>
      <c r="AZ182" s="1">
        <v>512</v>
      </c>
      <c r="BA182" s="1">
        <v>98</v>
      </c>
      <c r="BB182" s="1">
        <v>552</v>
      </c>
      <c r="BC182" s="1">
        <v>108</v>
      </c>
      <c r="BD182" s="1">
        <v>463</v>
      </c>
      <c r="BE182" s="1">
        <v>94</v>
      </c>
      <c r="BF182" s="1">
        <v>415</v>
      </c>
      <c r="BG182" s="1">
        <v>95</v>
      </c>
      <c r="BH182" s="1">
        <v>379</v>
      </c>
      <c r="BI182" s="1">
        <v>107</v>
      </c>
      <c r="BJ182" s="1">
        <v>363</v>
      </c>
      <c r="BK182" s="1">
        <v>99</v>
      </c>
      <c r="BL182" s="1">
        <v>385</v>
      </c>
      <c r="BM182" s="1">
        <v>101</v>
      </c>
      <c r="BN182" s="1">
        <v>374</v>
      </c>
      <c r="BO182" s="1">
        <v>102</v>
      </c>
      <c r="BP182" s="1">
        <v>365</v>
      </c>
      <c r="BQ182" s="1">
        <v>83</v>
      </c>
      <c r="BR182" s="1">
        <v>409</v>
      </c>
      <c r="BS182" s="1">
        <v>104</v>
      </c>
      <c r="BT182" s="1">
        <v>417</v>
      </c>
      <c r="BU182" s="1">
        <v>117</v>
      </c>
    </row>
    <row r="183" spans="2:73" ht="11.25" customHeight="1" x14ac:dyDescent="0.2">
      <c r="B183" s="21" t="s">
        <v>22</v>
      </c>
      <c r="C183" s="22" t="s">
        <v>70</v>
      </c>
      <c r="V183" s="1">
        <v>551</v>
      </c>
      <c r="W183" s="1">
        <v>49</v>
      </c>
      <c r="X183" s="1">
        <v>623</v>
      </c>
      <c r="Y183" s="1">
        <v>59</v>
      </c>
      <c r="Z183" s="1">
        <v>699</v>
      </c>
      <c r="AA183" s="1">
        <v>73</v>
      </c>
      <c r="AB183" s="1">
        <v>710</v>
      </c>
      <c r="AC183" s="1">
        <v>76</v>
      </c>
      <c r="AD183" s="1">
        <v>663</v>
      </c>
      <c r="AE183" s="1">
        <v>75</v>
      </c>
      <c r="AF183" s="1">
        <v>575</v>
      </c>
      <c r="AG183" s="1">
        <v>78</v>
      </c>
      <c r="AH183" s="1">
        <v>528</v>
      </c>
      <c r="AI183" s="1">
        <v>82</v>
      </c>
      <c r="AJ183" s="1">
        <v>487</v>
      </c>
      <c r="AK183" s="1">
        <v>78</v>
      </c>
      <c r="AL183" s="1">
        <v>417</v>
      </c>
      <c r="AM183" s="1">
        <v>65</v>
      </c>
      <c r="AN183" s="1">
        <v>368</v>
      </c>
      <c r="AO183" s="1">
        <v>54</v>
      </c>
      <c r="AP183" s="1">
        <v>351</v>
      </c>
      <c r="AQ183" s="1">
        <v>56</v>
      </c>
      <c r="AR183" s="1">
        <v>376</v>
      </c>
      <c r="AS183" s="1">
        <v>49</v>
      </c>
      <c r="AT183" s="1">
        <v>391</v>
      </c>
      <c r="AU183" s="1">
        <v>54</v>
      </c>
      <c r="AV183" s="1">
        <v>465</v>
      </c>
      <c r="AW183" s="1">
        <v>71</v>
      </c>
      <c r="AX183" s="1">
        <v>478</v>
      </c>
      <c r="AY183" s="1">
        <v>75</v>
      </c>
      <c r="AZ183" s="1">
        <v>474</v>
      </c>
      <c r="BA183" s="1">
        <v>85</v>
      </c>
      <c r="BB183" s="1">
        <v>469</v>
      </c>
      <c r="BC183" s="1">
        <v>82</v>
      </c>
      <c r="BD183" s="18">
        <v>519</v>
      </c>
      <c r="BE183" s="18">
        <v>87</v>
      </c>
      <c r="BF183" s="1">
        <v>534</v>
      </c>
      <c r="BG183" s="1">
        <v>96</v>
      </c>
      <c r="BH183" s="1">
        <v>627</v>
      </c>
      <c r="BI183" s="1">
        <v>119</v>
      </c>
      <c r="BJ183" s="1">
        <v>695</v>
      </c>
      <c r="BK183" s="1">
        <v>140</v>
      </c>
      <c r="BL183" s="1">
        <v>741</v>
      </c>
      <c r="BM183" s="1">
        <v>155</v>
      </c>
      <c r="BN183" s="1">
        <v>726</v>
      </c>
      <c r="BO183" s="1">
        <v>157</v>
      </c>
      <c r="BP183" s="1">
        <v>752</v>
      </c>
      <c r="BQ183" s="1">
        <v>176</v>
      </c>
      <c r="BR183" s="1">
        <v>806</v>
      </c>
      <c r="BS183" s="1">
        <v>192</v>
      </c>
      <c r="BT183" s="1">
        <v>879</v>
      </c>
      <c r="BU183" s="1">
        <v>213</v>
      </c>
    </row>
    <row r="184" spans="2:73" ht="11.25" customHeight="1" thickBot="1" x14ac:dyDescent="0.25">
      <c r="B184" s="42" t="s">
        <v>22</v>
      </c>
      <c r="C184" s="43" t="s">
        <v>0</v>
      </c>
      <c r="D184" s="44">
        <f>SUM(D181:D183)</f>
        <v>2293</v>
      </c>
      <c r="E184" s="44">
        <f t="shared" ref="E184:AI184" si="85">SUM(E181:E183)</f>
        <v>209</v>
      </c>
      <c r="F184" s="44">
        <f t="shared" si="85"/>
        <v>2305</v>
      </c>
      <c r="G184" s="44">
        <f t="shared" si="85"/>
        <v>199</v>
      </c>
      <c r="H184" s="44">
        <f t="shared" si="85"/>
        <v>2354</v>
      </c>
      <c r="I184" s="44">
        <f t="shared" si="85"/>
        <v>197</v>
      </c>
      <c r="J184" s="44">
        <f t="shared" si="85"/>
        <v>2244</v>
      </c>
      <c r="K184" s="44">
        <f t="shared" si="85"/>
        <v>189</v>
      </c>
      <c r="L184" s="44">
        <f t="shared" si="85"/>
        <v>2131</v>
      </c>
      <c r="M184" s="44">
        <f t="shared" si="85"/>
        <v>181</v>
      </c>
      <c r="N184" s="44">
        <f t="shared" si="85"/>
        <v>2122</v>
      </c>
      <c r="O184" s="44">
        <f t="shared" si="85"/>
        <v>183</v>
      </c>
      <c r="P184" s="44">
        <f t="shared" si="85"/>
        <v>2314</v>
      </c>
      <c r="Q184" s="44">
        <f t="shared" si="85"/>
        <v>221</v>
      </c>
      <c r="R184" s="44">
        <f t="shared" si="85"/>
        <v>2311</v>
      </c>
      <c r="S184" s="44">
        <f t="shared" si="85"/>
        <v>231</v>
      </c>
      <c r="T184" s="44">
        <f t="shared" si="85"/>
        <v>2609</v>
      </c>
      <c r="U184" s="44">
        <f t="shared" si="85"/>
        <v>265</v>
      </c>
      <c r="V184" s="44">
        <f t="shared" si="85"/>
        <v>3546</v>
      </c>
      <c r="W184" s="44">
        <f>SUM(W181:W183)</f>
        <v>385</v>
      </c>
      <c r="X184" s="44">
        <f t="shared" si="85"/>
        <v>4203</v>
      </c>
      <c r="Y184" s="44">
        <f t="shared" si="85"/>
        <v>506</v>
      </c>
      <c r="Z184" s="44">
        <f t="shared" si="85"/>
        <v>4590</v>
      </c>
      <c r="AA184" s="44">
        <f t="shared" si="85"/>
        <v>602</v>
      </c>
      <c r="AB184" s="44">
        <f t="shared" si="85"/>
        <v>4669</v>
      </c>
      <c r="AC184" s="44">
        <f t="shared" si="85"/>
        <v>594</v>
      </c>
      <c r="AD184" s="44">
        <f t="shared" si="85"/>
        <v>4497</v>
      </c>
      <c r="AE184" s="44">
        <f t="shared" si="85"/>
        <v>572</v>
      </c>
      <c r="AF184" s="44">
        <f t="shared" si="85"/>
        <v>4067</v>
      </c>
      <c r="AG184" s="44">
        <f t="shared" si="85"/>
        <v>529</v>
      </c>
      <c r="AH184" s="44">
        <f t="shared" si="85"/>
        <v>3796</v>
      </c>
      <c r="AI184" s="44">
        <f t="shared" si="85"/>
        <v>503</v>
      </c>
      <c r="AJ184" s="44">
        <f t="shared" ref="AJ184:BU184" si="86">SUM(AJ181:AJ183)</f>
        <v>3548</v>
      </c>
      <c r="AK184" s="44">
        <f t="shared" si="86"/>
        <v>467</v>
      </c>
      <c r="AL184" s="44">
        <f t="shared" si="86"/>
        <v>3345</v>
      </c>
      <c r="AM184" s="44">
        <f t="shared" si="86"/>
        <v>427</v>
      </c>
      <c r="AN184" s="44">
        <f t="shared" si="86"/>
        <v>3347</v>
      </c>
      <c r="AO184" s="44">
        <f t="shared" si="86"/>
        <v>434</v>
      </c>
      <c r="AP184" s="44">
        <f>SUM(AP181:AP183)</f>
        <v>3453</v>
      </c>
      <c r="AQ184" s="44">
        <f t="shared" si="86"/>
        <v>449</v>
      </c>
      <c r="AR184" s="44">
        <f t="shared" si="86"/>
        <v>3630</v>
      </c>
      <c r="AS184" s="44">
        <f>SUM(AS181:AS183)</f>
        <v>471</v>
      </c>
      <c r="AT184" s="44">
        <f t="shared" si="86"/>
        <v>3910</v>
      </c>
      <c r="AU184" s="44">
        <f t="shared" si="86"/>
        <v>523</v>
      </c>
      <c r="AV184" s="44">
        <f t="shared" si="86"/>
        <v>4097</v>
      </c>
      <c r="AW184" s="44">
        <f t="shared" si="86"/>
        <v>570</v>
      </c>
      <c r="AX184" s="44">
        <f t="shared" si="86"/>
        <v>4261</v>
      </c>
      <c r="AY184" s="44">
        <f t="shared" si="86"/>
        <v>619</v>
      </c>
      <c r="AZ184" s="44">
        <f t="shared" si="86"/>
        <v>4442</v>
      </c>
      <c r="BA184" s="44">
        <f t="shared" si="86"/>
        <v>667</v>
      </c>
      <c r="BB184" s="44">
        <f t="shared" si="86"/>
        <v>4692</v>
      </c>
      <c r="BC184" s="44">
        <f t="shared" si="86"/>
        <v>706</v>
      </c>
      <c r="BD184" s="44">
        <f t="shared" si="86"/>
        <v>5021</v>
      </c>
      <c r="BE184" s="44">
        <f t="shared" si="86"/>
        <v>762</v>
      </c>
      <c r="BF184" s="44">
        <f t="shared" si="86"/>
        <v>5395</v>
      </c>
      <c r="BG184" s="44">
        <f t="shared" si="86"/>
        <v>849</v>
      </c>
      <c r="BH184" s="44">
        <f t="shared" si="86"/>
        <v>5948</v>
      </c>
      <c r="BI184" s="44">
        <f t="shared" si="86"/>
        <v>1024</v>
      </c>
      <c r="BJ184" s="44">
        <f t="shared" si="86"/>
        <v>6484</v>
      </c>
      <c r="BK184" s="44">
        <f t="shared" si="86"/>
        <v>1146</v>
      </c>
      <c r="BL184" s="44">
        <f t="shared" si="86"/>
        <v>7476</v>
      </c>
      <c r="BM184" s="44">
        <f t="shared" si="86"/>
        <v>1425</v>
      </c>
      <c r="BN184" s="44">
        <f t="shared" si="86"/>
        <v>8293</v>
      </c>
      <c r="BO184" s="44">
        <f t="shared" si="86"/>
        <v>1632</v>
      </c>
      <c r="BP184" s="44">
        <f t="shared" si="86"/>
        <v>8983</v>
      </c>
      <c r="BQ184" s="44">
        <f t="shared" si="86"/>
        <v>1781</v>
      </c>
      <c r="BR184" s="44">
        <f t="shared" si="86"/>
        <v>9705</v>
      </c>
      <c r="BS184" s="44">
        <f t="shared" si="86"/>
        <v>1991</v>
      </c>
      <c r="BT184" s="44">
        <f t="shared" si="86"/>
        <v>10274</v>
      </c>
      <c r="BU184" s="44">
        <f t="shared" si="86"/>
        <v>2168</v>
      </c>
    </row>
    <row r="185" spans="2:73" ht="11.25" customHeight="1" thickTop="1" x14ac:dyDescent="0.2">
      <c r="B185" s="21" t="s">
        <v>27</v>
      </c>
      <c r="C185" s="26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38"/>
      <c r="AQ185" s="2"/>
      <c r="AR185" s="38"/>
      <c r="AS185" s="2"/>
      <c r="AU185" s="2"/>
      <c r="AW185" s="2"/>
      <c r="AY185" s="2"/>
      <c r="BK185" s="4"/>
      <c r="BS185" s="4"/>
      <c r="BU185" s="4" t="s">
        <v>150</v>
      </c>
    </row>
    <row r="187" spans="2:73" ht="11.25" customHeight="1" x14ac:dyDescent="0.2">
      <c r="B187" s="2" t="s">
        <v>24</v>
      </c>
    </row>
    <row r="189" spans="2:73" ht="11.25" customHeight="1" x14ac:dyDescent="0.2">
      <c r="B189" s="7" t="s">
        <v>52</v>
      </c>
    </row>
    <row r="190" spans="2:73" ht="11.25" customHeight="1" x14ac:dyDescent="0.2">
      <c r="B190" s="7" t="s">
        <v>19</v>
      </c>
    </row>
    <row r="191" spans="2:73" ht="11.25" customHeight="1" x14ac:dyDescent="0.2">
      <c r="B191" s="7" t="s">
        <v>18</v>
      </c>
    </row>
    <row r="192" spans="2:73" ht="11.25" customHeight="1" x14ac:dyDescent="0.2">
      <c r="B192" s="7" t="s">
        <v>53</v>
      </c>
    </row>
    <row r="193" spans="2:2" ht="11.25" customHeight="1" x14ac:dyDescent="0.2">
      <c r="B193" s="7" t="s">
        <v>110</v>
      </c>
    </row>
    <row r="194" spans="2:2" ht="11.25" customHeight="1" x14ac:dyDescent="0.2">
      <c r="B194" s="7" t="s">
        <v>21</v>
      </c>
    </row>
    <row r="195" spans="2:2" ht="11.25" customHeight="1" x14ac:dyDescent="0.2">
      <c r="B195" s="7" t="s">
        <v>20</v>
      </c>
    </row>
    <row r="196" spans="2:2" ht="11.25" customHeight="1" x14ac:dyDescent="0.2">
      <c r="B196" s="7" t="s">
        <v>25</v>
      </c>
    </row>
    <row r="198" spans="2:2" ht="11.25" customHeight="1" x14ac:dyDescent="0.2">
      <c r="B198" s="41" t="s">
        <v>124</v>
      </c>
    </row>
    <row r="200" spans="2:2" ht="11.25" customHeight="1" x14ac:dyDescent="0.2">
      <c r="B200" s="1" t="s">
        <v>153</v>
      </c>
    </row>
  </sheetData>
  <mergeCells count="106">
    <mergeCell ref="BB115:BC115"/>
    <mergeCell ref="AZ85:BA85"/>
    <mergeCell ref="BB3:BC3"/>
    <mergeCell ref="BF115:BG115"/>
    <mergeCell ref="BF85:BG85"/>
    <mergeCell ref="BD115:BE115"/>
    <mergeCell ref="BB85:BC85"/>
    <mergeCell ref="AZ115:BA115"/>
    <mergeCell ref="BT3:BU3"/>
    <mergeCell ref="BT85:BU85"/>
    <mergeCell ref="BT115:BU115"/>
    <mergeCell ref="BP3:BQ3"/>
    <mergeCell ref="BP85:BQ85"/>
    <mergeCell ref="BP115:BQ115"/>
    <mergeCell ref="BN85:BO85"/>
    <mergeCell ref="BN115:BO115"/>
    <mergeCell ref="BN3:BO3"/>
    <mergeCell ref="BR3:BS3"/>
    <mergeCell ref="BR85:BS85"/>
    <mergeCell ref="BR115:BS115"/>
    <mergeCell ref="BL3:BM3"/>
    <mergeCell ref="BL85:BM85"/>
    <mergeCell ref="BJ115:BK115"/>
    <mergeCell ref="BL115:BM115"/>
    <mergeCell ref="BJ3:BK3"/>
    <mergeCell ref="BJ85:BK85"/>
    <mergeCell ref="BH3:BI3"/>
    <mergeCell ref="BH115:BI115"/>
    <mergeCell ref="BH85:BI85"/>
    <mergeCell ref="D85:E85"/>
    <mergeCell ref="F85:G85"/>
    <mergeCell ref="H85:I85"/>
    <mergeCell ref="J85:K85"/>
    <mergeCell ref="D115:E115"/>
    <mergeCell ref="F115:G115"/>
    <mergeCell ref="H115:I115"/>
    <mergeCell ref="J115:K115"/>
    <mergeCell ref="R115:S115"/>
    <mergeCell ref="R3:S3"/>
    <mergeCell ref="L115:M115"/>
    <mergeCell ref="N115:O115"/>
    <mergeCell ref="P115:Q115"/>
    <mergeCell ref="L85:M85"/>
    <mergeCell ref="AN115:AO115"/>
    <mergeCell ref="R85:S85"/>
    <mergeCell ref="V85:W85"/>
    <mergeCell ref="N85:O85"/>
    <mergeCell ref="T115:U115"/>
    <mergeCell ref="P85:Q85"/>
    <mergeCell ref="AH85:AI85"/>
    <mergeCell ref="AB115:AC115"/>
    <mergeCell ref="V115:W115"/>
    <mergeCell ref="Z115:AA115"/>
    <mergeCell ref="X115:Y115"/>
    <mergeCell ref="T85:U85"/>
    <mergeCell ref="AD115:AE115"/>
    <mergeCell ref="AN85:AO85"/>
    <mergeCell ref="AF115:AG115"/>
    <mergeCell ref="AJ85:AK85"/>
    <mergeCell ref="AJ115:AK115"/>
    <mergeCell ref="Z85:AA85"/>
    <mergeCell ref="AL115:AM115"/>
    <mergeCell ref="AP115:AQ115"/>
    <mergeCell ref="AV85:AW85"/>
    <mergeCell ref="AX115:AY115"/>
    <mergeCell ref="AJ3:AK3"/>
    <mergeCell ref="AD3:AE3"/>
    <mergeCell ref="Z3:AA3"/>
    <mergeCell ref="AH3:AI3"/>
    <mergeCell ref="AH115:AI115"/>
    <mergeCell ref="AB85:AC85"/>
    <mergeCell ref="AF3:AG3"/>
    <mergeCell ref="AB3:AC3"/>
    <mergeCell ref="AF85:AG85"/>
    <mergeCell ref="AR115:AS115"/>
    <mergeCell ref="AV3:AW3"/>
    <mergeCell ref="AT115:AU115"/>
    <mergeCell ref="AX3:AY3"/>
    <mergeCell ref="AX85:AY85"/>
    <mergeCell ref="AV115:AW115"/>
    <mergeCell ref="AT3:AU3"/>
    <mergeCell ref="AT85:AU85"/>
    <mergeCell ref="B2:I2"/>
    <mergeCell ref="BF3:BG3"/>
    <mergeCell ref="BD3:BE3"/>
    <mergeCell ref="BD85:BE85"/>
    <mergeCell ref="AL3:AM3"/>
    <mergeCell ref="AL85:AM85"/>
    <mergeCell ref="AP85:AQ85"/>
    <mergeCell ref="X3:Y3"/>
    <mergeCell ref="AD85:AE85"/>
    <mergeCell ref="V3:W3"/>
    <mergeCell ref="X85:Y85"/>
    <mergeCell ref="T3:U3"/>
    <mergeCell ref="D3:E3"/>
    <mergeCell ref="F3:G3"/>
    <mergeCell ref="H3:I3"/>
    <mergeCell ref="AZ3:BA3"/>
    <mergeCell ref="AN3:AO3"/>
    <mergeCell ref="AP3:AQ3"/>
    <mergeCell ref="AR85:AS85"/>
    <mergeCell ref="AR3:AS3"/>
    <mergeCell ref="J3:K3"/>
    <mergeCell ref="L3:M3"/>
    <mergeCell ref="N3:O3"/>
    <mergeCell ref="P3:Q3"/>
  </mergeCells>
  <phoneticPr fontId="4" type="noConversion"/>
  <hyperlinks>
    <hyperlink ref="B1" location="Titres!A1" display="Titres" xr:uid="{00000000-0004-0000-0200-000000000000}"/>
  </hyperlinks>
  <pageMargins left="0" right="0" top="0" bottom="0" header="0.19685039370078741" footer="0.19685039370078741"/>
  <pageSetup paperSize="9" orientation="landscape" r:id="rId1"/>
  <headerFooter alignWithMargins="0"/>
  <colBreaks count="3" manualBreakCount="3">
    <brk id="19" max="1048575" man="1"/>
    <brk id="35" max="1048575" man="1"/>
    <brk id="49" max="1048575" man="1"/>
  </colBreaks>
  <ignoredErrors>
    <ignoredError sqref="E17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Titres</vt:lpstr>
      <vt:lpstr>Graph_a</vt:lpstr>
      <vt:lpstr>Tableau_1</vt:lpstr>
      <vt:lpstr>Graph_a!Impression_des_titres</vt:lpstr>
      <vt:lpstr>Tableau_1!Impression_des_titres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2025-11-20T07:03:55Z</cp:lastPrinted>
  <dcterms:created xsi:type="dcterms:W3CDTF">2000-05-18T07:57:21Z</dcterms:created>
  <dcterms:modified xsi:type="dcterms:W3CDTF">2025-11-20T07:05:07Z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2025-06-02T11:44:31Z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e786dece-46ac-41e6-82f7-e351d3e7ab1f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