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F1A72D72-B271-4018-BDEE-283E8A7BF7A0}" xr6:coauthVersionLast="47" xr6:coauthVersionMax="47" xr10:uidLastSave="{00000000-0000-0000-0000-000000000000}"/>
  <bookViews>
    <workbookView xWindow="300" yWindow="435" windowWidth="25710" windowHeight="13020" xr2:uid="{00000000-000D-0000-FFFF-FFFF00000000}"/>
  </bookViews>
  <sheets>
    <sheet name="Entreprises nouvellement créées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9" i="7" l="1"/>
  <c r="AP10" i="7"/>
  <c r="AP11" i="7"/>
  <c r="AP12" i="7"/>
  <c r="AP13" i="7"/>
  <c r="AP14" i="7"/>
  <c r="AP15" i="7"/>
  <c r="AP8" i="7"/>
  <c r="AN9" i="7"/>
  <c r="AN10" i="7"/>
  <c r="AN11" i="7"/>
  <c r="AN12" i="7"/>
  <c r="AN13" i="7"/>
  <c r="AN14" i="7"/>
  <c r="AN15" i="7"/>
  <c r="AN8" i="7"/>
</calcChain>
</file>

<file path=xl/sharedStrings.xml><?xml version="1.0" encoding="utf-8"?>
<sst xmlns="http://schemas.openxmlformats.org/spreadsheetml/2006/main" count="144" uniqueCount="27">
  <si>
    <t>2/3</t>
  </si>
  <si>
    <t>T 16.02.07.01.10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</si>
  <si>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</si>
  <si>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</si>
  <si>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</si>
  <si>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</si>
  <si>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</si>
  <si>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</si>
  <si>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</si>
  <si>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</si>
  <si>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</si>
  <si>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</si>
  <si>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Part
en %</t>
  </si>
  <si>
    <t>Nombre</t>
  </si>
  <si>
    <t>Entreprises culturelles: création de nouvelles entreprises par domaine culturel</t>
  </si>
  <si>
    <t>Nombre et part en % du secteur culturel total</t>
  </si>
  <si>
    <t>Renseignements: Office fédéral de la statistique (OFS), Section Politique, Culture &amp; Médias, poku@bfs.admin.ch, tél. 058 463 61 58</t>
  </si>
  <si>
    <t>Total secteur culturel</t>
  </si>
  <si>
    <t>Total économie nationale</t>
  </si>
  <si>
    <t>Nouvelles entreprises</t>
  </si>
  <si>
    <t>Domaine culturel</t>
  </si>
  <si>
    <t>Emplois créés</t>
  </si>
  <si>
    <t>Source: OFS - Statistique de l'économie culturelle; UDEMO</t>
  </si>
  <si>
    <t>x : Données confidentielles. Pour des raisons de protection de données, ces informations ne sont pas disponibles.</t>
  </si>
  <si>
    <t>x</t>
  </si>
  <si>
    <t>© OFS 2025</t>
  </si>
  <si>
    <t>Actualisé le 17.12.2025 (état de la source des données au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</si>
</sst>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3" fontId="3" fillId="0" borderId="10" xfId="0" quotePrefix="1" applyNumberFormat="1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/>
    </xf>
    <xf numFmtId="3" fontId="3" fillId="0" borderId="8" xfId="1" applyNumberFormat="1" applyFont="1" applyFill="1" applyBorder="1" applyAlignment="1">
      <alignment horizontal="right" vertical="center"/>
    </xf>
    <xf numFmtId="166" fontId="3" fillId="0" borderId="9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166" fontId="3" fillId="2" borderId="9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9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" fontId="4" fillId="3" borderId="9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9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67" fontId="4" fillId="3" borderId="6" xfId="4" applyNumberFormat="1" applyFont="1" applyFill="1" applyBorder="1" applyAlignment="1">
      <alignment horizontal="right" vertical="center"/>
    </xf>
    <xf numFmtId="167" fontId="4" fillId="3" borderId="5" xfId="4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1" fontId="3" fillId="0" borderId="3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7" fillId="2" borderId="0" xfId="0" applyNumberFormat="1" applyFont="1" applyFill="1"/>
    <xf numFmtId="3" fontId="4" fillId="3" borderId="9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9" xfId="0" applyNumberFormat="1" applyFont="1" applyFill="1" applyBorder="1"/>
    <xf numFmtId="3" fontId="4" fillId="3" borderId="6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2" borderId="0" xfId="0" applyFont="1" applyFill="1"/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3" fontId="3" fillId="0" borderId="0" xfId="0" applyNumberFormat="1" applyFont="1" applyAlignment="1">
      <alignment horizontal="left" vertical="center"/>
    </xf>
    <xf numFmtId="0" fontId="6" fillId="2" borderId="0" xfId="0" applyFont="1" applyFill="1"/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/>
    <xf numFmtId="4" fontId="3" fillId="2" borderId="4" xfId="0" applyNumberFormat="1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4" fontId="3" fillId="2" borderId="0" xfId="0" applyNumberFormat="1" applyFont="1" applyFill="1"/>
    <xf numFmtId="1" fontId="3" fillId="2" borderId="0" xfId="0" quotePrefix="1" applyNumberFormat="1" applyFont="1" applyFill="1"/>
    <xf numFmtId="0" fontId="3" fillId="4" borderId="0" xfId="0" applyFont="1" applyFill="1" applyAlignment="1">
      <alignment horizontal="left"/>
    </xf>
    <xf numFmtId="167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horizontal="right" vertical="center"/>
    </xf>
    <xf numFmtId="3" fontId="3" fillId="0" borderId="8" xfId="1" applyNumberFormat="1" applyFont="1" applyFill="1" applyBorder="1" applyAlignment="1">
      <alignment horizontal="right"/>
    </xf>
    <xf numFmtId="166" fontId="3" fillId="0" borderId="9" xfId="4" applyNumberFormat="1" applyFont="1" applyFill="1" applyBorder="1" applyAlignment="1">
      <alignment horizontal="right"/>
    </xf>
    <xf numFmtId="166" fontId="3" fillId="0" borderId="0" xfId="4" applyNumberFormat="1" applyFont="1" applyFill="1" applyBorder="1" applyAlignment="1">
      <alignment horizontal="right"/>
    </xf>
    <xf numFmtId="3" fontId="3" fillId="2" borderId="8" xfId="1" applyNumberFormat="1" applyFont="1" applyFill="1" applyBorder="1" applyAlignment="1">
      <alignment horizontal="right"/>
    </xf>
    <xf numFmtId="3" fontId="4" fillId="3" borderId="8" xfId="1" applyNumberFormat="1" applyFont="1" applyFill="1" applyBorder="1" applyAlignment="1">
      <alignment horizontal="right"/>
    </xf>
    <xf numFmtId="3" fontId="4" fillId="3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3" fontId="4" fillId="3" borderId="7" xfId="1" applyNumberFormat="1" applyFont="1" applyFill="1" applyBorder="1" applyAlignment="1">
      <alignment horizontal="right"/>
    </xf>
    <xf numFmtId="3" fontId="4" fillId="3" borderId="6" xfId="1" applyNumberFormat="1" applyFont="1" applyFill="1" applyBorder="1" applyAlignment="1">
      <alignment horizontal="right"/>
    </xf>
    <xf numFmtId="167" fontId="4" fillId="3" borderId="5" xfId="4" applyNumberFormat="1" applyFont="1" applyFill="1" applyBorder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8" customWidth="1"/>
    <col min="2" max="2" width="23.75" style="62" customWidth="1"/>
    <col min="3" max="42" width="5.375" style="31" customWidth="1"/>
    <col min="43" max="46" width="5.375" style="38" customWidth="1"/>
    <col min="47" max="16384" width="11" style="38"/>
  </cols>
  <sheetData>
    <row r="1" spans="1:46" ht="21.95" customHeight="1" x14ac:dyDescent="0.2">
      <c r="A1" s="36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74"/>
      <c r="U1" s="74"/>
      <c r="V1" s="74"/>
      <c r="W1" s="27"/>
      <c r="X1" s="74"/>
      <c r="Y1" s="74"/>
      <c r="Z1" s="74"/>
      <c r="AA1" s="27"/>
      <c r="AB1" s="74"/>
      <c r="AC1" s="74"/>
      <c r="AD1" s="74"/>
      <c r="AE1" s="27"/>
      <c r="AF1" s="74"/>
      <c r="AG1" s="74"/>
      <c r="AH1" s="74"/>
      <c r="AI1" s="27"/>
      <c r="AJ1" s="74"/>
      <c r="AK1" s="74"/>
      <c r="AL1" s="74"/>
      <c r="AM1" s="27"/>
      <c r="AN1" s="74"/>
      <c r="AO1" s="74"/>
      <c r="AP1" s="74"/>
      <c r="AQ1" s="37"/>
      <c r="AT1" s="63" t="s">
        <v>1</v>
      </c>
    </row>
    <row r="2" spans="1:46" s="40" customFormat="1" ht="21.95" customHeight="1" x14ac:dyDescent="0.2">
      <c r="A2" s="82"/>
      <c r="B2" s="83"/>
      <c r="C2" s="87" t="s">
        <v>15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39"/>
    </row>
    <row r="3" spans="1:46" s="40" customFormat="1" ht="21.95" customHeight="1" x14ac:dyDescent="0.2">
      <c r="A3" s="82"/>
      <c r="B3" s="83"/>
      <c r="C3" s="75">
        <v>2013</v>
      </c>
      <c r="D3" s="76"/>
      <c r="E3" s="76"/>
      <c r="F3" s="77"/>
      <c r="G3" s="75">
        <v>2014</v>
      </c>
      <c r="H3" s="76"/>
      <c r="I3" s="76"/>
      <c r="J3" s="77"/>
      <c r="K3" s="75">
        <v>2015</v>
      </c>
      <c r="L3" s="76"/>
      <c r="M3" s="76"/>
      <c r="N3" s="77"/>
      <c r="O3" s="75">
        <v>2016</v>
      </c>
      <c r="P3" s="76"/>
      <c r="Q3" s="76"/>
      <c r="R3" s="77"/>
      <c r="S3" s="75">
        <v>2017</v>
      </c>
      <c r="T3" s="76"/>
      <c r="U3" s="76"/>
      <c r="V3" s="76"/>
      <c r="W3" s="75">
        <v>2018</v>
      </c>
      <c r="X3" s="76"/>
      <c r="Y3" s="76"/>
      <c r="Z3" s="76"/>
      <c r="AA3" s="75">
        <v>2019</v>
      </c>
      <c r="AB3" s="76"/>
      <c r="AC3" s="76"/>
      <c r="AD3" s="76"/>
      <c r="AE3" s="75">
        <v>2020</v>
      </c>
      <c r="AF3" s="76"/>
      <c r="AG3" s="76"/>
      <c r="AH3" s="76"/>
      <c r="AI3" s="75">
        <v>2021</v>
      </c>
      <c r="AJ3" s="76"/>
      <c r="AK3" s="76"/>
      <c r="AL3" s="76"/>
      <c r="AM3" s="75">
        <v>2022</v>
      </c>
      <c r="AN3" s="76"/>
      <c r="AO3" s="76"/>
      <c r="AP3" s="76"/>
      <c r="AQ3" s="75">
        <v>2023</v>
      </c>
      <c r="AR3" s="76"/>
      <c r="AS3" s="76"/>
      <c r="AT3" s="76"/>
    </row>
    <row r="4" spans="1:46" s="40" customFormat="1" ht="21.95" customHeight="1" x14ac:dyDescent="0.2">
      <c r="A4" s="84"/>
      <c r="B4" s="85"/>
      <c r="C4" s="78" t="s">
        <v>19</v>
      </c>
      <c r="D4" s="79"/>
      <c r="E4" s="80" t="s">
        <v>21</v>
      </c>
      <c r="F4" s="86"/>
      <c r="G4" s="78" t="s">
        <v>19</v>
      </c>
      <c r="H4" s="79"/>
      <c r="I4" s="80" t="s">
        <v>21</v>
      </c>
      <c r="J4" s="86"/>
      <c r="K4" s="78" t="s">
        <v>19</v>
      </c>
      <c r="L4" s="79"/>
      <c r="M4" s="80" t="s">
        <v>21</v>
      </c>
      <c r="N4" s="86"/>
      <c r="O4" s="78" t="s">
        <v>19</v>
      </c>
      <c r="P4" s="79"/>
      <c r="Q4" s="80" t="s">
        <v>21</v>
      </c>
      <c r="R4" s="86"/>
      <c r="S4" s="78" t="s">
        <v>19</v>
      </c>
      <c r="T4" s="79"/>
      <c r="U4" s="80" t="s">
        <v>21</v>
      </c>
      <c r="V4" s="81"/>
      <c r="W4" s="78" t="s">
        <v>19</v>
      </c>
      <c r="X4" s="79"/>
      <c r="Y4" s="80" t="s">
        <v>21</v>
      </c>
      <c r="Z4" s="81"/>
      <c r="AA4" s="78" t="s">
        <v>19</v>
      </c>
      <c r="AB4" s="79"/>
      <c r="AC4" s="80" t="s">
        <v>21</v>
      </c>
      <c r="AD4" s="81"/>
      <c r="AE4" s="78" t="s">
        <v>19</v>
      </c>
      <c r="AF4" s="79"/>
      <c r="AG4" s="80" t="s">
        <v>21</v>
      </c>
      <c r="AH4" s="81"/>
      <c r="AI4" s="78" t="s">
        <v>19</v>
      </c>
      <c r="AJ4" s="79"/>
      <c r="AK4" s="80" t="s">
        <v>21</v>
      </c>
      <c r="AL4" s="81"/>
      <c r="AM4" s="78" t="s">
        <v>19</v>
      </c>
      <c r="AN4" s="79"/>
      <c r="AO4" s="80" t="s">
        <v>21</v>
      </c>
      <c r="AP4" s="81"/>
      <c r="AQ4" s="78" t="s">
        <v>19</v>
      </c>
      <c r="AR4" s="79"/>
      <c r="AS4" s="80" t="s">
        <v>21</v>
      </c>
      <c r="AT4" s="81"/>
    </row>
    <row r="5" spans="1:46" ht="22.5" x14ac:dyDescent="0.2">
      <c r="A5" s="41"/>
      <c r="B5" s="42" t="s">
        <v>20</v>
      </c>
      <c r="C5" s="28" t="s">
        <v>13</v>
      </c>
      <c r="D5" s="29" t="s">
        <v>12</v>
      </c>
      <c r="E5" s="28" t="s">
        <v>13</v>
      </c>
      <c r="F5" s="29" t="s">
        <v>12</v>
      </c>
      <c r="G5" s="28" t="s">
        <v>13</v>
      </c>
      <c r="H5" s="29" t="s">
        <v>12</v>
      </c>
      <c r="I5" s="28" t="s">
        <v>13</v>
      </c>
      <c r="J5" s="29" t="s">
        <v>12</v>
      </c>
      <c r="K5" s="28" t="s">
        <v>13</v>
      </c>
      <c r="L5" s="29" t="s">
        <v>12</v>
      </c>
      <c r="M5" s="28" t="s">
        <v>13</v>
      </c>
      <c r="N5" s="29" t="s">
        <v>12</v>
      </c>
      <c r="O5" s="28" t="s">
        <v>13</v>
      </c>
      <c r="P5" s="29" t="s">
        <v>12</v>
      </c>
      <c r="Q5" s="28" t="s">
        <v>13</v>
      </c>
      <c r="R5" s="29" t="s">
        <v>12</v>
      </c>
      <c r="S5" s="28" t="s">
        <v>13</v>
      </c>
      <c r="T5" s="29" t="s">
        <v>12</v>
      </c>
      <c r="U5" s="28" t="s">
        <v>13</v>
      </c>
      <c r="V5" s="30" t="s">
        <v>12</v>
      </c>
      <c r="W5" s="28" t="s">
        <v>13</v>
      </c>
      <c r="X5" s="29" t="s">
        <v>12</v>
      </c>
      <c r="Y5" s="28" t="s">
        <v>13</v>
      </c>
      <c r="Z5" s="30" t="s">
        <v>12</v>
      </c>
      <c r="AA5" s="28" t="s">
        <v>13</v>
      </c>
      <c r="AB5" s="29" t="s">
        <v>12</v>
      </c>
      <c r="AC5" s="28" t="s">
        <v>13</v>
      </c>
      <c r="AD5" s="30" t="s">
        <v>12</v>
      </c>
      <c r="AE5" s="28" t="s">
        <v>13</v>
      </c>
      <c r="AF5" s="29" t="s">
        <v>12</v>
      </c>
      <c r="AG5" s="28" t="s">
        <v>13</v>
      </c>
      <c r="AH5" s="30" t="s">
        <v>12</v>
      </c>
      <c r="AI5" s="28" t="s">
        <v>13</v>
      </c>
      <c r="AJ5" s="29" t="s">
        <v>12</v>
      </c>
      <c r="AK5" s="28" t="s">
        <v>13</v>
      </c>
      <c r="AL5" s="30" t="s">
        <v>12</v>
      </c>
      <c r="AM5" s="28" t="s">
        <v>13</v>
      </c>
      <c r="AN5" s="29" t="s">
        <v>12</v>
      </c>
      <c r="AO5" s="28" t="s">
        <v>13</v>
      </c>
      <c r="AP5" s="30" t="s">
        <v>12</v>
      </c>
      <c r="AQ5" s="28" t="s">
        <v>13</v>
      </c>
      <c r="AR5" s="29" t="s">
        <v>12</v>
      </c>
      <c r="AS5" s="28" t="s">
        <v>13</v>
      </c>
      <c r="AT5" s="30" t="s">
        <v>12</v>
      </c>
    </row>
    <row r="6" spans="1:46" s="44" customFormat="1" x14ac:dyDescent="0.2">
      <c r="A6" s="5">
        <v>1</v>
      </c>
      <c r="B6" s="43" t="s">
        <v>2</v>
      </c>
      <c r="C6" s="9" t="s">
        <v>24</v>
      </c>
      <c r="D6" s="10" t="s">
        <v>24</v>
      </c>
      <c r="E6" s="9" t="s">
        <v>24</v>
      </c>
      <c r="F6" s="10" t="s">
        <v>24</v>
      </c>
      <c r="G6" s="9">
        <v>4</v>
      </c>
      <c r="H6" s="10">
        <v>6.8247739293635909E-2</v>
      </c>
      <c r="I6" s="9">
        <v>7</v>
      </c>
      <c r="J6" s="10">
        <v>0.10178857059764432</v>
      </c>
      <c r="K6" s="9" t="s">
        <v>24</v>
      </c>
      <c r="L6" s="10" t="s">
        <v>24</v>
      </c>
      <c r="M6" s="9" t="s">
        <v>24</v>
      </c>
      <c r="N6" s="10" t="s">
        <v>24</v>
      </c>
      <c r="O6" s="9" t="s">
        <v>24</v>
      </c>
      <c r="P6" s="10" t="s">
        <v>24</v>
      </c>
      <c r="Q6" s="9" t="s">
        <v>24</v>
      </c>
      <c r="R6" s="10" t="s">
        <v>24</v>
      </c>
      <c r="S6" s="9">
        <v>4</v>
      </c>
      <c r="T6" s="10">
        <v>7.8170803205002928E-2</v>
      </c>
      <c r="U6" s="9">
        <v>4</v>
      </c>
      <c r="V6" s="10">
        <v>6.4620355411954766E-2</v>
      </c>
      <c r="W6" s="9">
        <v>4</v>
      </c>
      <c r="X6" s="10">
        <v>7.9098279612418429E-2</v>
      </c>
      <c r="Y6" s="9">
        <v>11</v>
      </c>
      <c r="Z6" s="11">
        <v>0.18053504021007713</v>
      </c>
      <c r="AA6" s="9" t="s">
        <v>24</v>
      </c>
      <c r="AB6" s="10" t="s">
        <v>24</v>
      </c>
      <c r="AC6" s="9" t="s">
        <v>24</v>
      </c>
      <c r="AD6" s="11" t="s">
        <v>24</v>
      </c>
      <c r="AE6" s="9" t="s">
        <v>24</v>
      </c>
      <c r="AF6" s="10" t="s">
        <v>24</v>
      </c>
      <c r="AG6" s="9" t="s">
        <v>24</v>
      </c>
      <c r="AH6" s="11" t="s">
        <v>24</v>
      </c>
      <c r="AI6" s="9" t="s">
        <v>24</v>
      </c>
      <c r="AJ6" s="10" t="s">
        <v>24</v>
      </c>
      <c r="AK6" s="9" t="s">
        <v>24</v>
      </c>
      <c r="AL6" s="11" t="s">
        <v>24</v>
      </c>
      <c r="AM6" s="9" t="s">
        <v>24</v>
      </c>
      <c r="AN6" s="10" t="s">
        <v>24</v>
      </c>
      <c r="AO6" s="9" t="s">
        <v>24</v>
      </c>
      <c r="AP6" s="11" t="s">
        <v>24</v>
      </c>
      <c r="AQ6" s="64">
        <v>15</v>
      </c>
      <c r="AR6" s="65">
        <v>0.2413904087544255</v>
      </c>
      <c r="AS6" s="64">
        <v>16</v>
      </c>
      <c r="AT6" s="66">
        <v>0.21537219006595773</v>
      </c>
    </row>
    <row r="7" spans="1:46" s="44" customFormat="1" x14ac:dyDescent="0.2">
      <c r="A7" s="6" t="s">
        <v>0</v>
      </c>
      <c r="B7" s="45" t="s">
        <v>3</v>
      </c>
      <c r="C7" s="25" t="s">
        <v>24</v>
      </c>
      <c r="D7" s="10" t="s">
        <v>24</v>
      </c>
      <c r="E7" s="9" t="s">
        <v>24</v>
      </c>
      <c r="F7" s="10" t="s">
        <v>24</v>
      </c>
      <c r="G7" s="9">
        <v>4</v>
      </c>
      <c r="H7" s="10">
        <v>6.8247739293635909E-2</v>
      </c>
      <c r="I7" s="9">
        <v>4</v>
      </c>
      <c r="J7" s="10">
        <v>5.8164897484368185E-2</v>
      </c>
      <c r="K7" s="9" t="s">
        <v>24</v>
      </c>
      <c r="L7" s="10" t="s">
        <v>24</v>
      </c>
      <c r="M7" s="9" t="s">
        <v>24</v>
      </c>
      <c r="N7" s="10" t="s">
        <v>24</v>
      </c>
      <c r="O7" s="9" t="s">
        <v>24</v>
      </c>
      <c r="P7" s="10" t="s">
        <v>24</v>
      </c>
      <c r="Q7" s="9" t="s">
        <v>24</v>
      </c>
      <c r="R7" s="10" t="s">
        <v>24</v>
      </c>
      <c r="S7" s="9">
        <v>4</v>
      </c>
      <c r="T7" s="10">
        <v>7.8170803205002928E-2</v>
      </c>
      <c r="U7" s="9">
        <v>8</v>
      </c>
      <c r="V7" s="10">
        <v>0.12924071082390953</v>
      </c>
      <c r="W7" s="9">
        <v>4</v>
      </c>
      <c r="X7" s="10">
        <v>7.9098279612418429E-2</v>
      </c>
      <c r="Y7" s="9">
        <v>6</v>
      </c>
      <c r="Z7" s="11">
        <v>9.8473658296405725E-2</v>
      </c>
      <c r="AA7" s="9" t="s">
        <v>24</v>
      </c>
      <c r="AB7" s="10" t="s">
        <v>24</v>
      </c>
      <c r="AC7" s="9" t="s">
        <v>24</v>
      </c>
      <c r="AD7" s="11" t="s">
        <v>24</v>
      </c>
      <c r="AE7" s="9" t="s">
        <v>24</v>
      </c>
      <c r="AF7" s="10" t="s">
        <v>24</v>
      </c>
      <c r="AG7" s="9" t="s">
        <v>24</v>
      </c>
      <c r="AH7" s="11" t="s">
        <v>24</v>
      </c>
      <c r="AI7" s="9" t="s">
        <v>24</v>
      </c>
      <c r="AJ7" s="10" t="s">
        <v>24</v>
      </c>
      <c r="AK7" s="9" t="s">
        <v>24</v>
      </c>
      <c r="AL7" s="11" t="s">
        <v>24</v>
      </c>
      <c r="AM7" s="9" t="s">
        <v>24</v>
      </c>
      <c r="AN7" s="10" t="s">
        <v>24</v>
      </c>
      <c r="AO7" s="9" t="s">
        <v>24</v>
      </c>
      <c r="AP7" s="11" t="s">
        <v>24</v>
      </c>
      <c r="AQ7" s="64">
        <v>4</v>
      </c>
      <c r="AR7" s="65">
        <v>6.4370775667846797E-2</v>
      </c>
      <c r="AS7" s="64">
        <v>4</v>
      </c>
      <c r="AT7" s="66">
        <v>5.3843047516489433E-2</v>
      </c>
    </row>
    <row r="8" spans="1:46" x14ac:dyDescent="0.2">
      <c r="A8" s="7">
        <v>4</v>
      </c>
      <c r="B8" s="4" t="s">
        <v>4</v>
      </c>
      <c r="C8" s="9">
        <v>478</v>
      </c>
      <c r="D8" s="10">
        <v>9.2153460574513204</v>
      </c>
      <c r="E8" s="9">
        <v>532</v>
      </c>
      <c r="F8" s="10">
        <v>8.4753863310498634</v>
      </c>
      <c r="G8" s="9">
        <v>508</v>
      </c>
      <c r="H8" s="10">
        <v>8.667462890291759</v>
      </c>
      <c r="I8" s="9">
        <v>592</v>
      </c>
      <c r="J8" s="10">
        <v>8.608404827686492</v>
      </c>
      <c r="K8" s="9">
        <v>473</v>
      </c>
      <c r="L8" s="10">
        <v>8.8345162495330598</v>
      </c>
      <c r="M8" s="9">
        <v>562</v>
      </c>
      <c r="N8" s="10">
        <v>8.8924050632911396</v>
      </c>
      <c r="O8" s="9">
        <v>438</v>
      </c>
      <c r="P8" s="10">
        <v>8.7025630836479237</v>
      </c>
      <c r="Q8" s="9">
        <v>533</v>
      </c>
      <c r="R8" s="10">
        <v>8.8274263000993702</v>
      </c>
      <c r="S8" s="9">
        <v>432</v>
      </c>
      <c r="T8" s="10">
        <v>8.4424467461403161</v>
      </c>
      <c r="U8" s="9">
        <v>542</v>
      </c>
      <c r="V8" s="10">
        <v>8.7560581583198704</v>
      </c>
      <c r="W8" s="9">
        <v>417</v>
      </c>
      <c r="X8" s="10">
        <v>8.2459956495946223</v>
      </c>
      <c r="Y8" s="9">
        <v>517</v>
      </c>
      <c r="Z8" s="11">
        <v>8.4851468898736258</v>
      </c>
      <c r="AA8" s="9">
        <v>424</v>
      </c>
      <c r="AB8" s="10">
        <v>7.6742081447963795</v>
      </c>
      <c r="AC8" s="9">
        <v>501</v>
      </c>
      <c r="AD8" s="11">
        <v>7.7410383189122367</v>
      </c>
      <c r="AE8" s="9">
        <v>388</v>
      </c>
      <c r="AF8" s="10">
        <v>7.7445109780439125</v>
      </c>
      <c r="AG8" s="9">
        <v>477</v>
      </c>
      <c r="AH8" s="11">
        <v>7.9886116228437443</v>
      </c>
      <c r="AI8" s="9">
        <v>384</v>
      </c>
      <c r="AJ8" s="11">
        <v>6.9996354356543931</v>
      </c>
      <c r="AK8" s="9">
        <v>508</v>
      </c>
      <c r="AL8" s="11">
        <v>7.75099176075679</v>
      </c>
      <c r="AM8" s="9">
        <v>390</v>
      </c>
      <c r="AN8" s="11">
        <f>(AM8/AM$17)*100</f>
        <v>6.1553030303030303</v>
      </c>
      <c r="AO8" s="9">
        <v>480</v>
      </c>
      <c r="AP8" s="11">
        <f>(AO8/AO$17)*100</f>
        <v>6.4455485430374644</v>
      </c>
      <c r="AQ8" s="64">
        <v>377</v>
      </c>
      <c r="AR8" s="65">
        <v>6.0669456066945608</v>
      </c>
      <c r="AS8" s="64">
        <v>484</v>
      </c>
      <c r="AT8" s="66">
        <v>6.5150087494952214</v>
      </c>
    </row>
    <row r="9" spans="1:46" s="44" customFormat="1" x14ac:dyDescent="0.2">
      <c r="A9" s="8">
        <v>5</v>
      </c>
      <c r="B9" s="4" t="s">
        <v>5</v>
      </c>
      <c r="C9" s="9">
        <v>2050</v>
      </c>
      <c r="D9" s="10">
        <v>39.521881627144786</v>
      </c>
      <c r="E9" s="9">
        <v>2201</v>
      </c>
      <c r="F9" s="10">
        <v>35.064521268121709</v>
      </c>
      <c r="G9" s="9">
        <v>2401</v>
      </c>
      <c r="H9" s="10">
        <v>40.965705511004948</v>
      </c>
      <c r="I9" s="9">
        <v>2537</v>
      </c>
      <c r="J9" s="10">
        <v>36.89108622946052</v>
      </c>
      <c r="K9" s="9">
        <v>2072</v>
      </c>
      <c r="L9" s="10">
        <v>38.700037355248412</v>
      </c>
      <c r="M9" s="9">
        <v>2247</v>
      </c>
      <c r="N9" s="10">
        <v>35.553797468354432</v>
      </c>
      <c r="O9" s="9">
        <v>1952</v>
      </c>
      <c r="P9" s="10">
        <v>38.784025432147821</v>
      </c>
      <c r="Q9" s="9">
        <v>2126</v>
      </c>
      <c r="R9" s="10">
        <v>35.210334547863532</v>
      </c>
      <c r="S9" s="9">
        <v>1962</v>
      </c>
      <c r="T9" s="10">
        <v>38.342778972053935</v>
      </c>
      <c r="U9" s="9">
        <v>2130</v>
      </c>
      <c r="V9" s="10">
        <v>34.41033925686591</v>
      </c>
      <c r="W9" s="9">
        <v>1903</v>
      </c>
      <c r="X9" s="10">
        <v>37.631006525608072</v>
      </c>
      <c r="Y9" s="9">
        <v>2044</v>
      </c>
      <c r="Z9" s="11">
        <v>33.546692926308879</v>
      </c>
      <c r="AA9" s="9">
        <v>2078</v>
      </c>
      <c r="AB9" s="10">
        <v>37.610859728506782</v>
      </c>
      <c r="AC9" s="9">
        <v>2207</v>
      </c>
      <c r="AD9" s="11">
        <v>34.100741656365884</v>
      </c>
      <c r="AE9" s="9">
        <v>1911</v>
      </c>
      <c r="AF9" s="10">
        <v>38.143712574850298</v>
      </c>
      <c r="AG9" s="9">
        <v>2057</v>
      </c>
      <c r="AH9" s="11">
        <v>34.449840897672082</v>
      </c>
      <c r="AI9" s="9">
        <v>2162</v>
      </c>
      <c r="AJ9" s="11">
        <v>39.409405760116663</v>
      </c>
      <c r="AK9" s="9">
        <v>2311</v>
      </c>
      <c r="AL9" s="11">
        <v>35.26090936832469</v>
      </c>
      <c r="AM9" s="9">
        <v>2343</v>
      </c>
      <c r="AN9" s="11">
        <f t="shared" ref="AN9:AN15" si="0">(AM9/AM$17)*100</f>
        <v>36.979166666666671</v>
      </c>
      <c r="AO9" s="9">
        <v>2494</v>
      </c>
      <c r="AP9" s="11">
        <f t="shared" ref="AP9:AP15" si="1">(AO9/AO$17)*100</f>
        <v>33.48999597153216</v>
      </c>
      <c r="AQ9" s="64">
        <v>2152</v>
      </c>
      <c r="AR9" s="65">
        <v>34.63147730930158</v>
      </c>
      <c r="AS9" s="64">
        <v>2286</v>
      </c>
      <c r="AT9" s="66">
        <v>30.77130165567371</v>
      </c>
    </row>
    <row r="10" spans="1:46" x14ac:dyDescent="0.2">
      <c r="A10" s="7">
        <v>6</v>
      </c>
      <c r="B10" s="4" t="s">
        <v>6</v>
      </c>
      <c r="C10" s="9">
        <v>895</v>
      </c>
      <c r="D10" s="10">
        <v>17.254675149411991</v>
      </c>
      <c r="E10" s="9">
        <v>1277</v>
      </c>
      <c r="F10" s="10">
        <v>20.344113429982475</v>
      </c>
      <c r="G10" s="9">
        <v>968</v>
      </c>
      <c r="H10" s="10">
        <v>16.515952909059887</v>
      </c>
      <c r="I10" s="9">
        <v>1278</v>
      </c>
      <c r="J10" s="10">
        <v>18.583684746255635</v>
      </c>
      <c r="K10" s="9">
        <v>911</v>
      </c>
      <c r="L10" s="10">
        <v>17.015315651849086</v>
      </c>
      <c r="M10" s="9">
        <v>1204</v>
      </c>
      <c r="N10" s="10">
        <v>19.050632911392405</v>
      </c>
      <c r="O10" s="9">
        <v>880</v>
      </c>
      <c r="P10" s="10">
        <v>17.484601629246971</v>
      </c>
      <c r="Q10" s="9">
        <v>1136</v>
      </c>
      <c r="R10" s="10">
        <v>18.814176879761511</v>
      </c>
      <c r="S10" s="9">
        <v>846</v>
      </c>
      <c r="T10" s="10">
        <v>16.533124877858121</v>
      </c>
      <c r="U10" s="9">
        <v>1122</v>
      </c>
      <c r="V10" s="10">
        <v>18.126009693053309</v>
      </c>
      <c r="W10" s="9">
        <v>877</v>
      </c>
      <c r="X10" s="10">
        <v>17.342297805022742</v>
      </c>
      <c r="Y10" s="9">
        <v>1229</v>
      </c>
      <c r="Z10" s="11">
        <v>20.170687674380435</v>
      </c>
      <c r="AA10" s="9">
        <v>1026</v>
      </c>
      <c r="AB10" s="10">
        <v>18.570135746606333</v>
      </c>
      <c r="AC10" s="9">
        <v>1297</v>
      </c>
      <c r="AD10" s="11">
        <v>20.040173053152039</v>
      </c>
      <c r="AE10" s="9">
        <v>736</v>
      </c>
      <c r="AF10" s="10">
        <v>14.690618762475049</v>
      </c>
      <c r="AG10" s="9">
        <v>986</v>
      </c>
      <c r="AH10" s="11">
        <v>16.51314687657009</v>
      </c>
      <c r="AI10" s="9">
        <v>747</v>
      </c>
      <c r="AJ10" s="11">
        <v>13.616478308421437</v>
      </c>
      <c r="AK10" s="9">
        <v>1023</v>
      </c>
      <c r="AL10" s="11">
        <v>15.608788526090937</v>
      </c>
      <c r="AM10" s="9">
        <v>1172</v>
      </c>
      <c r="AN10" s="11">
        <f t="shared" si="0"/>
        <v>18.497474747474747</v>
      </c>
      <c r="AO10" s="9">
        <v>1489</v>
      </c>
      <c r="AP10" s="11">
        <f t="shared" si="1"/>
        <v>19.99462870954747</v>
      </c>
      <c r="AQ10" s="64">
        <v>1162</v>
      </c>
      <c r="AR10" s="65">
        <v>18.699710331509493</v>
      </c>
      <c r="AS10" s="64">
        <v>1554</v>
      </c>
      <c r="AT10" s="66">
        <v>20.918023960156145</v>
      </c>
    </row>
    <row r="11" spans="1:46" x14ac:dyDescent="0.2">
      <c r="A11" s="7">
        <v>7</v>
      </c>
      <c r="B11" s="4" t="s">
        <v>7</v>
      </c>
      <c r="C11" s="12">
        <v>322</v>
      </c>
      <c r="D11" s="13">
        <v>6.2078272604588394</v>
      </c>
      <c r="E11" s="12">
        <v>405</v>
      </c>
      <c r="F11" s="13">
        <v>6.4521268121714197</v>
      </c>
      <c r="G11" s="12">
        <v>387</v>
      </c>
      <c r="H11" s="13">
        <v>6.6029687766592735</v>
      </c>
      <c r="I11" s="12">
        <v>513</v>
      </c>
      <c r="J11" s="13">
        <v>7.4596481023702204</v>
      </c>
      <c r="K11" s="12">
        <v>339</v>
      </c>
      <c r="L11" s="13">
        <v>6.3317146059021292</v>
      </c>
      <c r="M11" s="12">
        <v>415</v>
      </c>
      <c r="N11" s="13">
        <v>6.5664556962025316</v>
      </c>
      <c r="O11" s="12">
        <v>306</v>
      </c>
      <c r="P11" s="13">
        <v>6.0798728392608785</v>
      </c>
      <c r="Q11" s="12">
        <v>363</v>
      </c>
      <c r="R11" s="13">
        <v>6.0119244783040742</v>
      </c>
      <c r="S11" s="12">
        <v>346</v>
      </c>
      <c r="T11" s="13">
        <v>6.7617744772327528</v>
      </c>
      <c r="U11" s="12">
        <v>425</v>
      </c>
      <c r="V11" s="13">
        <v>6.8659127625201934</v>
      </c>
      <c r="W11" s="12">
        <v>370</v>
      </c>
      <c r="X11" s="13">
        <v>7.3165908641487043</v>
      </c>
      <c r="Y11" s="12">
        <v>447</v>
      </c>
      <c r="Z11" s="14">
        <v>7.3362875430822259</v>
      </c>
      <c r="AA11" s="12">
        <v>376</v>
      </c>
      <c r="AB11" s="13">
        <v>6.8054298642533944</v>
      </c>
      <c r="AC11" s="12">
        <v>447</v>
      </c>
      <c r="AD11" s="14">
        <v>6.9066749072929552</v>
      </c>
      <c r="AE11" s="12">
        <v>369</v>
      </c>
      <c r="AF11" s="13">
        <v>7.3652694610778449</v>
      </c>
      <c r="AG11" s="12">
        <v>441</v>
      </c>
      <c r="AH11" s="11">
        <v>7.3856975381008203</v>
      </c>
      <c r="AI11" s="12">
        <v>471</v>
      </c>
      <c r="AJ11" s="11">
        <v>8.585490339044842</v>
      </c>
      <c r="AK11" s="12">
        <v>541</v>
      </c>
      <c r="AL11" s="11">
        <v>8.2545010680500468</v>
      </c>
      <c r="AM11" s="12">
        <v>518</v>
      </c>
      <c r="AN11" s="11">
        <f t="shared" si="0"/>
        <v>8.1755050505050519</v>
      </c>
      <c r="AO11" s="12">
        <v>612</v>
      </c>
      <c r="AP11" s="11">
        <f t="shared" si="1"/>
        <v>8.2180743923727686</v>
      </c>
      <c r="AQ11" s="67">
        <v>547</v>
      </c>
      <c r="AR11" s="65">
        <v>8.80270357257805</v>
      </c>
      <c r="AS11" s="67">
        <v>638</v>
      </c>
      <c r="AT11" s="66">
        <v>8.5879660788800649</v>
      </c>
    </row>
    <row r="12" spans="1:46" x14ac:dyDescent="0.2">
      <c r="A12" s="7">
        <v>8</v>
      </c>
      <c r="B12" s="4" t="s">
        <v>8</v>
      </c>
      <c r="C12" s="12">
        <v>802</v>
      </c>
      <c r="D12" s="13">
        <v>15.461731251204935</v>
      </c>
      <c r="E12" s="12">
        <v>988</v>
      </c>
      <c r="F12" s="13">
        <v>15.740003186235462</v>
      </c>
      <c r="G12" s="12">
        <v>797</v>
      </c>
      <c r="H12" s="13">
        <v>13.598362054256953</v>
      </c>
      <c r="I12" s="12">
        <v>1022</v>
      </c>
      <c r="J12" s="13">
        <v>14.86113130725607</v>
      </c>
      <c r="K12" s="12">
        <v>812</v>
      </c>
      <c r="L12" s="13">
        <v>15.16623085543519</v>
      </c>
      <c r="M12" s="12">
        <v>1014</v>
      </c>
      <c r="N12" s="13">
        <v>16.044303797468356</v>
      </c>
      <c r="O12" s="12">
        <v>754</v>
      </c>
      <c r="P12" s="13">
        <v>14.981124577786609</v>
      </c>
      <c r="Q12" s="12">
        <v>963</v>
      </c>
      <c r="R12" s="13">
        <v>15.948989731699237</v>
      </c>
      <c r="S12" s="12">
        <v>774</v>
      </c>
      <c r="T12" s="13">
        <v>15.126050420168067</v>
      </c>
      <c r="U12" s="12">
        <v>1036</v>
      </c>
      <c r="V12" s="13">
        <v>16.736672051696281</v>
      </c>
      <c r="W12" s="12">
        <v>750</v>
      </c>
      <c r="X12" s="13">
        <v>14.830927427328454</v>
      </c>
      <c r="Y12" s="12">
        <v>967</v>
      </c>
      <c r="Z12" s="14">
        <v>15.870671262104056</v>
      </c>
      <c r="AA12" s="12">
        <v>768</v>
      </c>
      <c r="AB12" s="13">
        <v>13.900452488687783</v>
      </c>
      <c r="AC12" s="12">
        <v>984</v>
      </c>
      <c r="AD12" s="14">
        <v>15.203955500618047</v>
      </c>
      <c r="AE12" s="12">
        <v>806</v>
      </c>
      <c r="AF12" s="13">
        <v>16.087824351297407</v>
      </c>
      <c r="AG12" s="12">
        <v>1042</v>
      </c>
      <c r="AH12" s="11">
        <v>17.451013230614638</v>
      </c>
      <c r="AI12" s="12">
        <v>861</v>
      </c>
      <c r="AJ12" s="11">
        <v>15.694495078381335</v>
      </c>
      <c r="AK12" s="12">
        <v>1096</v>
      </c>
      <c r="AL12" s="11">
        <v>16.722612145254807</v>
      </c>
      <c r="AM12" s="12">
        <v>907</v>
      </c>
      <c r="AN12" s="11">
        <f t="shared" si="0"/>
        <v>14.315025252525251</v>
      </c>
      <c r="AO12" s="12">
        <v>1177</v>
      </c>
      <c r="AP12" s="11">
        <f t="shared" si="1"/>
        <v>15.805022156573118</v>
      </c>
      <c r="AQ12" s="67">
        <v>918</v>
      </c>
      <c r="AR12" s="65">
        <v>14.773093015770842</v>
      </c>
      <c r="AS12" s="67">
        <v>1177</v>
      </c>
      <c r="AT12" s="66">
        <v>15.843316731727016</v>
      </c>
    </row>
    <row r="13" spans="1:46" x14ac:dyDescent="0.2">
      <c r="A13" s="7">
        <v>9</v>
      </c>
      <c r="B13" s="4" t="s">
        <v>9</v>
      </c>
      <c r="C13" s="12">
        <v>242</v>
      </c>
      <c r="D13" s="13">
        <v>4.6655099286678237</v>
      </c>
      <c r="E13" s="12">
        <v>327</v>
      </c>
      <c r="F13" s="13">
        <v>5.2094949816791463</v>
      </c>
      <c r="G13" s="12">
        <v>318</v>
      </c>
      <c r="H13" s="13">
        <v>5.4256952738440543</v>
      </c>
      <c r="I13" s="12">
        <v>388</v>
      </c>
      <c r="J13" s="13">
        <v>5.6419950559837142</v>
      </c>
      <c r="K13" s="12">
        <v>297</v>
      </c>
      <c r="L13" s="13">
        <v>5.5472543892416883</v>
      </c>
      <c r="M13" s="12">
        <v>371</v>
      </c>
      <c r="N13" s="13">
        <v>5.8702531645569618</v>
      </c>
      <c r="O13" s="12">
        <v>327</v>
      </c>
      <c r="P13" s="13">
        <v>6.4971190145042712</v>
      </c>
      <c r="Q13" s="12">
        <v>478</v>
      </c>
      <c r="R13" s="13">
        <v>7.9165286518714808</v>
      </c>
      <c r="S13" s="12">
        <v>363</v>
      </c>
      <c r="T13" s="13">
        <v>7.0940003908540161</v>
      </c>
      <c r="U13" s="12">
        <v>490</v>
      </c>
      <c r="V13" s="13">
        <v>7.915993537964459</v>
      </c>
      <c r="W13" s="12">
        <v>369</v>
      </c>
      <c r="X13" s="13">
        <v>7.2968162942456001</v>
      </c>
      <c r="Y13" s="12">
        <v>468</v>
      </c>
      <c r="Z13" s="14">
        <v>7.6809453471196454</v>
      </c>
      <c r="AA13" s="12">
        <v>441</v>
      </c>
      <c r="AB13" s="13">
        <v>7.9819004524886878</v>
      </c>
      <c r="AC13" s="12">
        <v>591</v>
      </c>
      <c r="AD13" s="14">
        <v>9.1316440049443752</v>
      </c>
      <c r="AE13" s="12">
        <v>437</v>
      </c>
      <c r="AF13" s="13">
        <v>8.7225548902195609</v>
      </c>
      <c r="AG13" s="12">
        <v>543</v>
      </c>
      <c r="AH13" s="11">
        <v>9.0939541115391052</v>
      </c>
      <c r="AI13" s="12">
        <v>486</v>
      </c>
      <c r="AJ13" s="11">
        <v>8.8589135982500906</v>
      </c>
      <c r="AK13" s="12">
        <v>649</v>
      </c>
      <c r="AL13" s="11">
        <v>9.9023497101007028</v>
      </c>
      <c r="AM13" s="12">
        <v>573</v>
      </c>
      <c r="AN13" s="11">
        <f t="shared" si="0"/>
        <v>9.0435606060606055</v>
      </c>
      <c r="AO13" s="12">
        <v>700</v>
      </c>
      <c r="AP13" s="11">
        <f t="shared" si="1"/>
        <v>9.3997582919296363</v>
      </c>
      <c r="AQ13" s="67">
        <v>677</v>
      </c>
      <c r="AR13" s="65">
        <v>10.89475378178307</v>
      </c>
      <c r="AS13" s="67">
        <v>854</v>
      </c>
      <c r="AT13" s="66">
        <v>11.495490644770493</v>
      </c>
    </row>
    <row r="14" spans="1:46" x14ac:dyDescent="0.2">
      <c r="A14" s="7">
        <v>10</v>
      </c>
      <c r="B14" s="4" t="s">
        <v>10</v>
      </c>
      <c r="C14" s="12">
        <v>54</v>
      </c>
      <c r="D14" s="13">
        <v>1.0410641989589358</v>
      </c>
      <c r="E14" s="12">
        <v>64</v>
      </c>
      <c r="F14" s="13">
        <v>1.0195953480962243</v>
      </c>
      <c r="G14" s="12">
        <v>86</v>
      </c>
      <c r="H14" s="13">
        <v>1.4673263948131718</v>
      </c>
      <c r="I14" s="12">
        <v>94</v>
      </c>
      <c r="J14" s="13">
        <v>1.3668750908826524</v>
      </c>
      <c r="K14" s="12">
        <v>61</v>
      </c>
      <c r="L14" s="13">
        <v>1.1393350765782593</v>
      </c>
      <c r="M14" s="12">
        <v>66</v>
      </c>
      <c r="N14" s="13">
        <v>1.0443037974683544</v>
      </c>
      <c r="O14" s="12">
        <v>46</v>
      </c>
      <c r="P14" s="13">
        <v>0.9139678124379097</v>
      </c>
      <c r="Q14" s="12">
        <v>59</v>
      </c>
      <c r="R14" s="13">
        <v>0.97714474991719114</v>
      </c>
      <c r="S14" s="12">
        <v>55</v>
      </c>
      <c r="T14" s="13">
        <v>1.0748485440687903</v>
      </c>
      <c r="U14" s="12">
        <v>61</v>
      </c>
      <c r="V14" s="13">
        <v>0.98546042003231016</v>
      </c>
      <c r="W14" s="12">
        <v>49</v>
      </c>
      <c r="X14" s="13">
        <v>0.96895392525212576</v>
      </c>
      <c r="Y14" s="12">
        <v>58</v>
      </c>
      <c r="Z14" s="14">
        <v>0.9519120301985885</v>
      </c>
      <c r="AA14" s="12">
        <v>57</v>
      </c>
      <c r="AB14" s="13">
        <v>1.0316742081447963</v>
      </c>
      <c r="AC14" s="12">
        <v>64</v>
      </c>
      <c r="AD14" s="14">
        <v>0.98887515451174279</v>
      </c>
      <c r="AE14" s="12">
        <v>50</v>
      </c>
      <c r="AF14" s="13">
        <v>0.99800399201596801</v>
      </c>
      <c r="AG14" s="12">
        <v>63</v>
      </c>
      <c r="AH14" s="11">
        <v>1.0550996483001172</v>
      </c>
      <c r="AI14" s="12">
        <v>71</v>
      </c>
      <c r="AJ14" s="11">
        <v>1.2942034269048486</v>
      </c>
      <c r="AK14" s="12">
        <v>83</v>
      </c>
      <c r="AL14" s="11">
        <v>1.2664021971315227</v>
      </c>
      <c r="AM14" s="12">
        <v>74</v>
      </c>
      <c r="AN14" s="11">
        <f t="shared" si="0"/>
        <v>1.167929292929293</v>
      </c>
      <c r="AO14" s="12">
        <v>88</v>
      </c>
      <c r="AP14" s="11">
        <f t="shared" si="1"/>
        <v>1.1816838995568686</v>
      </c>
      <c r="AQ14" s="67">
        <v>67</v>
      </c>
      <c r="AR14" s="65">
        <v>1.078210492436434</v>
      </c>
      <c r="AS14" s="67">
        <v>83</v>
      </c>
      <c r="AT14" s="66">
        <v>1.1172432359671558</v>
      </c>
    </row>
    <row r="15" spans="1:46" x14ac:dyDescent="0.2">
      <c r="A15" s="7">
        <v>11</v>
      </c>
      <c r="B15" s="4" t="s">
        <v>11</v>
      </c>
      <c r="C15" s="12">
        <v>335</v>
      </c>
      <c r="D15" s="13">
        <v>6.4584538268748801</v>
      </c>
      <c r="E15" s="12">
        <v>471</v>
      </c>
      <c r="F15" s="13">
        <v>7.5035845148956506</v>
      </c>
      <c r="G15" s="12">
        <v>388</v>
      </c>
      <c r="H15" s="13">
        <v>6.6200307114826815</v>
      </c>
      <c r="I15" s="12">
        <v>442</v>
      </c>
      <c r="J15" s="13">
        <v>6.4272211720226844</v>
      </c>
      <c r="K15" s="12">
        <v>383</v>
      </c>
      <c r="L15" s="13">
        <v>7.1535300709749716</v>
      </c>
      <c r="M15" s="12">
        <v>427</v>
      </c>
      <c r="N15" s="13">
        <v>6.7563291139240507</v>
      </c>
      <c r="O15" s="12">
        <v>324</v>
      </c>
      <c r="P15" s="13">
        <v>6.4375124180409307</v>
      </c>
      <c r="Q15" s="12">
        <v>363</v>
      </c>
      <c r="R15" s="13">
        <v>6.0119244783040742</v>
      </c>
      <c r="S15" s="12">
        <v>331</v>
      </c>
      <c r="T15" s="13">
        <v>6.4686339652139919</v>
      </c>
      <c r="U15" s="12">
        <v>372</v>
      </c>
      <c r="V15" s="13">
        <v>6.0096930533117927</v>
      </c>
      <c r="W15" s="12">
        <v>314</v>
      </c>
      <c r="X15" s="13">
        <v>6.2092149495748465</v>
      </c>
      <c r="Y15" s="12">
        <v>346</v>
      </c>
      <c r="Z15" s="14">
        <v>5.6786476284260621</v>
      </c>
      <c r="AA15" s="12">
        <v>349</v>
      </c>
      <c r="AB15" s="13">
        <v>6.3167420814479636</v>
      </c>
      <c r="AC15" s="12">
        <v>373</v>
      </c>
      <c r="AD15" s="14">
        <v>5.7632880098887513</v>
      </c>
      <c r="AE15" s="12">
        <v>304</v>
      </c>
      <c r="AF15" s="13">
        <v>6.0678642714570863</v>
      </c>
      <c r="AG15" s="12">
        <v>340</v>
      </c>
      <c r="AH15" s="11">
        <v>5.6941885781276165</v>
      </c>
      <c r="AI15" s="12">
        <v>294</v>
      </c>
      <c r="AJ15" s="11">
        <v>5.3590958804228945</v>
      </c>
      <c r="AK15" s="12">
        <v>332</v>
      </c>
      <c r="AL15" s="11">
        <v>5.0656087885260908</v>
      </c>
      <c r="AM15" s="12">
        <v>348</v>
      </c>
      <c r="AN15" s="11">
        <f t="shared" si="0"/>
        <v>5.4924242424242422</v>
      </c>
      <c r="AO15" s="12">
        <v>396</v>
      </c>
      <c r="AP15" s="11">
        <f t="shared" si="1"/>
        <v>5.3175775480059082</v>
      </c>
      <c r="AQ15" s="67">
        <v>295</v>
      </c>
      <c r="AR15" s="65">
        <v>4.7473447055037008</v>
      </c>
      <c r="AS15" s="67">
        <v>333</v>
      </c>
      <c r="AT15" s="66">
        <v>4.482433705747745</v>
      </c>
    </row>
    <row r="16" spans="1:46" x14ac:dyDescent="0.2">
      <c r="A16" s="7"/>
      <c r="B16" s="4"/>
      <c r="C16" s="12"/>
      <c r="D16" s="15"/>
      <c r="E16" s="12"/>
      <c r="F16" s="15"/>
      <c r="G16" s="12"/>
      <c r="H16" s="15"/>
      <c r="I16" s="12"/>
      <c r="J16" s="15"/>
      <c r="K16" s="12"/>
      <c r="L16" s="15"/>
      <c r="M16" s="12"/>
      <c r="N16" s="15"/>
      <c r="O16" s="12"/>
      <c r="P16" s="15"/>
      <c r="Q16" s="12"/>
      <c r="R16" s="15"/>
      <c r="S16" s="12"/>
      <c r="T16" s="15"/>
      <c r="U16" s="12"/>
      <c r="V16" s="15"/>
      <c r="W16" s="12"/>
      <c r="X16" s="15"/>
      <c r="Y16" s="12"/>
      <c r="Z16" s="16"/>
      <c r="AA16" s="12"/>
      <c r="AB16" s="15"/>
      <c r="AC16" s="12"/>
      <c r="AD16" s="16"/>
      <c r="AE16" s="12"/>
      <c r="AF16" s="15"/>
      <c r="AG16" s="12"/>
      <c r="AH16" s="16"/>
      <c r="AI16" s="12"/>
      <c r="AK16" s="12"/>
      <c r="AL16" s="11"/>
      <c r="AM16" s="12"/>
      <c r="AO16" s="12"/>
      <c r="AP16" s="11"/>
      <c r="AQ16" s="67"/>
      <c r="AR16" s="31"/>
      <c r="AS16" s="67"/>
      <c r="AT16" s="66"/>
    </row>
    <row r="17" spans="1:46" x14ac:dyDescent="0.2">
      <c r="A17" s="46"/>
      <c r="B17" s="1" t="s">
        <v>17</v>
      </c>
      <c r="C17" s="17">
        <v>5187</v>
      </c>
      <c r="D17" s="18">
        <v>100</v>
      </c>
      <c r="E17" s="17">
        <v>6277</v>
      </c>
      <c r="F17" s="18">
        <v>99.999999999999972</v>
      </c>
      <c r="G17" s="17">
        <v>5861</v>
      </c>
      <c r="H17" s="18">
        <v>100</v>
      </c>
      <c r="I17" s="17">
        <v>6877</v>
      </c>
      <c r="J17" s="18">
        <v>100.00000000000001</v>
      </c>
      <c r="K17" s="17">
        <v>5354</v>
      </c>
      <c r="L17" s="18">
        <v>100</v>
      </c>
      <c r="M17" s="17">
        <v>6320</v>
      </c>
      <c r="N17" s="18">
        <v>100</v>
      </c>
      <c r="O17" s="17">
        <v>5033</v>
      </c>
      <c r="P17" s="18">
        <v>99.999999999999986</v>
      </c>
      <c r="Q17" s="17">
        <v>6038</v>
      </c>
      <c r="R17" s="18">
        <v>100</v>
      </c>
      <c r="S17" s="17">
        <v>5117</v>
      </c>
      <c r="T17" s="18">
        <v>100</v>
      </c>
      <c r="U17" s="17">
        <v>6190</v>
      </c>
      <c r="V17" s="18">
        <v>99.999999999999986</v>
      </c>
      <c r="W17" s="17">
        <v>5057</v>
      </c>
      <c r="X17" s="18">
        <v>100</v>
      </c>
      <c r="Y17" s="17">
        <v>6093</v>
      </c>
      <c r="Z17" s="19">
        <v>99.999999999999986</v>
      </c>
      <c r="AA17" s="17">
        <v>5525</v>
      </c>
      <c r="AB17" s="18">
        <v>99.999999999999986</v>
      </c>
      <c r="AC17" s="17">
        <v>6472</v>
      </c>
      <c r="AD17" s="19">
        <v>100.00000000000001</v>
      </c>
      <c r="AE17" s="17">
        <v>5010</v>
      </c>
      <c r="AF17" s="18">
        <v>100</v>
      </c>
      <c r="AG17" s="17">
        <v>5971</v>
      </c>
      <c r="AH17" s="19">
        <v>100</v>
      </c>
      <c r="AI17" s="17">
        <v>5486</v>
      </c>
      <c r="AJ17" s="32">
        <v>100</v>
      </c>
      <c r="AK17" s="17">
        <v>6554</v>
      </c>
      <c r="AL17" s="33">
        <v>100</v>
      </c>
      <c r="AM17" s="17">
        <v>6336</v>
      </c>
      <c r="AN17" s="32">
        <v>100</v>
      </c>
      <c r="AO17" s="17">
        <v>7447</v>
      </c>
      <c r="AP17" s="33">
        <v>100</v>
      </c>
      <c r="AQ17" s="68">
        <v>6214</v>
      </c>
      <c r="AR17" s="32">
        <v>100</v>
      </c>
      <c r="AS17" s="68">
        <v>7429</v>
      </c>
      <c r="AT17" s="69">
        <v>100</v>
      </c>
    </row>
    <row r="18" spans="1:46" x14ac:dyDescent="0.2">
      <c r="A18" s="47"/>
      <c r="B18" s="3"/>
      <c r="C18" s="12"/>
      <c r="D18" s="20"/>
      <c r="E18" s="12"/>
      <c r="F18" s="20"/>
      <c r="G18" s="12"/>
      <c r="H18" s="20"/>
      <c r="I18" s="12"/>
      <c r="J18" s="20"/>
      <c r="K18" s="12"/>
      <c r="L18" s="20"/>
      <c r="M18" s="12"/>
      <c r="N18" s="20"/>
      <c r="O18" s="12"/>
      <c r="P18" s="20"/>
      <c r="Q18" s="12"/>
      <c r="R18" s="20"/>
      <c r="S18" s="12"/>
      <c r="T18" s="20"/>
      <c r="U18" s="12"/>
      <c r="V18" s="21"/>
      <c r="W18" s="12"/>
      <c r="X18" s="20"/>
      <c r="Y18" s="12"/>
      <c r="Z18" s="21"/>
      <c r="AA18" s="12"/>
      <c r="AB18" s="20"/>
      <c r="AC18" s="12"/>
      <c r="AD18" s="21"/>
      <c r="AE18" s="12"/>
      <c r="AF18" s="20"/>
      <c r="AG18" s="12"/>
      <c r="AH18" s="21"/>
      <c r="AI18" s="12"/>
      <c r="AJ18" s="34"/>
      <c r="AK18" s="12"/>
      <c r="AL18" s="21"/>
      <c r="AM18" s="12"/>
      <c r="AN18" s="34"/>
      <c r="AO18" s="12"/>
      <c r="AP18" s="21"/>
      <c r="AQ18" s="67"/>
      <c r="AR18" s="34"/>
      <c r="AS18" s="67"/>
      <c r="AT18" s="70"/>
    </row>
    <row r="19" spans="1:46" x14ac:dyDescent="0.2">
      <c r="A19" s="48"/>
      <c r="B19" s="2" t="s">
        <v>18</v>
      </c>
      <c r="C19" s="22">
        <v>36997</v>
      </c>
      <c r="D19" s="23"/>
      <c r="E19" s="22">
        <v>50357</v>
      </c>
      <c r="F19" s="23"/>
      <c r="G19" s="22">
        <v>41866</v>
      </c>
      <c r="H19" s="23"/>
      <c r="I19" s="22">
        <v>55694</v>
      </c>
      <c r="J19" s="23"/>
      <c r="K19" s="22">
        <v>40811</v>
      </c>
      <c r="L19" s="23"/>
      <c r="M19" s="22">
        <v>55333</v>
      </c>
      <c r="N19" s="23"/>
      <c r="O19" s="22">
        <v>39064</v>
      </c>
      <c r="P19" s="23"/>
      <c r="Q19" s="22">
        <v>52707</v>
      </c>
      <c r="R19" s="23"/>
      <c r="S19" s="22">
        <v>39594</v>
      </c>
      <c r="T19" s="23"/>
      <c r="U19" s="22">
        <v>53839</v>
      </c>
      <c r="V19" s="24"/>
      <c r="W19" s="22">
        <v>39435</v>
      </c>
      <c r="X19" s="23"/>
      <c r="Y19" s="22">
        <v>53696</v>
      </c>
      <c r="Z19" s="24"/>
      <c r="AA19" s="22">
        <v>42606</v>
      </c>
      <c r="AB19" s="23"/>
      <c r="AC19" s="22">
        <v>57067</v>
      </c>
      <c r="AD19" s="24"/>
      <c r="AE19" s="22">
        <v>40188</v>
      </c>
      <c r="AF19" s="23"/>
      <c r="AG19" s="22">
        <v>56410</v>
      </c>
      <c r="AH19" s="24"/>
      <c r="AI19" s="22">
        <v>43037</v>
      </c>
      <c r="AJ19" s="35"/>
      <c r="AK19" s="22">
        <v>59559</v>
      </c>
      <c r="AL19" s="24"/>
      <c r="AM19" s="22">
        <v>46987</v>
      </c>
      <c r="AN19" s="35"/>
      <c r="AO19" s="22">
        <v>64806</v>
      </c>
      <c r="AP19" s="24"/>
      <c r="AQ19" s="71">
        <v>46931</v>
      </c>
      <c r="AR19" s="72"/>
      <c r="AS19" s="71">
        <v>63662</v>
      </c>
      <c r="AT19" s="73"/>
    </row>
    <row r="20" spans="1:46" x14ac:dyDescent="0.2">
      <c r="A20" s="49"/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</row>
    <row r="21" spans="1:46" x14ac:dyDescent="0.2">
      <c r="A21" s="53" t="s">
        <v>23</v>
      </c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6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</row>
    <row r="22" spans="1:46" x14ac:dyDescent="0.2">
      <c r="A22" s="53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6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7"/>
      <c r="AL22" s="55"/>
      <c r="AM22" s="55"/>
      <c r="AN22" s="55"/>
      <c r="AO22" s="55"/>
      <c r="AP22" s="55"/>
    </row>
    <row r="23" spans="1:46" x14ac:dyDescent="0.2">
      <c r="A23" s="53" t="s">
        <v>22</v>
      </c>
      <c r="B23" s="54"/>
      <c r="C23" s="55"/>
      <c r="D23" s="55"/>
      <c r="E23" s="55"/>
      <c r="F23" s="55"/>
      <c r="G23" s="55"/>
      <c r="H23" s="55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38"/>
      <c r="V23" s="38"/>
      <c r="W23" s="53"/>
      <c r="X23" s="53"/>
      <c r="Y23" s="38"/>
      <c r="Z23" s="38"/>
      <c r="AA23" s="53"/>
      <c r="AB23" s="53"/>
      <c r="AC23" s="38"/>
      <c r="AD23" s="38"/>
      <c r="AE23" s="53"/>
      <c r="AF23" s="53"/>
      <c r="AG23" s="38"/>
      <c r="AH23" s="38"/>
      <c r="AI23" s="53"/>
      <c r="AJ23" s="53"/>
      <c r="AK23" s="38"/>
      <c r="AL23" s="38"/>
      <c r="AM23" s="53"/>
      <c r="AN23" s="53"/>
      <c r="AO23" s="38"/>
      <c r="AP23" s="38"/>
    </row>
    <row r="24" spans="1:46" x14ac:dyDescent="0.2">
      <c r="A24" s="58" t="s">
        <v>25</v>
      </c>
      <c r="B24" s="54"/>
      <c r="C24" s="55"/>
      <c r="D24" s="55"/>
      <c r="E24" s="55"/>
      <c r="F24" s="55"/>
      <c r="G24" s="55"/>
      <c r="H24" s="55"/>
      <c r="I24" s="53"/>
      <c r="J24" s="53"/>
      <c r="K24" s="53"/>
      <c r="L24" s="53"/>
      <c r="M24" s="53"/>
      <c r="N24" s="53"/>
      <c r="O24" s="59"/>
      <c r="P24" s="60"/>
      <c r="Q24" s="59"/>
      <c r="R24" s="53"/>
      <c r="S24" s="53"/>
      <c r="T24" s="53"/>
      <c r="U24" s="38"/>
      <c r="V24" s="38"/>
      <c r="W24" s="53"/>
      <c r="X24" s="53"/>
      <c r="Y24" s="38"/>
      <c r="Z24" s="38"/>
      <c r="AA24" s="53"/>
      <c r="AB24" s="53"/>
      <c r="AC24" s="38"/>
      <c r="AD24" s="38"/>
      <c r="AE24" s="53"/>
      <c r="AF24" s="53"/>
      <c r="AG24" s="38"/>
      <c r="AH24" s="38"/>
      <c r="AI24" s="53"/>
      <c r="AJ24" s="53"/>
      <c r="AK24" s="38"/>
      <c r="AL24" s="38"/>
      <c r="AM24" s="53"/>
      <c r="AN24" s="53"/>
      <c r="AO24" s="38"/>
      <c r="AP24" s="38"/>
    </row>
    <row r="25" spans="1:46" x14ac:dyDescent="0.2">
      <c r="A25" s="53"/>
      <c r="B25" s="54"/>
      <c r="C25" s="55"/>
      <c r="D25" s="55"/>
      <c r="E25" s="55"/>
      <c r="F25" s="55"/>
      <c r="G25" s="55"/>
      <c r="H25" s="55"/>
      <c r="I25" s="53"/>
      <c r="J25" s="53"/>
      <c r="K25" s="53"/>
      <c r="L25" s="53"/>
      <c r="M25" s="53"/>
      <c r="N25" s="53"/>
      <c r="O25" s="59"/>
      <c r="P25" s="60"/>
      <c r="Q25" s="59"/>
      <c r="R25" s="53"/>
      <c r="S25" s="53"/>
      <c r="T25" s="53"/>
      <c r="U25" s="38"/>
      <c r="V25" s="38"/>
      <c r="W25" s="53"/>
      <c r="X25" s="53"/>
      <c r="Y25" s="38"/>
      <c r="Z25" s="38"/>
      <c r="AA25" s="53"/>
      <c r="AB25" s="53"/>
      <c r="AC25" s="38"/>
      <c r="AD25" s="38"/>
      <c r="AE25" s="53"/>
      <c r="AF25" s="53"/>
      <c r="AG25" s="38"/>
      <c r="AH25" s="38"/>
      <c r="AI25" s="53"/>
      <c r="AJ25" s="53"/>
      <c r="AK25" s="38"/>
      <c r="AL25" s="38"/>
      <c r="AM25" s="53"/>
      <c r="AN25" s="53"/>
      <c r="AO25" s="38"/>
      <c r="AP25" s="38"/>
    </row>
    <row r="26" spans="1:46" x14ac:dyDescent="0.2">
      <c r="A26" s="26" t="s">
        <v>26</v>
      </c>
      <c r="B26" s="54"/>
      <c r="C26" s="55"/>
      <c r="D26" s="55"/>
      <c r="E26" s="55"/>
      <c r="F26" s="55"/>
      <c r="G26" s="55"/>
      <c r="H26" s="55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38"/>
      <c r="V26" s="38"/>
      <c r="W26" s="53"/>
      <c r="X26" s="53"/>
      <c r="Y26" s="38"/>
      <c r="Z26" s="38"/>
      <c r="AA26" s="53"/>
      <c r="AB26" s="53"/>
      <c r="AC26" s="38"/>
      <c r="AD26" s="38"/>
      <c r="AE26" s="53"/>
      <c r="AF26" s="53"/>
      <c r="AG26" s="38"/>
      <c r="AH26" s="38"/>
      <c r="AI26" s="53"/>
      <c r="AJ26" s="53"/>
      <c r="AK26" s="38"/>
      <c r="AL26" s="38"/>
      <c r="AM26" s="53"/>
      <c r="AN26" s="53"/>
      <c r="AO26" s="38"/>
      <c r="AP26" s="38"/>
    </row>
    <row r="27" spans="1:46" x14ac:dyDescent="0.2">
      <c r="A27" s="53"/>
      <c r="B27" s="61"/>
      <c r="C27" s="55"/>
      <c r="D27" s="55"/>
      <c r="E27" s="55"/>
      <c r="F27" s="55"/>
      <c r="G27" s="55"/>
      <c r="H27" s="55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38"/>
      <c r="V27" s="38"/>
      <c r="W27" s="53"/>
      <c r="X27" s="53"/>
      <c r="Y27" s="38"/>
      <c r="Z27" s="38"/>
      <c r="AA27" s="53"/>
      <c r="AB27" s="53"/>
      <c r="AC27" s="38"/>
      <c r="AD27" s="38"/>
      <c r="AE27" s="53"/>
      <c r="AF27" s="53"/>
      <c r="AG27" s="38"/>
      <c r="AH27" s="38"/>
      <c r="AI27" s="53"/>
      <c r="AJ27" s="53"/>
      <c r="AK27" s="38"/>
      <c r="AL27" s="38"/>
      <c r="AM27" s="53"/>
      <c r="AN27" s="53"/>
      <c r="AO27" s="38"/>
      <c r="AP27" s="38"/>
    </row>
    <row r="28" spans="1:46" x14ac:dyDescent="0.2">
      <c r="A28" s="53" t="s">
        <v>16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</row>
    <row r="29" spans="1:46" x14ac:dyDescent="0.2"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</row>
  </sheetData>
  <mergeCells count="41">
    <mergeCell ref="AI4:AJ4"/>
    <mergeCell ref="AK4:AL4"/>
    <mergeCell ref="AQ3:AT3"/>
    <mergeCell ref="AQ4:AR4"/>
    <mergeCell ref="AS4:AT4"/>
    <mergeCell ref="A2:B4"/>
    <mergeCell ref="C4:D4"/>
    <mergeCell ref="E4:F4"/>
    <mergeCell ref="G4:H4"/>
    <mergeCell ref="I4:J4"/>
    <mergeCell ref="C2:AP2"/>
    <mergeCell ref="K4:L4"/>
    <mergeCell ref="M4:N4"/>
    <mergeCell ref="O4:P4"/>
    <mergeCell ref="Q4:R4"/>
    <mergeCell ref="AM4:AN4"/>
    <mergeCell ref="AO4:AP4"/>
    <mergeCell ref="C3:F3"/>
    <mergeCell ref="K3:N3"/>
    <mergeCell ref="O3:R3"/>
    <mergeCell ref="AE3:AH3"/>
    <mergeCell ref="G3:J3"/>
    <mergeCell ref="AE4:AF4"/>
    <mergeCell ref="AG4:AH4"/>
    <mergeCell ref="S4:T4"/>
    <mergeCell ref="U4:V4"/>
    <mergeCell ref="W4:X4"/>
    <mergeCell ref="Y4:Z4"/>
    <mergeCell ref="AA4:AB4"/>
    <mergeCell ref="AC4:AD4"/>
    <mergeCell ref="AN1:AP1"/>
    <mergeCell ref="AB1:AD1"/>
    <mergeCell ref="AA3:AD3"/>
    <mergeCell ref="T1:V1"/>
    <mergeCell ref="S3:V3"/>
    <mergeCell ref="X1:Z1"/>
    <mergeCell ref="W3:Z3"/>
    <mergeCell ref="AF1:AH1"/>
    <mergeCell ref="AJ1:AL1"/>
    <mergeCell ref="AM3:AP3"/>
    <mergeCell ref="AI3:A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nouvellement créées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2020-10-01T07:28:49Z</cp:lastPrinted>
  <dcterms:created xsi:type="dcterms:W3CDTF">2013-11-20T13:29:18Z</dcterms:created>
  <dcterms:modified xsi:type="dcterms:W3CDTF">2025-12-15T07:58:27Z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2025-03-25T09:46:50Z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7d99bf02-9903-4758-8e91-2fcaf293ab62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