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0_BFS_ALLE\Austausch_DAM_DIAM\B17\17_01_Abstimmungen\2025\GNP_2025_536_Nov\Excel-Tabellen manuell\"/>
    </mc:Choice>
  </mc:AlternateContent>
  <xr:revisionPtr revIDLastSave="0" documentId="13_ncr:1_{6ED73BA1-0A5C-454D-A1CD-B4B284C254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17.3.2.1" sheetId="1" r:id="rId1"/>
  </sheets>
  <definedNames>
    <definedName name="_xlnm.Print_Area" localSheetId="0">'T17.3.2.1'!$A$1:$N$41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N30" i="1"/>
  <c r="M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K12" i="1"/>
  <c r="J12" i="1"/>
  <c r="I12" i="1"/>
  <c r="H12" i="1"/>
  <c r="G12" i="1"/>
  <c r="F12" i="1"/>
  <c r="E12" i="1"/>
  <c r="D12" i="1"/>
  <c r="C12" i="1"/>
  <c r="B12" i="1"/>
  <c r="M12" i="1"/>
  <c r="N12" i="1"/>
  <c r="L12" i="1"/>
</calcChain>
</file>

<file path=xl/sharedStrings.xml><?xml version="1.0" encoding="utf-8"?>
<sst xmlns="http://schemas.openxmlformats.org/spreadsheetml/2006/main" count="53" uniqueCount="42">
  <si>
    <t>Total</t>
  </si>
  <si>
    <t>Référendums obligatoires</t>
  </si>
  <si>
    <t>Référendums facultatifs</t>
  </si>
  <si>
    <t>Initiatives populaires</t>
  </si>
  <si>
    <t>Initiatives populaires avec contre-projet</t>
  </si>
  <si>
    <t>A</t>
  </si>
  <si>
    <t>Explication:</t>
  </si>
  <si>
    <t>A = acceptés</t>
  </si>
  <si>
    <t>R = rejetés</t>
  </si>
  <si>
    <t>1) Année de la votation</t>
  </si>
  <si>
    <t xml:space="preserve">2) Les initiatives populaires avec contre-projet sont comptées comme une </t>
  </si>
  <si>
    <t>Total des</t>
  </si>
  <si>
    <t>R</t>
  </si>
  <si>
    <t>seule votation</t>
  </si>
  <si>
    <t>1871–1880</t>
  </si>
  <si>
    <t>1881–1890</t>
  </si>
  <si>
    <t>1891–1900</t>
  </si>
  <si>
    <t>1901–1910</t>
  </si>
  <si>
    <t>1911–1920</t>
  </si>
  <si>
    <t>1921–1930</t>
  </si>
  <si>
    <t>1931–1940</t>
  </si>
  <si>
    <t>1941–1950</t>
  </si>
  <si>
    <t>1951–1960</t>
  </si>
  <si>
    <t>1961–1970</t>
  </si>
  <si>
    <t>1971–1980</t>
  </si>
  <si>
    <t>1981–1990</t>
  </si>
  <si>
    <t>1991–2000</t>
  </si>
  <si>
    <t>1848–1870</t>
  </si>
  <si>
    <t>2001–2010</t>
  </si>
  <si>
    <t>Nombre d'objets de votation acceptés et rejetés, selon le type</t>
  </si>
  <si>
    <t>Type d'objet</t>
  </si>
  <si>
    <t>T 17.03.01.01</t>
  </si>
  <si>
    <t>Source : OFS - Statistique des votations fédérales</t>
  </si>
  <si>
    <t>Renseignements: Office fédéral de la statistique (OFS), Section Politique, Culture, Médias, poku@bfs.admin.ch, tél. 058 463 61 58</t>
  </si>
  <si>
    <t>2011–2020</t>
  </si>
  <si>
    <r>
      <t>Période</t>
    </r>
    <r>
      <rPr>
        <vertAlign val="superscript"/>
        <sz val="8"/>
        <rFont val="Arial"/>
        <family val="2"/>
      </rPr>
      <t xml:space="preserve"> 1)</t>
    </r>
  </si>
  <si>
    <r>
      <t>Initiative</t>
    </r>
    <r>
      <rPr>
        <vertAlign val="superscript"/>
        <sz val="8"/>
        <rFont val="Arial"/>
        <family val="2"/>
      </rPr>
      <t xml:space="preserve"> 2)</t>
    </r>
  </si>
  <si>
    <r>
      <t xml:space="preserve">Contre-projet </t>
    </r>
    <r>
      <rPr>
        <vertAlign val="superscript"/>
        <sz val="8"/>
        <rFont val="Arial"/>
        <family val="2"/>
      </rPr>
      <t>2)</t>
    </r>
  </si>
  <si>
    <r>
      <t>votations</t>
    </r>
    <r>
      <rPr>
        <vertAlign val="superscript"/>
        <sz val="8"/>
        <rFont val="Arial"/>
        <family val="2"/>
      </rPr>
      <t xml:space="preserve"> 2)</t>
    </r>
  </si>
  <si>
    <t>© OFS 2025</t>
  </si>
  <si>
    <t>2021-2025 3)</t>
  </si>
  <si>
    <t>3) Etat: 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</si>
</sst>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__;\-#,###,##0____;0____;@\ "/>
  </numFmts>
  <fonts count="9" x14ac:knownFonts="1">
    <font>
      <sz val="9"/>
      <name val="Helvetica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1" fillId="2" borderId="1" xfId="0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/>
    <xf numFmtId="0" fontId="5" fillId="2" borderId="0" xfId="0" applyFont="1" applyFill="1"/>
    <xf numFmtId="0" fontId="4" fillId="2" borderId="8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4" fillId="2" borderId="2" xfId="0" applyFont="1" applyFill="1" applyBorder="1"/>
    <xf numFmtId="0" fontId="4" fillId="2" borderId="11" xfId="0" applyFont="1" applyFill="1" applyBorder="1"/>
    <xf numFmtId="0" fontId="4" fillId="2" borderId="2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4" fillId="2" borderId="2" xfId="0" quotePrefix="1" applyFont="1" applyFill="1" applyBorder="1" applyAlignment="1">
      <alignment wrapText="1"/>
    </xf>
    <xf numFmtId="0" fontId="4" fillId="2" borderId="0" xfId="0" quotePrefix="1" applyFont="1" applyFill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quotePrefix="1" applyFont="1" applyFill="1" applyBorder="1" applyAlignment="1">
      <alignment vertical="top" wrapText="1"/>
    </xf>
    <xf numFmtId="0" fontId="4" fillId="2" borderId="0" xfId="0" quotePrefix="1" applyFont="1" applyFill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indent="1"/>
    </xf>
    <xf numFmtId="0" fontId="4" fillId="3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3" borderId="0" xfId="0" applyFont="1" applyFill="1" applyAlignment="1">
      <alignment vertical="center" wrapText="1"/>
    </xf>
    <xf numFmtId="0" fontId="4" fillId="4" borderId="7" xfId="0" applyFont="1" applyFill="1" applyBorder="1"/>
    <xf numFmtId="164" fontId="4" fillId="4" borderId="7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zoomScaleNormal="100" workbookViewId="0">
      <selection activeCell="P18" sqref="P18"/>
    </sheetView>
  </sheetViews>
  <sheetFormatPr baseColWidth="10" defaultColWidth="11.3984375" defaultRowHeight="12.65" customHeight="1" x14ac:dyDescent="0.25"/>
  <cols>
    <col min="1" max="1" width="13.8984375" style="2" customWidth="1"/>
    <col min="2" max="7" width="11.09765625" style="2" customWidth="1"/>
    <col min="8" max="11" width="7.296875" style="2" customWidth="1"/>
    <col min="12" max="13" width="6.3984375" style="2" customWidth="1"/>
    <col min="14" max="14" width="9.296875" style="2" customWidth="1"/>
    <col min="15" max="16384" width="11.3984375" style="2"/>
  </cols>
  <sheetData>
    <row r="1" spans="1:19" s="1" customFormat="1" ht="12.65" customHeight="1" x14ac:dyDescent="0.25">
      <c r="A1" s="3" t="s">
        <v>29</v>
      </c>
      <c r="N1" s="4" t="s">
        <v>31</v>
      </c>
    </row>
    <row r="2" spans="1:19" s="1" customFormat="1" ht="3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12" customFormat="1" ht="15.75" customHeight="1" x14ac:dyDescent="0.25">
      <c r="B3" s="13" t="s">
        <v>30</v>
      </c>
      <c r="C3" s="14"/>
      <c r="D3" s="14"/>
      <c r="E3" s="14"/>
      <c r="F3" s="14"/>
      <c r="G3" s="14"/>
      <c r="H3" s="14"/>
      <c r="I3" s="14"/>
      <c r="J3" s="14"/>
      <c r="K3" s="14"/>
      <c r="L3" s="15"/>
      <c r="M3" s="16"/>
      <c r="N3" s="15"/>
    </row>
    <row r="4" spans="1:19" s="6" customFormat="1" ht="3.75" customHeight="1" x14ac:dyDescent="0.2">
      <c r="B4" s="17"/>
      <c r="D4" s="17"/>
      <c r="F4" s="17"/>
      <c r="H4" s="17"/>
      <c r="L4" s="17"/>
      <c r="M4" s="18"/>
      <c r="N4" s="17"/>
    </row>
    <row r="5" spans="1:19" s="6" customFormat="1" ht="12.65" customHeight="1" x14ac:dyDescent="0.2">
      <c r="A5" s="8" t="s">
        <v>35</v>
      </c>
      <c r="B5" s="19" t="s">
        <v>1</v>
      </c>
      <c r="C5" s="20"/>
      <c r="D5" s="19" t="s">
        <v>2</v>
      </c>
      <c r="E5" s="20"/>
      <c r="F5" s="19" t="s">
        <v>3</v>
      </c>
      <c r="G5" s="20"/>
      <c r="H5" s="19" t="s">
        <v>4</v>
      </c>
      <c r="I5" s="20"/>
      <c r="J5" s="20"/>
      <c r="K5" s="20"/>
      <c r="L5" s="17" t="s">
        <v>0</v>
      </c>
      <c r="M5" s="18"/>
      <c r="N5" s="17" t="s">
        <v>11</v>
      </c>
      <c r="O5" s="21"/>
      <c r="P5" s="21"/>
      <c r="Q5" s="21"/>
      <c r="R5" s="21"/>
      <c r="S5" s="21"/>
    </row>
    <row r="6" spans="1:19" s="25" customFormat="1" ht="3.75" customHeight="1" x14ac:dyDescent="0.2">
      <c r="A6" s="8"/>
      <c r="B6" s="19"/>
      <c r="C6" s="20"/>
      <c r="D6" s="19"/>
      <c r="E6" s="20"/>
      <c r="F6" s="19"/>
      <c r="G6" s="20"/>
      <c r="H6" s="22"/>
      <c r="I6" s="23"/>
      <c r="J6" s="23"/>
      <c r="K6" s="23"/>
      <c r="L6" s="17"/>
      <c r="M6" s="18"/>
      <c r="N6" s="17"/>
      <c r="O6" s="24"/>
      <c r="P6" s="24"/>
      <c r="Q6" s="24"/>
      <c r="R6" s="24"/>
      <c r="S6" s="24"/>
    </row>
    <row r="7" spans="1:19" s="6" customFormat="1" ht="12.65" customHeight="1" x14ac:dyDescent="0.2">
      <c r="A7" s="21"/>
      <c r="B7" s="26"/>
      <c r="C7" s="27"/>
      <c r="D7" s="28"/>
      <c r="E7" s="21"/>
      <c r="F7" s="29"/>
      <c r="G7" s="30"/>
      <c r="H7" s="55" t="s">
        <v>36</v>
      </c>
      <c r="I7" s="56"/>
      <c r="J7" s="57" t="s">
        <v>37</v>
      </c>
      <c r="K7" s="58"/>
      <c r="L7" s="17"/>
      <c r="M7" s="18"/>
      <c r="N7" s="17" t="s">
        <v>38</v>
      </c>
      <c r="O7" s="21"/>
      <c r="P7" s="21"/>
      <c r="Q7" s="21"/>
      <c r="R7" s="21"/>
      <c r="S7" s="21"/>
    </row>
    <row r="8" spans="1:19" s="6" customFormat="1" ht="3.75" customHeight="1" x14ac:dyDescent="0.2">
      <c r="A8" s="8"/>
      <c r="B8" s="31"/>
      <c r="C8" s="32"/>
      <c r="D8" s="31"/>
      <c r="E8" s="32"/>
      <c r="F8" s="31"/>
      <c r="G8" s="32"/>
      <c r="H8" s="31"/>
      <c r="I8" s="32"/>
      <c r="J8" s="33"/>
      <c r="K8" s="34"/>
      <c r="L8" s="35"/>
      <c r="M8" s="36"/>
      <c r="N8" s="17"/>
    </row>
    <row r="9" spans="1:19" s="6" customFormat="1" ht="12.65" customHeight="1" x14ac:dyDescent="0.2">
      <c r="A9" s="8"/>
      <c r="B9" s="37" t="s">
        <v>5</v>
      </c>
      <c r="C9" s="38" t="s">
        <v>12</v>
      </c>
      <c r="D9" s="37" t="s">
        <v>5</v>
      </c>
      <c r="E9" s="38" t="s">
        <v>12</v>
      </c>
      <c r="F9" s="37" t="s">
        <v>5</v>
      </c>
      <c r="G9" s="38" t="s">
        <v>12</v>
      </c>
      <c r="H9" s="37" t="s">
        <v>5</v>
      </c>
      <c r="I9" s="38" t="s">
        <v>12</v>
      </c>
      <c r="J9" s="38" t="s">
        <v>5</v>
      </c>
      <c r="K9" s="38" t="s">
        <v>12</v>
      </c>
      <c r="L9" s="39" t="s">
        <v>5</v>
      </c>
      <c r="M9" s="40" t="s">
        <v>12</v>
      </c>
      <c r="N9" s="17"/>
    </row>
    <row r="10" spans="1:19" s="6" customFormat="1" ht="3.75" customHeight="1" x14ac:dyDescent="0.2">
      <c r="A10" s="41"/>
      <c r="B10" s="31"/>
      <c r="C10" s="42"/>
      <c r="D10" s="31"/>
      <c r="E10" s="42"/>
      <c r="F10" s="31"/>
      <c r="G10" s="42"/>
      <c r="H10" s="31"/>
      <c r="I10" s="42"/>
      <c r="J10" s="42"/>
      <c r="K10" s="42"/>
      <c r="L10" s="35"/>
      <c r="M10" s="43"/>
      <c r="N10" s="35"/>
    </row>
    <row r="11" spans="1:19" s="6" customFormat="1" ht="3.75" customHeight="1" x14ac:dyDescent="0.2">
      <c r="A11" s="8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9" s="6" customFormat="1" ht="12.65" customHeight="1" x14ac:dyDescent="0.2">
      <c r="A12" s="50" t="s">
        <v>0</v>
      </c>
      <c r="B12" s="51">
        <f>SUM(B14:B30)</f>
        <v>171</v>
      </c>
      <c r="C12" s="51">
        <f>SUM(C14:C30)</f>
        <v>56</v>
      </c>
      <c r="D12" s="51">
        <f>SUM(D14:D30)</f>
        <v>125</v>
      </c>
      <c r="E12" s="51">
        <f t="shared" ref="E12:L12" si="0">SUM(E14:E30)</f>
        <v>91</v>
      </c>
      <c r="F12" s="51">
        <f t="shared" si="0"/>
        <v>23</v>
      </c>
      <c r="G12" s="51">
        <f t="shared" si="0"/>
        <v>199</v>
      </c>
      <c r="H12" s="51">
        <f t="shared" si="0"/>
        <v>3</v>
      </c>
      <c r="I12" s="51">
        <f t="shared" si="0"/>
        <v>13</v>
      </c>
      <c r="J12" s="51">
        <f t="shared" si="0"/>
        <v>6</v>
      </c>
      <c r="K12" s="51">
        <f t="shared" si="0"/>
        <v>10</v>
      </c>
      <c r="L12" s="51">
        <f t="shared" si="0"/>
        <v>328</v>
      </c>
      <c r="M12" s="51">
        <f>SUM(M14:M30)</f>
        <v>369</v>
      </c>
      <c r="N12" s="51">
        <f>SUM(N14:N30)</f>
        <v>681</v>
      </c>
      <c r="P12" s="7"/>
    </row>
    <row r="13" spans="1:19" s="6" customFormat="1" ht="12.65" customHeigh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P13" s="7"/>
    </row>
    <row r="14" spans="1:19" s="6" customFormat="1" ht="12.65" customHeight="1" x14ac:dyDescent="0.2">
      <c r="A14" s="10" t="s">
        <v>27</v>
      </c>
      <c r="B14" s="9">
        <v>2</v>
      </c>
      <c r="C14" s="9">
        <v>8</v>
      </c>
      <c r="D14" s="9"/>
      <c r="E14" s="9"/>
      <c r="F14" s="9"/>
      <c r="G14" s="9"/>
      <c r="H14" s="9"/>
      <c r="I14" s="9"/>
      <c r="J14" s="9"/>
      <c r="K14" s="9"/>
      <c r="L14" s="9">
        <f>SUM(B14,D14,F14,H14,J14)</f>
        <v>2</v>
      </c>
      <c r="M14" s="9">
        <f>SUM(C14,E14,G14,I14,K14)</f>
        <v>8</v>
      </c>
      <c r="N14" s="9">
        <f t="shared" ref="N14:N28" si="1">SUM(B14:I14)</f>
        <v>10</v>
      </c>
    </row>
    <row r="15" spans="1:19" s="6" customFormat="1" ht="12.65" customHeight="1" x14ac:dyDescent="0.2">
      <c r="A15" s="52" t="s">
        <v>14</v>
      </c>
      <c r="B15" s="53">
        <v>2</v>
      </c>
      <c r="C15" s="53">
        <v>2</v>
      </c>
      <c r="D15" s="53">
        <v>3</v>
      </c>
      <c r="E15" s="53">
        <v>5</v>
      </c>
      <c r="F15" s="53"/>
      <c r="G15" s="53"/>
      <c r="H15" s="53"/>
      <c r="I15" s="53"/>
      <c r="J15" s="53"/>
      <c r="K15" s="53"/>
      <c r="L15" s="53">
        <f t="shared" ref="L15:M30" si="2">SUM(B15,D15,F15,H15,J15)</f>
        <v>5</v>
      </c>
      <c r="M15" s="53">
        <f t="shared" si="2"/>
        <v>7</v>
      </c>
      <c r="N15" s="53">
        <f t="shared" si="1"/>
        <v>12</v>
      </c>
    </row>
    <row r="16" spans="1:19" s="6" customFormat="1" ht="12.65" customHeight="1" x14ac:dyDescent="0.2">
      <c r="A16" s="10" t="s">
        <v>15</v>
      </c>
      <c r="B16" s="9">
        <v>3</v>
      </c>
      <c r="C16" s="9">
        <v>1</v>
      </c>
      <c r="D16" s="9">
        <v>2</v>
      </c>
      <c r="E16" s="9">
        <v>6</v>
      </c>
      <c r="F16" s="9"/>
      <c r="G16" s="9"/>
      <c r="H16" s="9"/>
      <c r="I16" s="9"/>
      <c r="J16" s="9"/>
      <c r="K16" s="9"/>
      <c r="L16" s="9">
        <f t="shared" si="2"/>
        <v>5</v>
      </c>
      <c r="M16" s="9">
        <f t="shared" si="2"/>
        <v>7</v>
      </c>
      <c r="N16" s="9">
        <f t="shared" si="1"/>
        <v>12</v>
      </c>
    </row>
    <row r="17" spans="1:14" s="6" customFormat="1" ht="12.65" customHeight="1" x14ac:dyDescent="0.2">
      <c r="A17" s="52" t="s">
        <v>16</v>
      </c>
      <c r="B17" s="53">
        <v>6</v>
      </c>
      <c r="C17" s="53">
        <v>3</v>
      </c>
      <c r="D17" s="53">
        <v>3</v>
      </c>
      <c r="E17" s="53">
        <v>7</v>
      </c>
      <c r="F17" s="53">
        <v>1</v>
      </c>
      <c r="G17" s="53">
        <v>4</v>
      </c>
      <c r="H17" s="53"/>
      <c r="I17" s="53"/>
      <c r="J17" s="53"/>
      <c r="K17" s="53"/>
      <c r="L17" s="53">
        <f t="shared" si="2"/>
        <v>10</v>
      </c>
      <c r="M17" s="53">
        <f t="shared" si="2"/>
        <v>14</v>
      </c>
      <c r="N17" s="53">
        <f t="shared" si="1"/>
        <v>24</v>
      </c>
    </row>
    <row r="18" spans="1:14" s="6" customFormat="1" ht="12.65" customHeight="1" x14ac:dyDescent="0.2">
      <c r="A18" s="6" t="s">
        <v>17</v>
      </c>
      <c r="B18" s="9">
        <v>4</v>
      </c>
      <c r="C18" s="9">
        <v>1</v>
      </c>
      <c r="D18" s="9">
        <v>3</v>
      </c>
      <c r="E18" s="9">
        <v>1</v>
      </c>
      <c r="F18" s="9">
        <v>1</v>
      </c>
      <c r="G18" s="9">
        <v>2</v>
      </c>
      <c r="H18" s="9"/>
      <c r="I18" s="9"/>
      <c r="J18" s="9"/>
      <c r="K18" s="9"/>
      <c r="L18" s="9">
        <f t="shared" si="2"/>
        <v>8</v>
      </c>
      <c r="M18" s="9">
        <f t="shared" si="2"/>
        <v>4</v>
      </c>
      <c r="N18" s="9">
        <f t="shared" si="1"/>
        <v>12</v>
      </c>
    </row>
    <row r="19" spans="1:14" s="6" customFormat="1" ht="12.65" customHeight="1" x14ac:dyDescent="0.2">
      <c r="A19" s="52" t="s">
        <v>18</v>
      </c>
      <c r="B19" s="53">
        <v>8</v>
      </c>
      <c r="C19" s="53"/>
      <c r="D19" s="53">
        <v>2</v>
      </c>
      <c r="E19" s="53">
        <v>1</v>
      </c>
      <c r="F19" s="53">
        <v>1</v>
      </c>
      <c r="G19" s="53">
        <v>1</v>
      </c>
      <c r="H19" s="53">
        <v>1</v>
      </c>
      <c r="I19" s="53"/>
      <c r="J19" s="53"/>
      <c r="K19" s="53">
        <v>1</v>
      </c>
      <c r="L19" s="53">
        <f t="shared" si="2"/>
        <v>12</v>
      </c>
      <c r="M19" s="53">
        <f t="shared" si="2"/>
        <v>3</v>
      </c>
      <c r="N19" s="53">
        <f t="shared" si="1"/>
        <v>14</v>
      </c>
    </row>
    <row r="20" spans="1:14" s="6" customFormat="1" ht="12.65" customHeight="1" x14ac:dyDescent="0.2">
      <c r="A20" s="6" t="s">
        <v>19</v>
      </c>
      <c r="B20" s="9">
        <v>7</v>
      </c>
      <c r="C20" s="9">
        <v>2</v>
      </c>
      <c r="D20" s="9">
        <v>1</v>
      </c>
      <c r="E20" s="9">
        <v>4</v>
      </c>
      <c r="F20" s="9">
        <v>2</v>
      </c>
      <c r="G20" s="9">
        <v>10</v>
      </c>
      <c r="H20" s="9"/>
      <c r="I20" s="9">
        <v>1</v>
      </c>
      <c r="J20" s="9">
        <v>1</v>
      </c>
      <c r="K20" s="9"/>
      <c r="L20" s="9">
        <f t="shared" si="2"/>
        <v>11</v>
      </c>
      <c r="M20" s="9">
        <f t="shared" si="2"/>
        <v>17</v>
      </c>
      <c r="N20" s="9">
        <f t="shared" si="1"/>
        <v>27</v>
      </c>
    </row>
    <row r="21" spans="1:14" s="6" customFormat="1" ht="12.65" customHeight="1" x14ac:dyDescent="0.2">
      <c r="A21" s="52" t="s">
        <v>20</v>
      </c>
      <c r="B21" s="53">
        <v>7</v>
      </c>
      <c r="C21" s="53"/>
      <c r="D21" s="53">
        <v>2</v>
      </c>
      <c r="E21" s="53">
        <v>7</v>
      </c>
      <c r="F21" s="53"/>
      <c r="G21" s="53">
        <v>5</v>
      </c>
      <c r="H21" s="53"/>
      <c r="I21" s="53">
        <v>1</v>
      </c>
      <c r="J21" s="53">
        <v>1</v>
      </c>
      <c r="K21" s="53"/>
      <c r="L21" s="53">
        <f t="shared" si="2"/>
        <v>10</v>
      </c>
      <c r="M21" s="53">
        <f t="shared" si="2"/>
        <v>13</v>
      </c>
      <c r="N21" s="53">
        <f t="shared" si="1"/>
        <v>22</v>
      </c>
    </row>
    <row r="22" spans="1:14" s="6" customFormat="1" ht="12.65" customHeight="1" x14ac:dyDescent="0.2">
      <c r="A22" s="6" t="s">
        <v>21</v>
      </c>
      <c r="B22" s="9">
        <v>4</v>
      </c>
      <c r="C22" s="9">
        <v>3</v>
      </c>
      <c r="D22" s="9">
        <v>4</v>
      </c>
      <c r="E22" s="9">
        <v>3</v>
      </c>
      <c r="F22" s="9">
        <v>1</v>
      </c>
      <c r="G22" s="9">
        <v>6</v>
      </c>
      <c r="H22" s="9"/>
      <c r="I22" s="9"/>
      <c r="J22" s="9"/>
      <c r="K22" s="9"/>
      <c r="L22" s="9">
        <f t="shared" si="2"/>
        <v>9</v>
      </c>
      <c r="M22" s="9">
        <f t="shared" si="2"/>
        <v>12</v>
      </c>
      <c r="N22" s="9">
        <f t="shared" si="1"/>
        <v>21</v>
      </c>
    </row>
    <row r="23" spans="1:14" s="6" customFormat="1" ht="12.65" customHeight="1" x14ac:dyDescent="0.2">
      <c r="A23" s="52" t="s">
        <v>22</v>
      </c>
      <c r="B23" s="53">
        <v>13</v>
      </c>
      <c r="C23" s="53">
        <v>7</v>
      </c>
      <c r="D23" s="53">
        <v>4</v>
      </c>
      <c r="E23" s="53">
        <v>7</v>
      </c>
      <c r="F23" s="53"/>
      <c r="G23" s="53">
        <v>7</v>
      </c>
      <c r="H23" s="53"/>
      <c r="I23" s="53">
        <v>2</v>
      </c>
      <c r="J23" s="53">
        <v>1</v>
      </c>
      <c r="K23" s="53">
        <v>1</v>
      </c>
      <c r="L23" s="53">
        <f t="shared" si="2"/>
        <v>18</v>
      </c>
      <c r="M23" s="53">
        <f t="shared" si="2"/>
        <v>24</v>
      </c>
      <c r="N23" s="53">
        <f t="shared" si="1"/>
        <v>40</v>
      </c>
    </row>
    <row r="24" spans="1:14" s="6" customFormat="1" ht="12.65" customHeight="1" x14ac:dyDescent="0.2">
      <c r="A24" s="6" t="s">
        <v>23</v>
      </c>
      <c r="B24" s="9">
        <v>12</v>
      </c>
      <c r="C24" s="9">
        <v>2</v>
      </c>
      <c r="D24" s="9">
        <v>4</v>
      </c>
      <c r="E24" s="9">
        <v>4</v>
      </c>
      <c r="F24" s="9"/>
      <c r="G24" s="9">
        <v>7</v>
      </c>
      <c r="H24" s="9"/>
      <c r="I24" s="9"/>
      <c r="J24" s="9"/>
      <c r="K24" s="9"/>
      <c r="L24" s="9">
        <f t="shared" si="2"/>
        <v>16</v>
      </c>
      <c r="M24" s="9">
        <f t="shared" si="2"/>
        <v>13</v>
      </c>
      <c r="N24" s="9">
        <f t="shared" si="1"/>
        <v>29</v>
      </c>
    </row>
    <row r="25" spans="1:14" s="6" customFormat="1" ht="12.65" customHeight="1" x14ac:dyDescent="0.2">
      <c r="A25" s="52" t="s">
        <v>24</v>
      </c>
      <c r="B25" s="53">
        <v>33</v>
      </c>
      <c r="C25" s="53">
        <v>8</v>
      </c>
      <c r="D25" s="53">
        <v>11</v>
      </c>
      <c r="E25" s="53">
        <v>7</v>
      </c>
      <c r="F25" s="53"/>
      <c r="G25" s="53">
        <v>16</v>
      </c>
      <c r="H25" s="53"/>
      <c r="I25" s="53">
        <v>6</v>
      </c>
      <c r="J25" s="53">
        <v>3</v>
      </c>
      <c r="K25" s="53">
        <v>3</v>
      </c>
      <c r="L25" s="53">
        <f t="shared" si="2"/>
        <v>47</v>
      </c>
      <c r="M25" s="53">
        <f t="shared" si="2"/>
        <v>40</v>
      </c>
      <c r="N25" s="53">
        <f t="shared" si="1"/>
        <v>81</v>
      </c>
    </row>
    <row r="26" spans="1:14" s="6" customFormat="1" ht="12.65" customHeight="1" x14ac:dyDescent="0.2">
      <c r="A26" s="6" t="s">
        <v>25</v>
      </c>
      <c r="B26" s="9">
        <v>18</v>
      </c>
      <c r="C26" s="9">
        <v>5</v>
      </c>
      <c r="D26" s="9">
        <v>6</v>
      </c>
      <c r="E26" s="9">
        <v>6</v>
      </c>
      <c r="F26" s="9">
        <v>2</v>
      </c>
      <c r="G26" s="9">
        <v>25</v>
      </c>
      <c r="H26" s="9">
        <v>1</v>
      </c>
      <c r="I26" s="9">
        <v>1</v>
      </c>
      <c r="J26" s="9"/>
      <c r="K26" s="9">
        <v>2</v>
      </c>
      <c r="L26" s="9">
        <f t="shared" si="2"/>
        <v>27</v>
      </c>
      <c r="M26" s="9">
        <f t="shared" si="2"/>
        <v>39</v>
      </c>
      <c r="N26" s="9">
        <f t="shared" si="1"/>
        <v>64</v>
      </c>
    </row>
    <row r="27" spans="1:14" s="6" customFormat="1" ht="10" x14ac:dyDescent="0.2">
      <c r="A27" s="52" t="s">
        <v>26</v>
      </c>
      <c r="B27" s="53">
        <v>28</v>
      </c>
      <c r="C27" s="53">
        <v>7</v>
      </c>
      <c r="D27" s="53">
        <v>25</v>
      </c>
      <c r="E27" s="53">
        <v>11</v>
      </c>
      <c r="F27" s="53">
        <v>2</v>
      </c>
      <c r="G27" s="53">
        <v>31</v>
      </c>
      <c r="H27" s="53"/>
      <c r="I27" s="53">
        <v>1</v>
      </c>
      <c r="J27" s="53"/>
      <c r="K27" s="53">
        <v>1</v>
      </c>
      <c r="L27" s="53">
        <f t="shared" si="2"/>
        <v>55</v>
      </c>
      <c r="M27" s="53">
        <f t="shared" si="2"/>
        <v>51</v>
      </c>
      <c r="N27" s="53">
        <f t="shared" si="1"/>
        <v>105</v>
      </c>
    </row>
    <row r="28" spans="1:14" s="6" customFormat="1" ht="12.65" customHeight="1" x14ac:dyDescent="0.2">
      <c r="A28" s="10" t="s">
        <v>28</v>
      </c>
      <c r="B28" s="9">
        <v>11</v>
      </c>
      <c r="C28" s="9">
        <v>5</v>
      </c>
      <c r="D28" s="9">
        <v>23</v>
      </c>
      <c r="E28" s="9">
        <v>5</v>
      </c>
      <c r="F28" s="9">
        <v>5</v>
      </c>
      <c r="G28" s="9">
        <v>29</v>
      </c>
      <c r="H28" s="9">
        <v>1</v>
      </c>
      <c r="I28" s="9">
        <v>1</v>
      </c>
      <c r="J28" s="9"/>
      <c r="K28" s="9">
        <v>2</v>
      </c>
      <c r="L28" s="9">
        <f t="shared" si="2"/>
        <v>40</v>
      </c>
      <c r="M28" s="9">
        <f t="shared" si="2"/>
        <v>42</v>
      </c>
      <c r="N28" s="9">
        <f t="shared" si="1"/>
        <v>80</v>
      </c>
    </row>
    <row r="29" spans="1:14" s="6" customFormat="1" ht="12" customHeight="1" x14ac:dyDescent="0.2">
      <c r="A29" s="52" t="s">
        <v>34</v>
      </c>
      <c r="B29" s="53">
        <v>10</v>
      </c>
      <c r="C29" s="53">
        <v>2</v>
      </c>
      <c r="D29" s="53">
        <v>18</v>
      </c>
      <c r="E29" s="53">
        <v>8</v>
      </c>
      <c r="F29" s="53">
        <v>4</v>
      </c>
      <c r="G29" s="53">
        <v>42</v>
      </c>
      <c r="H29" s="53"/>
      <c r="I29" s="53"/>
      <c r="J29" s="53"/>
      <c r="K29" s="53"/>
      <c r="L29" s="53">
        <f t="shared" si="2"/>
        <v>32</v>
      </c>
      <c r="M29" s="53">
        <f t="shared" si="2"/>
        <v>52</v>
      </c>
      <c r="N29" s="53">
        <f>SUM(B29:I29)</f>
        <v>84</v>
      </c>
    </row>
    <row r="30" spans="1:14" s="6" customFormat="1" ht="12.65" customHeight="1" x14ac:dyDescent="0.2">
      <c r="A30" s="10" t="s">
        <v>40</v>
      </c>
      <c r="B30" s="9">
        <v>3</v>
      </c>
      <c r="C30" s="9"/>
      <c r="D30" s="9">
        <v>14</v>
      </c>
      <c r="E30" s="9">
        <v>9</v>
      </c>
      <c r="F30" s="9">
        <v>4</v>
      </c>
      <c r="G30" s="9">
        <v>14</v>
      </c>
      <c r="H30" s="9"/>
      <c r="I30" s="9"/>
      <c r="J30" s="9"/>
      <c r="K30" s="9"/>
      <c r="L30" s="9">
        <f>SUM(B30,D30,F30,H30,J30)</f>
        <v>21</v>
      </c>
      <c r="M30" s="9">
        <f t="shared" si="2"/>
        <v>23</v>
      </c>
      <c r="N30" s="9">
        <f t="shared" ref="N30" si="3">SUM(B30:I30)</f>
        <v>44</v>
      </c>
    </row>
    <row r="31" spans="1:14" s="6" customFormat="1" ht="3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s="6" customFormat="1" ht="10" x14ac:dyDescent="0.2"/>
    <row r="33" spans="1:14" s="6" customFormat="1" ht="12.65" customHeight="1" x14ac:dyDescent="0.25">
      <c r="A33" s="12" t="s">
        <v>6</v>
      </c>
      <c r="E33" s="7"/>
      <c r="H33" s="7"/>
      <c r="L33" s="7"/>
      <c r="M33" s="7"/>
      <c r="N33" s="7"/>
    </row>
    <row r="34" spans="1:14" s="6" customFormat="1" ht="12.65" customHeight="1" x14ac:dyDescent="0.2">
      <c r="A34" s="6" t="s">
        <v>7</v>
      </c>
      <c r="M34" s="7"/>
    </row>
    <row r="35" spans="1:14" s="6" customFormat="1" ht="12.65" customHeight="1" x14ac:dyDescent="0.2">
      <c r="A35" s="6" t="s">
        <v>8</v>
      </c>
    </row>
    <row r="36" spans="1:14" s="6" customFormat="1" ht="12.65" customHeight="1" x14ac:dyDescent="0.2"/>
    <row r="37" spans="1:14" s="6" customFormat="1" ht="12.65" customHeight="1" x14ac:dyDescent="0.2">
      <c r="A37" s="6" t="s">
        <v>9</v>
      </c>
      <c r="B37" s="10"/>
      <c r="C37" s="10"/>
    </row>
    <row r="38" spans="1:14" s="6" customFormat="1" ht="12.65" customHeight="1" x14ac:dyDescent="0.2">
      <c r="A38" s="6" t="s">
        <v>10</v>
      </c>
    </row>
    <row r="39" spans="1:14" s="6" customFormat="1" ht="12.65" customHeight="1" x14ac:dyDescent="0.2">
      <c r="A39" s="45" t="s">
        <v>13</v>
      </c>
    </row>
    <row r="40" spans="1:14" s="6" customFormat="1" ht="12.65" customHeight="1" x14ac:dyDescent="0.2">
      <c r="A40" s="6" t="s">
        <v>41</v>
      </c>
    </row>
    <row r="41" spans="1:14" s="6" customFormat="1" ht="12.65" customHeight="1" x14ac:dyDescent="0.2"/>
    <row r="42" spans="1:14" s="47" customFormat="1" ht="11.5" x14ac:dyDescent="0.25">
      <c r="A42" s="46" t="s">
        <v>32</v>
      </c>
      <c r="C42" s="48"/>
    </row>
    <row r="43" spans="1:14" s="47" customFormat="1" ht="11.5" x14ac:dyDescent="0.25">
      <c r="A43" s="54" t="s">
        <v>39</v>
      </c>
      <c r="C43" s="48"/>
    </row>
    <row r="44" spans="1:14" s="47" customFormat="1" ht="11.5" x14ac:dyDescent="0.25">
      <c r="A44" s="49"/>
      <c r="C44" s="48"/>
    </row>
    <row r="45" spans="1:14" s="47" customFormat="1" ht="11.5" x14ac:dyDescent="0.25">
      <c r="A45" s="46" t="s">
        <v>33</v>
      </c>
      <c r="C45" s="48"/>
    </row>
    <row r="46" spans="1:14" s="47" customFormat="1" ht="11.5" x14ac:dyDescent="0.25">
      <c r="C46" s="48"/>
    </row>
    <row r="47" spans="1:14" s="47" customFormat="1" ht="11.5" x14ac:dyDescent="0.25">
      <c r="C47" s="48"/>
    </row>
  </sheetData>
  <mergeCells count="2">
    <mergeCell ref="H7:I7"/>
    <mergeCell ref="J7:K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N32 O31:AA32 N38:N39 O38:AA39 P33:AA37 N20:N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T17.3.2.1</vt:lpstr>
      <vt:lpstr>T17.3.2.1!Druckbereich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Schneider, KULT</dc:creator>
  <cp:lastModifiedBy>Yin Jenny BFS</cp:lastModifiedBy>
  <cp:lastPrinted>2006-09-29T12:19:34Z</cp:lastPrinted>
  <dcterms:created xsi:type="dcterms:W3CDTF">2000-03-20T12:33:15Z</dcterms:created>
  <dcterms:modified xsi:type="dcterms:W3CDTF">2025-11-30T14:02:16Z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2025-09-28T07:19:47Z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e62bf6b8-3e36-4168-bb87-f1d088aecf89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