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4C8403E-6A38-4916-A19E-58545BE28157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  <sheet name="2011" sheetId="8" r:id="rId15"/>
    <sheet name="2010" sheetId="7" r:id="rId16"/>
    <sheet name="2009" sheetId="6" r:id="rId17"/>
    <sheet name="2008" sheetId="5" r:id="rId18"/>
    <sheet name="2007" sheetId="4" r:id="rId19"/>
    <sheet name="2006" sheetId="3" r:id="rId20"/>
    <sheet name="2005" sheetId="1" r:id="rId21"/>
  </sheets>
  <definedNames>
    <definedName name="_xlnm._FilterDatabase" localSheetId="20" hidden="1">'2005'!$A$1:$AQ$75</definedName>
    <definedName name="_xlnm._FilterDatabase" localSheetId="19" hidden="1">'2006'!$A$1:$AQ$75</definedName>
    <definedName name="_xlnm._FilterDatabase" localSheetId="8" hidden="1">'2017'!$A$1:$AQ$118</definedName>
    <definedName name="_xlnm._FilterDatabase" localSheetId="7" hidden="1">'2018'!$A$1:$AQ$118</definedName>
    <definedName name="_xlnm._FilterDatabase" localSheetId="6" hidden="1">'2019'!$A$1:$AQ$117</definedName>
    <definedName name="_xlnm._FilterDatabase" localSheetId="5" hidden="1">'2020'!$A$1:$AQ$121</definedName>
    <definedName name="_xlnm._FilterDatabase" localSheetId="4" hidden="1">'2021'!$A$1:$AQ$120</definedName>
    <definedName name="_xlnm._FilterDatabase" localSheetId="3" hidden="1">'2022'!$A$1:$AQ$120</definedName>
    <definedName name="_xlnm._FilterDatabase" localSheetId="2" hidden="1">'2023'!$A$1:$AQ$120</definedName>
    <definedName name="_xlnm._FilterDatabase" localSheetId="1" hidden="1">'2024'!$A$1:$AQ$120</definedName>
    <definedName name="_xlnm._FilterDatabase" localSheetId="0" hidden="1">'2025'!$A$1:$AQ$120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2" l="1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Q32" i="22" s="1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39" i="22" l="1"/>
  <c r="AQ48" i="22"/>
  <c r="AQ72" i="22"/>
  <c r="AK6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P6" i="22"/>
  <c r="AN6" i="22"/>
  <c r="AQ20" i="22"/>
  <c r="AQ80" i="22"/>
  <c r="AQ73" i="22"/>
  <c r="AQ77" i="22"/>
  <c r="AQ26" i="22"/>
  <c r="AQ70" i="22"/>
  <c r="V6" i="22"/>
  <c r="AQ58" i="22"/>
  <c r="J6" i="22"/>
  <c r="AQ16" i="22"/>
  <c r="AQ71" i="22"/>
  <c r="AQ28" i="22"/>
  <c r="AQ59" i="22"/>
  <c r="AQ63" i="22"/>
  <c r="AQ10" i="22"/>
  <c r="S6" i="22"/>
  <c r="AQ44" i="22"/>
  <c r="AQ60" i="22"/>
  <c r="Y6" i="22"/>
  <c r="AQ18" i="22"/>
  <c r="AQ30" i="22"/>
  <c r="AQ33" i="22"/>
  <c r="AQ37" i="22"/>
  <c r="AQ52" i="22"/>
  <c r="AQ56" i="22"/>
  <c r="AQ67" i="22"/>
  <c r="AP6" i="22"/>
  <c r="AB6" i="22"/>
  <c r="AQ19" i="22"/>
  <c r="AQ34" i="22"/>
  <c r="AQ49" i="22"/>
  <c r="AQ53" i="22"/>
  <c r="AQ68" i="22"/>
  <c r="G6" i="22"/>
  <c r="AQ12" i="22"/>
  <c r="AQ27" i="22"/>
  <c r="AQ42" i="22"/>
  <c r="AQ57" i="22"/>
  <c r="AQ61" i="22"/>
  <c r="AQ76" i="22"/>
  <c r="AO6" i="22"/>
  <c r="AE6" i="22"/>
  <c r="AQ24" i="22"/>
  <c r="AQ35" i="22"/>
  <c r="AQ50" i="22"/>
  <c r="AQ62" i="22"/>
  <c r="AQ65" i="22"/>
  <c r="AQ69" i="22"/>
  <c r="M6" i="22"/>
  <c r="AH6" i="22"/>
  <c r="AQ14" i="22"/>
  <c r="AQ17" i="22"/>
  <c r="AQ21" i="22"/>
  <c r="AQ36" i="22"/>
  <c r="AQ40" i="22"/>
  <c r="AQ51" i="22"/>
  <c r="AQ66" i="22"/>
  <c r="D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2" l="1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<sst xmlns="http://schemas.openxmlformats.org/spreadsheetml/2006/main" count="2852" uniqueCount="144">
  <si>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</si>
  <si>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</si>
  <si>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</si>
  <si>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</si>
  <si>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</si>
  <si>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</si>
  <si>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</si>
  <si>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</si>
  <si>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</si>
  <si>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</si>
  <si>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</si>
  <si>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</si>
  <si>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</si>
  <si>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</si>
  <si>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</si>
  <si>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</si>
  <si>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</si>
  <si>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</si>
  <si>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</si>
  <si>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</si>
  <si>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</si>
  <si>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</si>
  <si>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</si>
  <si>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</si>
  <si>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</si>
  <si>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</si>
  <si>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</si>
  <si>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</si>
  <si>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</si>
  <si>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</si>
  <si>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</si>
  <si>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</si>
  <si>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</si>
  <si>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</si>
  <si>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</si>
  <si>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</si>
  <si>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</si>
  <si>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</si>
  <si>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</si>
  <si>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</si>
  <si>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</si>
  <si>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</si>
  <si>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</si>
  <si>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</si>
  <si>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</si>
  <si>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</si>
  <si>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</si>
  <si>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</si>
  <si>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</si>
  <si>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</si>
  <si>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</si>
  <si>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</si>
  <si>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</si>
  <si>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</si>
  <si>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</si>
  <si>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</si>
  <si>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</si>
  <si>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</si>
  <si>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</si>
  <si>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</si>
  <si>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</si>
  <si>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</si>
  <si>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</si>
  <si>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</si>
  <si>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</si>
  <si>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</si>
  <si>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</si>
  <si>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</si>
  <si>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</si>
  <si>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</si>
  <si>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</si>
  <si>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</si>
  <si>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</si>
  <si>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</si>
  <si>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</si>
  <si>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</si>
  <si>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</si>
  <si>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</si>
  <si>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</si>
  <si>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</si>
  <si>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</si>
  <si>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</si>
  <si>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</si>
  <si>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</si>
  <si>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</si>
  <si>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</si>
  <si>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</si>
  <si>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</si>
  <si>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</si>
  <si>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</si>
  <si>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</si>
  <si>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</si>
  <si>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</si>
  <si>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</si>
  <si>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</si>
  <si>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</si>
  <si>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</si>
  <si>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</si>
  <si>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</si>
  <si>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</si>
  <si>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</si>
  <si>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</si>
  <si>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</si>
  <si>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</si>
  <si>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</si>
  <si>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</si>
  <si>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</si>
  <si>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</si>
  <si>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</si>
  <si>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</si>
  <si>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</si>
  <si>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</si>
  <si>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</si>
  <si>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</si>
  <si>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</si>
  <si>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</si>
  <si>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</si>
  <si>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</si>
  <si>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</si>
  <si>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</si>
  <si>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</si>
  <si>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</si>
  <si>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</si>
  <si>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</si>
  <si>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</si>
  <si>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</si>
  <si>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</si>
  <si>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</si>
  <si>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</si>
  <si>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</si>
  <si>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</si>
  <si>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</si>
  <si>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</si>
  <si>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</si>
  <si>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</si>
  <si>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</si>
  <si>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</si>
  <si>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</si>
  <si>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</si>
  <si>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</si>
  <si>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</si>
  <si>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</si>
  <si>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</si>
  <si>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Oktober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</si>
</sst>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1931591</v>
      </c>
      <c r="C6" s="124">
        <f>SUM(C9:C80)</f>
        <v>4954036</v>
      </c>
      <c r="D6" s="75">
        <f>C6/B6</f>
        <v>2.5647437785742428</v>
      </c>
      <c r="E6" s="74">
        <f>SUM(E9:E80)</f>
        <v>926109</v>
      </c>
      <c r="F6" s="44">
        <f>SUM(F9:F80)</f>
        <v>1778358</v>
      </c>
      <c r="G6" s="75">
        <f>F6/E6</f>
        <v>1.9202469687693349</v>
      </c>
      <c r="H6" s="74">
        <f>SUM(H9:H80)</f>
        <v>3609815</v>
      </c>
      <c r="I6" s="44">
        <f>SUM(I9:I80)</f>
        <v>6331432</v>
      </c>
      <c r="J6" s="75">
        <f>I6/H6</f>
        <v>1.7539491635997966</v>
      </c>
      <c r="K6" s="74">
        <f>SUM(K9:K80)</f>
        <v>1938230</v>
      </c>
      <c r="L6" s="44">
        <f>SUM(L9:L80)</f>
        <v>3651877</v>
      </c>
      <c r="M6" s="75">
        <f>L6/K6</f>
        <v>1.8841298504305475</v>
      </c>
      <c r="N6" s="74">
        <f>SUM(N9:N80)</f>
        <v>871097</v>
      </c>
      <c r="O6" s="44">
        <f>SUM(O9:O80)</f>
        <v>1609759</v>
      </c>
      <c r="P6" s="75">
        <f>O6/N6</f>
        <v>1.8479675627398555</v>
      </c>
      <c r="Q6" s="74">
        <f>SUM(Q9:Q80)</f>
        <v>2678833</v>
      </c>
      <c r="R6" s="44">
        <f>SUM(R9:R80)</f>
        <v>5402200</v>
      </c>
      <c r="S6" s="75">
        <f>R6/Q6</f>
        <v>2.0166244032382759</v>
      </c>
      <c r="T6" s="74">
        <f>SUM(T9:T80)</f>
        <v>320982</v>
      </c>
      <c r="U6" s="44">
        <f>SUM(U9:U80)</f>
        <v>539703</v>
      </c>
      <c r="V6" s="75">
        <f>U6/T6</f>
        <v>1.6814120417967362</v>
      </c>
      <c r="W6" s="74">
        <f>SUM(W9:W80)</f>
        <v>1362017</v>
      </c>
      <c r="X6" s="44">
        <f>SUM(X9:X80)</f>
        <v>2638922</v>
      </c>
      <c r="Y6" s="75">
        <f>X6/W6</f>
        <v>1.9375103247609979</v>
      </c>
      <c r="Z6" s="74">
        <f>SUM(Z9:Z80)</f>
        <v>1645115</v>
      </c>
      <c r="AA6" s="44">
        <f>SUM(AA9:AA80)</f>
        <v>3199810</v>
      </c>
      <c r="AB6" s="75">
        <f>AA6/Z6</f>
        <v>1.9450372770292654</v>
      </c>
      <c r="AC6" s="74">
        <f>SUM(AC9:AC80)</f>
        <v>1817509</v>
      </c>
      <c r="AD6" s="44">
        <f>SUM(AD9:AD80)</f>
        <v>3957612</v>
      </c>
      <c r="AE6" s="75">
        <f>AD6/AC6</f>
        <v>2.1774923810556097</v>
      </c>
      <c r="AF6" s="74">
        <f>SUM(AF9:AF80)</f>
        <v>1102980</v>
      </c>
      <c r="AG6" s="44">
        <f>SUM(AG9:AG80)</f>
        <v>2294239</v>
      </c>
      <c r="AH6" s="75">
        <f>AG6/AF6</f>
        <v>2.0800368093709767</v>
      </c>
      <c r="AI6" s="74">
        <f>SUM(AI9:AI80)</f>
        <v>280351</v>
      </c>
      <c r="AJ6" s="44">
        <f>SUM(AJ9:AJ80)</f>
        <v>445717</v>
      </c>
      <c r="AK6" s="75">
        <f>AJ6/AI6</f>
        <v>1.5898534337312868</v>
      </c>
      <c r="AL6" s="74">
        <f>SUM(AL9:AL80)</f>
        <v>568753</v>
      </c>
      <c r="AM6" s="44">
        <f>SUM(AM9:AM80)</f>
        <v>1074550</v>
      </c>
      <c r="AN6" s="75">
        <f>AM6/AL6</f>
        <v>1.8893087157342467</v>
      </c>
      <c r="AO6" s="74">
        <f>SUM(B6,E6,H6,K6,N6,Q6,T6,W6,Z6,AC6,AF6,AI6,AL6)</f>
        <v>19053382</v>
      </c>
      <c r="AP6" s="44">
        <f>SUM(C6,F6,I6,L6,O6,R6,U6,X6,AA6,AD6,AG6,AJ6,AM6)</f>
        <v>37878215</v>
      </c>
      <c r="AQ6" s="75">
        <f>AP6/AO6</f>
        <v>1.9880048067057072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1251111</v>
      </c>
      <c r="C9" s="138">
        <v>3118574</v>
      </c>
      <c r="D9" s="207">
        <v>2.4926437382454498</v>
      </c>
      <c r="E9" s="205">
        <v>640180</v>
      </c>
      <c r="F9" s="206">
        <v>1195428</v>
      </c>
      <c r="G9" s="207">
        <v>1.8673310631384901</v>
      </c>
      <c r="H9" s="208">
        <v>1505277</v>
      </c>
      <c r="I9" s="209">
        <v>2444303</v>
      </c>
      <c r="J9" s="207">
        <v>1.62382272498683</v>
      </c>
      <c r="K9" s="208">
        <v>871822</v>
      </c>
      <c r="L9" s="210">
        <v>1626340</v>
      </c>
      <c r="M9" s="207">
        <v>1.86544959865661</v>
      </c>
      <c r="N9" s="211">
        <v>373968</v>
      </c>
      <c r="O9" s="210">
        <v>630943</v>
      </c>
      <c r="P9" s="207">
        <v>1.6871577247251099</v>
      </c>
      <c r="Q9" s="211">
        <v>1228685</v>
      </c>
      <c r="R9" s="210">
        <v>2261999</v>
      </c>
      <c r="S9" s="207">
        <v>1.84099179203783</v>
      </c>
      <c r="T9" s="211">
        <v>239297</v>
      </c>
      <c r="U9" s="210">
        <v>374487</v>
      </c>
      <c r="V9" s="207">
        <v>1.5649464890909599</v>
      </c>
      <c r="W9" s="211">
        <v>754692</v>
      </c>
      <c r="X9" s="210">
        <v>1348600</v>
      </c>
      <c r="Y9" s="207">
        <v>1.7869541481822999</v>
      </c>
      <c r="Z9" s="211">
        <v>463449</v>
      </c>
      <c r="AA9" s="210">
        <v>854236</v>
      </c>
      <c r="AB9" s="207">
        <v>1.8432146795008699</v>
      </c>
      <c r="AC9" s="211">
        <v>1001238</v>
      </c>
      <c r="AD9" s="210">
        <v>2075104</v>
      </c>
      <c r="AE9" s="207">
        <v>2.0725381977112298</v>
      </c>
      <c r="AF9" s="211">
        <v>644543</v>
      </c>
      <c r="AG9" s="210">
        <v>1397358</v>
      </c>
      <c r="AH9" s="207">
        <v>2.1679825861114002</v>
      </c>
      <c r="AI9" s="211">
        <v>204799</v>
      </c>
      <c r="AJ9" s="210">
        <v>317348</v>
      </c>
      <c r="AK9" s="207">
        <v>1.54955834745287</v>
      </c>
      <c r="AL9" s="211">
        <v>333890</v>
      </c>
      <c r="AM9" s="210">
        <v>598703</v>
      </c>
      <c r="AN9" s="207">
        <v>1.79311449878703</v>
      </c>
      <c r="AO9" s="74">
        <f t="shared" ref="AO9:AP70" si="0">SUM(B9,E9,H9,K9,N9,Q9,T9,W9,Z9,AC9,AF9,AI9,AL9)</f>
        <v>9512951</v>
      </c>
      <c r="AP9" s="44">
        <f t="shared" si="0"/>
        <v>18243423</v>
      </c>
      <c r="AQ9" s="38">
        <f>AP9/AO9</f>
        <v>1.9177459234258645</v>
      </c>
    </row>
    <row r="10" spans="1:43" s="97" customFormat="1" x14ac:dyDescent="0.2">
      <c r="A10" s="238" t="s">
        <v>17</v>
      </c>
      <c r="B10" s="29">
        <v>220734</v>
      </c>
      <c r="C10" s="138">
        <v>663855</v>
      </c>
      <c r="D10" s="207">
        <v>3.0074886514990902</v>
      </c>
      <c r="E10" s="205">
        <v>132241</v>
      </c>
      <c r="F10" s="206">
        <v>254224</v>
      </c>
      <c r="G10" s="207">
        <v>1.9224295037091399</v>
      </c>
      <c r="H10" s="208">
        <v>341623</v>
      </c>
      <c r="I10" s="209">
        <v>608834</v>
      </c>
      <c r="J10" s="207">
        <v>1.7821809421496799</v>
      </c>
      <c r="K10" s="208">
        <v>155964</v>
      </c>
      <c r="L10" s="210">
        <v>320272</v>
      </c>
      <c r="M10" s="207">
        <v>2.0534995255315298</v>
      </c>
      <c r="N10" s="211">
        <v>126356</v>
      </c>
      <c r="O10" s="210">
        <v>225763</v>
      </c>
      <c r="P10" s="207">
        <v>1.7867216436101201</v>
      </c>
      <c r="Q10" s="211">
        <v>164428</v>
      </c>
      <c r="R10" s="210">
        <v>384938</v>
      </c>
      <c r="S10" s="207">
        <v>2.3410732965188399</v>
      </c>
      <c r="T10" s="211">
        <v>16480</v>
      </c>
      <c r="U10" s="210">
        <v>31226</v>
      </c>
      <c r="V10" s="207">
        <v>1.8947815533980601</v>
      </c>
      <c r="W10" s="211">
        <v>58676</v>
      </c>
      <c r="X10" s="210">
        <v>115863</v>
      </c>
      <c r="Y10" s="207">
        <v>1.9746233553752801</v>
      </c>
      <c r="Z10" s="211">
        <v>54021</v>
      </c>
      <c r="AA10" s="210">
        <v>103206</v>
      </c>
      <c r="AB10" s="207">
        <v>1.9104792580663099</v>
      </c>
      <c r="AC10" s="211">
        <v>94122</v>
      </c>
      <c r="AD10" s="210">
        <v>257901</v>
      </c>
      <c r="AE10" s="207">
        <v>2.7400713966978998</v>
      </c>
      <c r="AF10" s="211">
        <v>97545</v>
      </c>
      <c r="AG10" s="210">
        <v>230013</v>
      </c>
      <c r="AH10" s="207">
        <v>2.3580193756727699</v>
      </c>
      <c r="AI10" s="211">
        <v>13162</v>
      </c>
      <c r="AJ10" s="210">
        <v>21844</v>
      </c>
      <c r="AK10" s="207">
        <v>1.6596261966266499</v>
      </c>
      <c r="AL10" s="211">
        <v>69332</v>
      </c>
      <c r="AM10" s="210">
        <v>139746</v>
      </c>
      <c r="AN10" s="207">
        <v>2.01560606934749</v>
      </c>
      <c r="AO10" s="74">
        <f t="shared" si="0"/>
        <v>1544684</v>
      </c>
      <c r="AP10" s="44">
        <f t="shared" si="0"/>
        <v>3357685</v>
      </c>
      <c r="AQ10" s="38">
        <f t="shared" ref="AQ10:AQ73" si="1">AP10/AO10</f>
        <v>2.1737034888689206</v>
      </c>
    </row>
    <row r="11" spans="1:43" s="97" customFormat="1" x14ac:dyDescent="0.2">
      <c r="A11" s="238" t="s">
        <v>122</v>
      </c>
      <c r="B11" s="29">
        <v>69423</v>
      </c>
      <c r="C11" s="138">
        <v>153195</v>
      </c>
      <c r="D11" s="207">
        <v>2.2066894256946501</v>
      </c>
      <c r="E11" s="205">
        <v>18132</v>
      </c>
      <c r="F11" s="206">
        <v>40144</v>
      </c>
      <c r="G11" s="207">
        <v>2.21398632252372</v>
      </c>
      <c r="H11" s="208">
        <v>439926</v>
      </c>
      <c r="I11" s="209">
        <v>801036</v>
      </c>
      <c r="J11" s="207">
        <v>1.82084259625482</v>
      </c>
      <c r="K11" s="208">
        <v>239351</v>
      </c>
      <c r="L11" s="210">
        <v>492454</v>
      </c>
      <c r="M11" s="207">
        <v>2.0574553688933799</v>
      </c>
      <c r="N11" s="211">
        <v>63766</v>
      </c>
      <c r="O11" s="210">
        <v>138007</v>
      </c>
      <c r="P11" s="207">
        <v>2.1642724963146498</v>
      </c>
      <c r="Q11" s="211">
        <v>251527</v>
      </c>
      <c r="R11" s="210">
        <v>604659</v>
      </c>
      <c r="S11" s="207">
        <v>2.4039526571700098</v>
      </c>
      <c r="T11" s="211">
        <v>4889</v>
      </c>
      <c r="U11" s="210">
        <v>13461</v>
      </c>
      <c r="V11" s="207">
        <v>2.75332378809573</v>
      </c>
      <c r="W11" s="211">
        <v>72212</v>
      </c>
      <c r="X11" s="210">
        <v>165033</v>
      </c>
      <c r="Y11" s="207">
        <v>2.2853957790948898</v>
      </c>
      <c r="Z11" s="211">
        <v>186500</v>
      </c>
      <c r="AA11" s="210">
        <v>356853</v>
      </c>
      <c r="AB11" s="207">
        <v>1.91342091152815</v>
      </c>
      <c r="AC11" s="211">
        <v>152229</v>
      </c>
      <c r="AD11" s="210">
        <v>353449</v>
      </c>
      <c r="AE11" s="207">
        <v>2.32182435672572</v>
      </c>
      <c r="AF11" s="211">
        <v>44525</v>
      </c>
      <c r="AG11" s="210">
        <v>100920</v>
      </c>
      <c r="AH11" s="207">
        <v>2.2665918023582301</v>
      </c>
      <c r="AI11" s="211">
        <v>3618</v>
      </c>
      <c r="AJ11" s="210">
        <v>6391</v>
      </c>
      <c r="AK11" s="207">
        <v>1.7664455500276399</v>
      </c>
      <c r="AL11" s="211">
        <v>12306</v>
      </c>
      <c r="AM11" s="210">
        <v>29534</v>
      </c>
      <c r="AN11" s="207">
        <v>2.3999674955306398</v>
      </c>
      <c r="AO11" s="74">
        <f t="shared" si="0"/>
        <v>1558404</v>
      </c>
      <c r="AP11" s="44">
        <f t="shared" si="0"/>
        <v>3255136</v>
      </c>
      <c r="AQ11" s="38">
        <f t="shared" si="1"/>
        <v>2.0887626058454676</v>
      </c>
    </row>
    <row r="12" spans="1:43" s="97" customFormat="1" x14ac:dyDescent="0.2">
      <c r="A12" s="238" t="s">
        <v>18</v>
      </c>
      <c r="B12" s="29">
        <v>52198</v>
      </c>
      <c r="C12" s="138">
        <v>159985</v>
      </c>
      <c r="D12" s="207">
        <v>3.0649641748726002</v>
      </c>
      <c r="E12" s="205">
        <v>11749</v>
      </c>
      <c r="F12" s="206">
        <v>24663</v>
      </c>
      <c r="G12" s="207">
        <v>2.09915737509575</v>
      </c>
      <c r="H12" s="208">
        <v>142893</v>
      </c>
      <c r="I12" s="209">
        <v>273530</v>
      </c>
      <c r="J12" s="207">
        <v>1.9142295283883699</v>
      </c>
      <c r="K12" s="208">
        <v>51775</v>
      </c>
      <c r="L12" s="210">
        <v>112625</v>
      </c>
      <c r="M12" s="207">
        <v>2.1752776436504102</v>
      </c>
      <c r="N12" s="211">
        <v>45645</v>
      </c>
      <c r="O12" s="210">
        <v>91382</v>
      </c>
      <c r="P12" s="207">
        <v>2.00201555482528</v>
      </c>
      <c r="Q12" s="211">
        <v>88775</v>
      </c>
      <c r="R12" s="210">
        <v>245384</v>
      </c>
      <c r="S12" s="207">
        <v>2.7641115178822901</v>
      </c>
      <c r="T12" s="211">
        <v>2928</v>
      </c>
      <c r="U12" s="210">
        <v>6061</v>
      </c>
      <c r="V12" s="207">
        <v>2.0700136612021902</v>
      </c>
      <c r="W12" s="211">
        <v>43357</v>
      </c>
      <c r="X12" s="210">
        <v>98306</v>
      </c>
      <c r="Y12" s="207">
        <v>2.2673616717023801</v>
      </c>
      <c r="Z12" s="211">
        <v>133967</v>
      </c>
      <c r="AA12" s="210">
        <v>242957</v>
      </c>
      <c r="AB12" s="207">
        <v>1.81355856292968</v>
      </c>
      <c r="AC12" s="211">
        <v>62555</v>
      </c>
      <c r="AD12" s="210">
        <v>184125</v>
      </c>
      <c r="AE12" s="207">
        <v>2.9434097993765498</v>
      </c>
      <c r="AF12" s="211">
        <v>17692</v>
      </c>
      <c r="AG12" s="210">
        <v>37649</v>
      </c>
      <c r="AH12" s="207">
        <v>2.1280239656341799</v>
      </c>
      <c r="AI12" s="211">
        <v>2159</v>
      </c>
      <c r="AJ12" s="210">
        <v>3935</v>
      </c>
      <c r="AK12" s="207">
        <v>1.82260305697082</v>
      </c>
      <c r="AL12" s="211">
        <v>6929</v>
      </c>
      <c r="AM12" s="210">
        <v>15205</v>
      </c>
      <c r="AN12" s="207">
        <v>2.1944003463703301</v>
      </c>
      <c r="AO12" s="74">
        <f t="shared" si="0"/>
        <v>662622</v>
      </c>
      <c r="AP12" s="44">
        <f t="shared" si="0"/>
        <v>1495807</v>
      </c>
      <c r="AQ12" s="38">
        <f t="shared" si="1"/>
        <v>2.257406183314167</v>
      </c>
    </row>
    <row r="13" spans="1:43" s="97" customFormat="1" x14ac:dyDescent="0.2">
      <c r="A13" s="238" t="s">
        <v>20</v>
      </c>
      <c r="B13" s="29">
        <v>23822</v>
      </c>
      <c r="C13" s="138">
        <v>59253</v>
      </c>
      <c r="D13" s="207">
        <v>2.4873226429351001</v>
      </c>
      <c r="E13" s="205">
        <v>13789</v>
      </c>
      <c r="F13" s="206">
        <v>24403</v>
      </c>
      <c r="G13" s="207">
        <v>1.7697439988396499</v>
      </c>
      <c r="H13" s="208">
        <v>74108</v>
      </c>
      <c r="I13" s="209">
        <v>122302</v>
      </c>
      <c r="J13" s="207">
        <v>1.6503211529119699</v>
      </c>
      <c r="K13" s="208">
        <v>33134</v>
      </c>
      <c r="L13" s="210">
        <v>57280</v>
      </c>
      <c r="M13" s="207">
        <v>1.7287378523571</v>
      </c>
      <c r="N13" s="211">
        <v>31798</v>
      </c>
      <c r="O13" s="210">
        <v>53066</v>
      </c>
      <c r="P13" s="207">
        <v>1.66884709730172</v>
      </c>
      <c r="Q13" s="211">
        <v>63012</v>
      </c>
      <c r="R13" s="210">
        <v>117891</v>
      </c>
      <c r="S13" s="207">
        <v>1.8709293467910899</v>
      </c>
      <c r="T13" s="211">
        <v>26802</v>
      </c>
      <c r="U13" s="210">
        <v>45747</v>
      </c>
      <c r="V13" s="207">
        <v>1.70685023505709</v>
      </c>
      <c r="W13" s="211">
        <v>156472</v>
      </c>
      <c r="X13" s="210">
        <v>271007</v>
      </c>
      <c r="Y13" s="207">
        <v>1.73198399713687</v>
      </c>
      <c r="Z13" s="211">
        <v>169276</v>
      </c>
      <c r="AA13" s="210">
        <v>270466</v>
      </c>
      <c r="AB13" s="207">
        <v>1.5977811384957099</v>
      </c>
      <c r="AC13" s="211">
        <v>79522</v>
      </c>
      <c r="AD13" s="210">
        <v>155405</v>
      </c>
      <c r="AE13" s="207">
        <v>1.954239078494</v>
      </c>
      <c r="AF13" s="211">
        <v>21747</v>
      </c>
      <c r="AG13" s="210">
        <v>40880</v>
      </c>
      <c r="AH13" s="207">
        <v>1.8797995125764499</v>
      </c>
      <c r="AI13" s="211">
        <v>24023</v>
      </c>
      <c r="AJ13" s="210">
        <v>37903</v>
      </c>
      <c r="AK13" s="207">
        <v>1.5777796278566401</v>
      </c>
      <c r="AL13" s="211">
        <v>10428</v>
      </c>
      <c r="AM13" s="210">
        <v>17452</v>
      </c>
      <c r="AN13" s="207">
        <v>1.6735711545838099</v>
      </c>
      <c r="AO13" s="74">
        <f t="shared" si="0"/>
        <v>727933</v>
      </c>
      <c r="AP13" s="44">
        <f t="shared" si="0"/>
        <v>1273055</v>
      </c>
      <c r="AQ13" s="38">
        <f t="shared" si="1"/>
        <v>1.7488628761163458</v>
      </c>
    </row>
    <row r="14" spans="1:43" s="97" customFormat="1" x14ac:dyDescent="0.2">
      <c r="A14" s="238" t="s">
        <v>19</v>
      </c>
      <c r="B14" s="29">
        <v>43314</v>
      </c>
      <c r="C14" s="138">
        <v>89119</v>
      </c>
      <c r="D14" s="207">
        <v>2.0575102738144699</v>
      </c>
      <c r="E14" s="205">
        <v>13496</v>
      </c>
      <c r="F14" s="206">
        <v>25658</v>
      </c>
      <c r="G14" s="207">
        <v>1.9011558980438601</v>
      </c>
      <c r="H14" s="208">
        <v>67588</v>
      </c>
      <c r="I14" s="209">
        <v>122680</v>
      </c>
      <c r="J14" s="207">
        <v>1.8151151091909801</v>
      </c>
      <c r="K14" s="208">
        <v>26574</v>
      </c>
      <c r="L14" s="210">
        <v>46445</v>
      </c>
      <c r="M14" s="207">
        <v>1.7477609693685601</v>
      </c>
      <c r="N14" s="211">
        <v>21496</v>
      </c>
      <c r="O14" s="210">
        <v>41964</v>
      </c>
      <c r="P14" s="207">
        <v>1.9521771492370701</v>
      </c>
      <c r="Q14" s="211">
        <v>28718</v>
      </c>
      <c r="R14" s="210">
        <v>54128</v>
      </c>
      <c r="S14" s="207">
        <v>1.8848109199805001</v>
      </c>
      <c r="T14" s="211">
        <v>6241</v>
      </c>
      <c r="U14" s="210">
        <v>13820</v>
      </c>
      <c r="V14" s="207">
        <v>2.21438871975645</v>
      </c>
      <c r="W14" s="211">
        <v>28493</v>
      </c>
      <c r="X14" s="210">
        <v>55317</v>
      </c>
      <c r="Y14" s="207">
        <v>1.9414242094549501</v>
      </c>
      <c r="Z14" s="211">
        <v>42518</v>
      </c>
      <c r="AA14" s="210">
        <v>79139</v>
      </c>
      <c r="AB14" s="207">
        <v>1.8613057998965099</v>
      </c>
      <c r="AC14" s="211">
        <v>22979</v>
      </c>
      <c r="AD14" s="210">
        <v>49166</v>
      </c>
      <c r="AE14" s="207">
        <v>2.1396057269680999</v>
      </c>
      <c r="AF14" s="211">
        <v>74794</v>
      </c>
      <c r="AG14" s="210">
        <v>123862</v>
      </c>
      <c r="AH14" s="207">
        <v>1.6560419284969401</v>
      </c>
      <c r="AI14" s="211">
        <v>4517</v>
      </c>
      <c r="AJ14" s="210">
        <v>7478</v>
      </c>
      <c r="AK14" s="207">
        <v>1.65552357759575</v>
      </c>
      <c r="AL14" s="211">
        <v>11999</v>
      </c>
      <c r="AM14" s="210">
        <v>25335</v>
      </c>
      <c r="AN14" s="207">
        <v>2.1114259521626799</v>
      </c>
      <c r="AO14" s="74">
        <f t="shared" si="0"/>
        <v>392727</v>
      </c>
      <c r="AP14" s="44">
        <f t="shared" si="0"/>
        <v>734111</v>
      </c>
      <c r="AQ14" s="38">
        <f t="shared" si="1"/>
        <v>1.8692654184713555</v>
      </c>
    </row>
    <row r="15" spans="1:43" s="97" customFormat="1" x14ac:dyDescent="0.2">
      <c r="A15" s="238" t="s">
        <v>123</v>
      </c>
      <c r="B15" s="29">
        <v>10646</v>
      </c>
      <c r="C15" s="138">
        <v>15202</v>
      </c>
      <c r="D15" s="207">
        <v>1.4279541611872999</v>
      </c>
      <c r="E15" s="205">
        <v>3084</v>
      </c>
      <c r="F15" s="206">
        <v>6412</v>
      </c>
      <c r="G15" s="207">
        <v>2.0791180285343702</v>
      </c>
      <c r="H15" s="208">
        <v>88016</v>
      </c>
      <c r="I15" s="209">
        <v>134704</v>
      </c>
      <c r="J15" s="207">
        <v>1.5304490092710401</v>
      </c>
      <c r="K15" s="208">
        <v>97730</v>
      </c>
      <c r="L15" s="210">
        <v>118784</v>
      </c>
      <c r="M15" s="207">
        <v>1.2154302670623101</v>
      </c>
      <c r="N15" s="211">
        <v>7035</v>
      </c>
      <c r="O15" s="210">
        <v>14354</v>
      </c>
      <c r="P15" s="207">
        <v>2.0403695806680902</v>
      </c>
      <c r="Q15" s="211">
        <v>123837</v>
      </c>
      <c r="R15" s="210">
        <v>195266</v>
      </c>
      <c r="S15" s="207">
        <v>1.57679853355621</v>
      </c>
      <c r="T15" s="211">
        <v>1950</v>
      </c>
      <c r="U15" s="210">
        <v>3988</v>
      </c>
      <c r="V15" s="207">
        <v>2.04512820512821</v>
      </c>
      <c r="W15" s="211">
        <v>21975</v>
      </c>
      <c r="X15" s="210">
        <v>36554</v>
      </c>
      <c r="Y15" s="207">
        <v>1.6634357224118299</v>
      </c>
      <c r="Z15" s="211">
        <v>51200</v>
      </c>
      <c r="AA15" s="210">
        <v>94021</v>
      </c>
      <c r="AB15" s="207">
        <v>1.8363476562500001</v>
      </c>
      <c r="AC15" s="211">
        <v>26324</v>
      </c>
      <c r="AD15" s="210">
        <v>38739</v>
      </c>
      <c r="AE15" s="207">
        <v>1.4716228536696601</v>
      </c>
      <c r="AF15" s="211">
        <v>19542</v>
      </c>
      <c r="AG15" s="210">
        <v>22602</v>
      </c>
      <c r="AH15" s="207">
        <v>1.1565858151673301</v>
      </c>
      <c r="AI15" s="211">
        <v>1138</v>
      </c>
      <c r="AJ15" s="210">
        <v>1742</v>
      </c>
      <c r="AK15" s="207">
        <v>1.5307557117750401</v>
      </c>
      <c r="AL15" s="211">
        <v>23369</v>
      </c>
      <c r="AM15" s="210">
        <v>30683</v>
      </c>
      <c r="AN15" s="207">
        <v>1.31297873250888</v>
      </c>
      <c r="AO15" s="74">
        <f t="shared" si="0"/>
        <v>475846</v>
      </c>
      <c r="AP15" s="44">
        <f t="shared" si="0"/>
        <v>713051</v>
      </c>
      <c r="AQ15" s="38">
        <f t="shared" si="1"/>
        <v>1.4984911084678656</v>
      </c>
    </row>
    <row r="16" spans="1:43" s="97" customFormat="1" x14ac:dyDescent="0.2">
      <c r="A16" s="238" t="s">
        <v>21</v>
      </c>
      <c r="B16" s="29">
        <v>28850</v>
      </c>
      <c r="C16" s="138">
        <v>99008</v>
      </c>
      <c r="D16" s="207">
        <v>3.4318197573656901</v>
      </c>
      <c r="E16" s="205">
        <v>9436</v>
      </c>
      <c r="F16" s="206">
        <v>18849</v>
      </c>
      <c r="G16" s="207">
        <v>1.99756252649428</v>
      </c>
      <c r="H16" s="208">
        <v>38325</v>
      </c>
      <c r="I16" s="209">
        <v>71307</v>
      </c>
      <c r="J16" s="207">
        <v>1.86058708414873</v>
      </c>
      <c r="K16" s="208">
        <v>49088</v>
      </c>
      <c r="L16" s="210">
        <v>80795</v>
      </c>
      <c r="M16" s="207">
        <v>1.64592161016949</v>
      </c>
      <c r="N16" s="211">
        <v>33007</v>
      </c>
      <c r="O16" s="210">
        <v>51544</v>
      </c>
      <c r="P16" s="207">
        <v>1.5616081437270899</v>
      </c>
      <c r="Q16" s="211">
        <v>39451</v>
      </c>
      <c r="R16" s="210">
        <v>102034</v>
      </c>
      <c r="S16" s="207">
        <v>2.5863476210995899</v>
      </c>
      <c r="T16" s="211">
        <v>2381</v>
      </c>
      <c r="U16" s="210">
        <v>4039</v>
      </c>
      <c r="V16" s="207">
        <v>1.69634607307854</v>
      </c>
      <c r="W16" s="211">
        <v>13420</v>
      </c>
      <c r="X16" s="210">
        <v>27897</v>
      </c>
      <c r="Y16" s="207">
        <v>2.0787630402384498</v>
      </c>
      <c r="Z16" s="211">
        <v>20591</v>
      </c>
      <c r="AA16" s="210">
        <v>38293</v>
      </c>
      <c r="AB16" s="207">
        <v>1.85969598368219</v>
      </c>
      <c r="AC16" s="211">
        <v>28689</v>
      </c>
      <c r="AD16" s="210">
        <v>75203</v>
      </c>
      <c r="AE16" s="207">
        <v>2.62131827529715</v>
      </c>
      <c r="AF16" s="211">
        <v>31066</v>
      </c>
      <c r="AG16" s="210">
        <v>48238</v>
      </c>
      <c r="AH16" s="207">
        <v>1.5527586428893301</v>
      </c>
      <c r="AI16" s="211">
        <v>2786</v>
      </c>
      <c r="AJ16" s="210">
        <v>4552</v>
      </c>
      <c r="AK16" s="207">
        <v>1.6338837042354599</v>
      </c>
      <c r="AL16" s="211">
        <v>15465</v>
      </c>
      <c r="AM16" s="210">
        <v>20722</v>
      </c>
      <c r="AN16" s="207">
        <v>1.3399288716456501</v>
      </c>
      <c r="AO16" s="74">
        <f t="shared" si="0"/>
        <v>312555</v>
      </c>
      <c r="AP16" s="44">
        <f t="shared" si="0"/>
        <v>642481</v>
      </c>
      <c r="AQ16" s="38">
        <f t="shared" si="1"/>
        <v>2.0555774183743662</v>
      </c>
    </row>
    <row r="17" spans="1:43" s="97" customFormat="1" x14ac:dyDescent="0.2">
      <c r="A17" s="238" t="s">
        <v>41</v>
      </c>
      <c r="B17" s="29">
        <v>7049</v>
      </c>
      <c r="C17" s="138">
        <v>15235</v>
      </c>
      <c r="D17" s="207">
        <v>2.16129947510285</v>
      </c>
      <c r="E17" s="205">
        <v>1552</v>
      </c>
      <c r="F17" s="206">
        <v>5894</v>
      </c>
      <c r="G17" s="207">
        <v>3.7976804123711299</v>
      </c>
      <c r="H17" s="208">
        <v>88264</v>
      </c>
      <c r="I17" s="209">
        <v>178729</v>
      </c>
      <c r="J17" s="207">
        <v>2.0249365539744399</v>
      </c>
      <c r="K17" s="208">
        <v>50240</v>
      </c>
      <c r="L17" s="210">
        <v>109358</v>
      </c>
      <c r="M17" s="207">
        <v>2.1767117834394898</v>
      </c>
      <c r="N17" s="211">
        <v>6891</v>
      </c>
      <c r="O17" s="210">
        <v>19770</v>
      </c>
      <c r="P17" s="207">
        <v>2.86895951240749</v>
      </c>
      <c r="Q17" s="211">
        <v>54091</v>
      </c>
      <c r="R17" s="210">
        <v>132741</v>
      </c>
      <c r="S17" s="207">
        <v>2.4540311696955102</v>
      </c>
      <c r="T17" s="211">
        <v>488</v>
      </c>
      <c r="U17" s="210">
        <v>1552</v>
      </c>
      <c r="V17" s="207">
        <v>3.1803278688524599</v>
      </c>
      <c r="W17" s="211">
        <v>13784</v>
      </c>
      <c r="X17" s="210">
        <v>29731</v>
      </c>
      <c r="Y17" s="207">
        <v>2.1569210679048201</v>
      </c>
      <c r="Z17" s="211">
        <v>17460</v>
      </c>
      <c r="AA17" s="210">
        <v>41701</v>
      </c>
      <c r="AB17" s="207">
        <v>2.38837342497136</v>
      </c>
      <c r="AC17" s="211">
        <v>13673</v>
      </c>
      <c r="AD17" s="210">
        <v>25918</v>
      </c>
      <c r="AE17" s="207">
        <v>1.89556059387113</v>
      </c>
      <c r="AF17" s="211">
        <v>6327</v>
      </c>
      <c r="AG17" s="210">
        <v>9918</v>
      </c>
      <c r="AH17" s="207">
        <v>1.56756756756757</v>
      </c>
      <c r="AI17" s="211">
        <v>263</v>
      </c>
      <c r="AJ17" s="210">
        <v>756</v>
      </c>
      <c r="AK17" s="207">
        <v>2.8745247148289002</v>
      </c>
      <c r="AL17" s="211">
        <v>16523</v>
      </c>
      <c r="AM17" s="210">
        <v>39898</v>
      </c>
      <c r="AN17" s="207">
        <v>2.4146946680384902</v>
      </c>
      <c r="AO17" s="74">
        <f t="shared" si="0"/>
        <v>276605</v>
      </c>
      <c r="AP17" s="44">
        <f t="shared" si="0"/>
        <v>611201</v>
      </c>
      <c r="AQ17" s="38">
        <f t="shared" si="1"/>
        <v>2.20965275392708</v>
      </c>
    </row>
    <row r="18" spans="1:43" s="97" customFormat="1" x14ac:dyDescent="0.2">
      <c r="A18" s="238" t="s">
        <v>22</v>
      </c>
      <c r="B18" s="29">
        <v>16177</v>
      </c>
      <c r="C18" s="138">
        <v>80728</v>
      </c>
      <c r="D18" s="207">
        <v>4.9902948630772102</v>
      </c>
      <c r="E18" s="205">
        <v>3680</v>
      </c>
      <c r="F18" s="206">
        <v>6787</v>
      </c>
      <c r="G18" s="207">
        <v>1.84429347826087</v>
      </c>
      <c r="H18" s="208">
        <v>16347</v>
      </c>
      <c r="I18" s="209">
        <v>29140</v>
      </c>
      <c r="J18" s="207">
        <v>1.7825900776901</v>
      </c>
      <c r="K18" s="208">
        <v>18462</v>
      </c>
      <c r="L18" s="210">
        <v>31807</v>
      </c>
      <c r="M18" s="207">
        <v>1.7228360957642701</v>
      </c>
      <c r="N18" s="211">
        <v>11737</v>
      </c>
      <c r="O18" s="210">
        <v>19033</v>
      </c>
      <c r="P18" s="207">
        <v>1.62162392434182</v>
      </c>
      <c r="Q18" s="211">
        <v>14025</v>
      </c>
      <c r="R18" s="210">
        <v>35770</v>
      </c>
      <c r="S18" s="207">
        <v>2.5504456327985698</v>
      </c>
      <c r="T18" s="211">
        <v>2307</v>
      </c>
      <c r="U18" s="210">
        <v>4420</v>
      </c>
      <c r="V18" s="207">
        <v>1.91590810576506</v>
      </c>
      <c r="W18" s="211">
        <v>20399</v>
      </c>
      <c r="X18" s="210">
        <v>70493</v>
      </c>
      <c r="Y18" s="207">
        <v>3.4557086131673098</v>
      </c>
      <c r="Z18" s="211">
        <v>18800</v>
      </c>
      <c r="AA18" s="210">
        <v>35109</v>
      </c>
      <c r="AB18" s="207">
        <v>1.8674999999999999</v>
      </c>
      <c r="AC18" s="211">
        <v>25428</v>
      </c>
      <c r="AD18" s="210">
        <v>108024</v>
      </c>
      <c r="AE18" s="207">
        <v>4.2482302973100499</v>
      </c>
      <c r="AF18" s="211">
        <v>11531</v>
      </c>
      <c r="AG18" s="210">
        <v>18480</v>
      </c>
      <c r="AH18" s="207">
        <v>1.6026363715202501</v>
      </c>
      <c r="AI18" s="211">
        <v>2672</v>
      </c>
      <c r="AJ18" s="210">
        <v>5098</v>
      </c>
      <c r="AK18" s="207">
        <v>1.9079341317365299</v>
      </c>
      <c r="AL18" s="211">
        <v>5200</v>
      </c>
      <c r="AM18" s="210">
        <v>7743</v>
      </c>
      <c r="AN18" s="207">
        <v>1.48903846153846</v>
      </c>
      <c r="AO18" s="74">
        <f t="shared" si="0"/>
        <v>166765</v>
      </c>
      <c r="AP18" s="44">
        <f t="shared" si="0"/>
        <v>452632</v>
      </c>
      <c r="AQ18" s="38">
        <f t="shared" si="1"/>
        <v>2.7141906275297574</v>
      </c>
    </row>
    <row r="19" spans="1:43" s="97" customFormat="1" x14ac:dyDescent="0.2">
      <c r="A19" s="238" t="s">
        <v>23</v>
      </c>
      <c r="B19" s="29">
        <v>7777</v>
      </c>
      <c r="C19" s="138">
        <v>15583</v>
      </c>
      <c r="D19" s="207">
        <v>2.003728944323</v>
      </c>
      <c r="E19" s="205">
        <v>4320</v>
      </c>
      <c r="F19" s="206">
        <v>8932</v>
      </c>
      <c r="G19" s="207">
        <v>2.06759259259259</v>
      </c>
      <c r="H19" s="208">
        <v>44698</v>
      </c>
      <c r="I19" s="209">
        <v>85963</v>
      </c>
      <c r="J19" s="207">
        <v>1.92319566871001</v>
      </c>
      <c r="K19" s="208">
        <v>14538</v>
      </c>
      <c r="L19" s="210">
        <v>25606</v>
      </c>
      <c r="M19" s="207">
        <v>1.7613151740266899</v>
      </c>
      <c r="N19" s="211">
        <v>18072</v>
      </c>
      <c r="O19" s="210">
        <v>35212</v>
      </c>
      <c r="P19" s="207">
        <v>1.9484285081894599</v>
      </c>
      <c r="Q19" s="211">
        <v>26550</v>
      </c>
      <c r="R19" s="210">
        <v>54976</v>
      </c>
      <c r="S19" s="207">
        <v>2.07065913370998</v>
      </c>
      <c r="T19" s="211">
        <v>2342</v>
      </c>
      <c r="U19" s="210">
        <v>4381</v>
      </c>
      <c r="V19" s="207">
        <v>1.8706233988044401</v>
      </c>
      <c r="W19" s="211">
        <v>17013</v>
      </c>
      <c r="X19" s="210">
        <v>38105</v>
      </c>
      <c r="Y19" s="207">
        <v>2.2397578322459299</v>
      </c>
      <c r="Z19" s="211">
        <v>48627</v>
      </c>
      <c r="AA19" s="210">
        <v>88329</v>
      </c>
      <c r="AB19" s="207">
        <v>1.8164599913628201</v>
      </c>
      <c r="AC19" s="211">
        <v>15910</v>
      </c>
      <c r="AD19" s="210">
        <v>29864</v>
      </c>
      <c r="AE19" s="207">
        <v>1.87705845380264</v>
      </c>
      <c r="AF19" s="211">
        <v>6653</v>
      </c>
      <c r="AG19" s="210">
        <v>13572</v>
      </c>
      <c r="AH19" s="207">
        <v>2.0399819630242</v>
      </c>
      <c r="AI19" s="211">
        <v>4858</v>
      </c>
      <c r="AJ19" s="210">
        <v>7876</v>
      </c>
      <c r="AK19" s="207">
        <v>1.6212433100041199</v>
      </c>
      <c r="AL19" s="211">
        <v>3641</v>
      </c>
      <c r="AM19" s="210">
        <v>8469</v>
      </c>
      <c r="AN19" s="207">
        <v>2.3260093380939302</v>
      </c>
      <c r="AO19" s="74">
        <f t="shared" si="0"/>
        <v>214999</v>
      </c>
      <c r="AP19" s="44">
        <f t="shared" si="0"/>
        <v>416868</v>
      </c>
      <c r="AQ19" s="38">
        <f t="shared" si="1"/>
        <v>1.9389299485113884</v>
      </c>
    </row>
    <row r="20" spans="1:43" s="97" customFormat="1" x14ac:dyDescent="0.2">
      <c r="A20" s="238" t="s">
        <v>78</v>
      </c>
      <c r="B20" s="29">
        <v>12126</v>
      </c>
      <c r="C20" s="138">
        <v>23979</v>
      </c>
      <c r="D20" s="207">
        <v>1.9774863928748101</v>
      </c>
      <c r="E20" s="205">
        <v>1942</v>
      </c>
      <c r="F20" s="206">
        <v>3755</v>
      </c>
      <c r="G20" s="207">
        <v>1.93357363542739</v>
      </c>
      <c r="H20" s="208">
        <v>45482</v>
      </c>
      <c r="I20" s="209">
        <v>88006</v>
      </c>
      <c r="J20" s="207">
        <v>1.93496328217756</v>
      </c>
      <c r="K20" s="208">
        <v>23469</v>
      </c>
      <c r="L20" s="210">
        <v>47657</v>
      </c>
      <c r="M20" s="207">
        <v>2.03063615833653</v>
      </c>
      <c r="N20" s="211">
        <v>5947</v>
      </c>
      <c r="O20" s="210">
        <v>13412</v>
      </c>
      <c r="P20" s="207">
        <v>2.2552547502942701</v>
      </c>
      <c r="Q20" s="211">
        <v>29979</v>
      </c>
      <c r="R20" s="210">
        <v>71899</v>
      </c>
      <c r="S20" s="207">
        <v>2.3983121518396202</v>
      </c>
      <c r="T20" s="211">
        <v>411</v>
      </c>
      <c r="U20" s="210">
        <v>1065</v>
      </c>
      <c r="V20" s="207">
        <v>2.5912408759124101</v>
      </c>
      <c r="W20" s="211">
        <v>6562</v>
      </c>
      <c r="X20" s="210">
        <v>13537</v>
      </c>
      <c r="Y20" s="207">
        <v>2.06293812861932</v>
      </c>
      <c r="Z20" s="211">
        <v>19851</v>
      </c>
      <c r="AA20" s="210">
        <v>38686</v>
      </c>
      <c r="AB20" s="207">
        <v>1.94881869930986</v>
      </c>
      <c r="AC20" s="211">
        <v>18037</v>
      </c>
      <c r="AD20" s="210">
        <v>40692</v>
      </c>
      <c r="AE20" s="207">
        <v>2.2560292731607299</v>
      </c>
      <c r="AF20" s="211">
        <v>4985</v>
      </c>
      <c r="AG20" s="210">
        <v>10371</v>
      </c>
      <c r="AH20" s="207">
        <v>2.0804413239719199</v>
      </c>
      <c r="AI20" s="211">
        <v>412</v>
      </c>
      <c r="AJ20" s="210">
        <v>803</v>
      </c>
      <c r="AK20" s="207">
        <v>1.9490291262135899</v>
      </c>
      <c r="AL20" s="211">
        <v>682</v>
      </c>
      <c r="AM20" s="210">
        <v>1786</v>
      </c>
      <c r="AN20" s="207">
        <v>2.6187683284457499</v>
      </c>
      <c r="AO20" s="74">
        <f t="shared" si="0"/>
        <v>169885</v>
      </c>
      <c r="AP20" s="44">
        <f t="shared" si="0"/>
        <v>355648</v>
      </c>
      <c r="AQ20" s="38">
        <f t="shared" si="1"/>
        <v>2.0934632251228771</v>
      </c>
    </row>
    <row r="21" spans="1:43" s="97" customFormat="1" x14ac:dyDescent="0.2">
      <c r="A21" s="238" t="s">
        <v>124</v>
      </c>
      <c r="B21" s="29">
        <v>1454</v>
      </c>
      <c r="C21" s="138">
        <v>3076</v>
      </c>
      <c r="D21" s="207">
        <v>2.1155433287482799</v>
      </c>
      <c r="E21" s="205">
        <v>825</v>
      </c>
      <c r="F21" s="206">
        <v>1606</v>
      </c>
      <c r="G21" s="207">
        <v>1.9466666666666701</v>
      </c>
      <c r="H21" s="208">
        <v>25831</v>
      </c>
      <c r="I21" s="209">
        <v>36202</v>
      </c>
      <c r="J21" s="207">
        <v>1.4014943285200001</v>
      </c>
      <c r="K21" s="208">
        <v>26814</v>
      </c>
      <c r="L21" s="210">
        <v>35633</v>
      </c>
      <c r="M21" s="207">
        <v>1.32889535317372</v>
      </c>
      <c r="N21" s="211">
        <v>3202</v>
      </c>
      <c r="O21" s="210">
        <v>5983</v>
      </c>
      <c r="P21" s="207">
        <v>1.868519675203</v>
      </c>
      <c r="Q21" s="211">
        <v>107114</v>
      </c>
      <c r="R21" s="210">
        <v>178065</v>
      </c>
      <c r="S21" s="207">
        <v>1.6623877364303501</v>
      </c>
      <c r="T21" s="211">
        <v>263</v>
      </c>
      <c r="U21" s="210">
        <v>538</v>
      </c>
      <c r="V21" s="207">
        <v>2.0456273764258599</v>
      </c>
      <c r="W21" s="211">
        <v>3866</v>
      </c>
      <c r="X21" s="210">
        <v>6735</v>
      </c>
      <c r="Y21" s="207">
        <v>1.74211070874289</v>
      </c>
      <c r="Z21" s="211">
        <v>6829</v>
      </c>
      <c r="AA21" s="210">
        <v>15513</v>
      </c>
      <c r="AB21" s="207">
        <v>2.2716356714013801</v>
      </c>
      <c r="AC21" s="211">
        <v>25978</v>
      </c>
      <c r="AD21" s="210">
        <v>34437</v>
      </c>
      <c r="AE21" s="207">
        <v>1.3256216798829801</v>
      </c>
      <c r="AF21" s="211">
        <v>1573</v>
      </c>
      <c r="AG21" s="210">
        <v>2148</v>
      </c>
      <c r="AH21" s="207">
        <v>1.3655435473617299</v>
      </c>
      <c r="AI21" s="211">
        <v>338</v>
      </c>
      <c r="AJ21" s="210">
        <v>691</v>
      </c>
      <c r="AK21" s="207">
        <v>2.04437869822485</v>
      </c>
      <c r="AL21" s="211">
        <v>5335</v>
      </c>
      <c r="AM21" s="210">
        <v>6374</v>
      </c>
      <c r="AN21" s="207">
        <v>1.19475164011247</v>
      </c>
      <c r="AO21" s="74">
        <f t="shared" si="0"/>
        <v>209422</v>
      </c>
      <c r="AP21" s="44">
        <f t="shared" si="0"/>
        <v>327001</v>
      </c>
      <c r="AQ21" s="38">
        <f t="shared" si="1"/>
        <v>1.5614453113808482</v>
      </c>
    </row>
    <row r="22" spans="1:43" s="97" customFormat="1" x14ac:dyDescent="0.2">
      <c r="A22" s="238" t="s">
        <v>31</v>
      </c>
      <c r="B22" s="29">
        <v>6629</v>
      </c>
      <c r="C22" s="138">
        <v>16427</v>
      </c>
      <c r="D22" s="207">
        <v>2.47805098808267</v>
      </c>
      <c r="E22" s="205">
        <v>2307</v>
      </c>
      <c r="F22" s="206">
        <v>5036</v>
      </c>
      <c r="G22" s="207">
        <v>2.1829215431296101</v>
      </c>
      <c r="H22" s="208">
        <v>42824</v>
      </c>
      <c r="I22" s="209">
        <v>78967</v>
      </c>
      <c r="J22" s="207">
        <v>1.84398935176537</v>
      </c>
      <c r="K22" s="208">
        <v>15867</v>
      </c>
      <c r="L22" s="210">
        <v>32385</v>
      </c>
      <c r="M22" s="207">
        <v>2.0410285498203802</v>
      </c>
      <c r="N22" s="211">
        <v>6728</v>
      </c>
      <c r="O22" s="210">
        <v>14532</v>
      </c>
      <c r="P22" s="207">
        <v>2.1599286563614699</v>
      </c>
      <c r="Q22" s="211">
        <v>23376</v>
      </c>
      <c r="R22" s="210">
        <v>52448</v>
      </c>
      <c r="S22" s="207">
        <v>2.2436687200547598</v>
      </c>
      <c r="T22" s="211">
        <v>834</v>
      </c>
      <c r="U22" s="210">
        <v>2025</v>
      </c>
      <c r="V22" s="207">
        <v>2.4280575539568301</v>
      </c>
      <c r="W22" s="211">
        <v>8323</v>
      </c>
      <c r="X22" s="210">
        <v>19237</v>
      </c>
      <c r="Y22" s="207">
        <v>2.3113060194641402</v>
      </c>
      <c r="Z22" s="211">
        <v>26091</v>
      </c>
      <c r="AA22" s="210">
        <v>52079</v>
      </c>
      <c r="AB22" s="207">
        <v>1.99605227856349</v>
      </c>
      <c r="AC22" s="211">
        <v>14627</v>
      </c>
      <c r="AD22" s="210">
        <v>34525</v>
      </c>
      <c r="AE22" s="207">
        <v>2.3603609762767501</v>
      </c>
      <c r="AF22" s="211">
        <v>4404</v>
      </c>
      <c r="AG22" s="210">
        <v>9263</v>
      </c>
      <c r="AH22" s="207">
        <v>2.1033151680290598</v>
      </c>
      <c r="AI22" s="211">
        <v>979</v>
      </c>
      <c r="AJ22" s="210">
        <v>1710</v>
      </c>
      <c r="AK22" s="207">
        <v>1.7466802860061299</v>
      </c>
      <c r="AL22" s="211">
        <v>1321</v>
      </c>
      <c r="AM22" s="210">
        <v>2777</v>
      </c>
      <c r="AN22" s="207">
        <v>2.1021953065859198</v>
      </c>
      <c r="AO22" s="74">
        <f t="shared" si="0"/>
        <v>154310</v>
      </c>
      <c r="AP22" s="44">
        <f t="shared" si="0"/>
        <v>321411</v>
      </c>
      <c r="AQ22" s="38">
        <f t="shared" si="1"/>
        <v>2.0828915818806299</v>
      </c>
    </row>
    <row r="23" spans="1:43" s="97" customFormat="1" x14ac:dyDescent="0.2">
      <c r="A23" s="238" t="s">
        <v>24</v>
      </c>
      <c r="B23" s="29">
        <v>19141</v>
      </c>
      <c r="C23" s="138">
        <v>45007</v>
      </c>
      <c r="D23" s="207">
        <v>2.3513400553785102</v>
      </c>
      <c r="E23" s="205">
        <v>15539</v>
      </c>
      <c r="F23" s="206">
        <v>27255</v>
      </c>
      <c r="G23" s="207">
        <v>1.75397387219255</v>
      </c>
      <c r="H23" s="208">
        <v>45472</v>
      </c>
      <c r="I23" s="209">
        <v>81376</v>
      </c>
      <c r="J23" s="207">
        <v>1.78958479943702</v>
      </c>
      <c r="K23" s="208">
        <v>13622</v>
      </c>
      <c r="L23" s="210">
        <v>28518</v>
      </c>
      <c r="M23" s="207">
        <v>2.0935251798561101</v>
      </c>
      <c r="N23" s="211">
        <v>9411</v>
      </c>
      <c r="O23" s="210">
        <v>18567</v>
      </c>
      <c r="P23" s="207">
        <v>1.97290404845394</v>
      </c>
      <c r="Q23" s="211">
        <v>13543</v>
      </c>
      <c r="R23" s="210">
        <v>27858</v>
      </c>
      <c r="S23" s="207">
        <v>2.05700361810529</v>
      </c>
      <c r="T23" s="211">
        <v>1510</v>
      </c>
      <c r="U23" s="210">
        <v>2987</v>
      </c>
      <c r="V23" s="207">
        <v>1.97814569536424</v>
      </c>
      <c r="W23" s="211">
        <v>6031</v>
      </c>
      <c r="X23" s="210">
        <v>12531</v>
      </c>
      <c r="Y23" s="207">
        <v>2.07776488144586</v>
      </c>
      <c r="Z23" s="211">
        <v>6901</v>
      </c>
      <c r="AA23" s="210">
        <v>13321</v>
      </c>
      <c r="AB23" s="207">
        <v>1.9302999565280401</v>
      </c>
      <c r="AC23" s="211">
        <v>10254</v>
      </c>
      <c r="AD23" s="210">
        <v>22782</v>
      </c>
      <c r="AE23" s="207">
        <v>2.2217671152720899</v>
      </c>
      <c r="AF23" s="211">
        <v>7362</v>
      </c>
      <c r="AG23" s="210">
        <v>15908</v>
      </c>
      <c r="AH23" s="207">
        <v>2.16082586253735</v>
      </c>
      <c r="AI23" s="211">
        <v>1216</v>
      </c>
      <c r="AJ23" s="210">
        <v>2580</v>
      </c>
      <c r="AK23" s="207">
        <v>2.1217105263157898</v>
      </c>
      <c r="AL23" s="211">
        <v>8220</v>
      </c>
      <c r="AM23" s="210">
        <v>18276</v>
      </c>
      <c r="AN23" s="207">
        <v>2.2233576642335802</v>
      </c>
      <c r="AO23" s="74">
        <f t="shared" si="0"/>
        <v>158222</v>
      </c>
      <c r="AP23" s="44">
        <f t="shared" si="0"/>
        <v>316966</v>
      </c>
      <c r="AQ23" s="38">
        <f t="shared" si="1"/>
        <v>2.0032991619370253</v>
      </c>
    </row>
    <row r="24" spans="1:43" s="97" customFormat="1" x14ac:dyDescent="0.2">
      <c r="A24" s="238" t="s">
        <v>35</v>
      </c>
      <c r="B24" s="29">
        <v>13057</v>
      </c>
      <c r="C24" s="138">
        <v>30786</v>
      </c>
      <c r="D24" s="207">
        <v>2.3578157310255001</v>
      </c>
      <c r="E24" s="205">
        <v>1085</v>
      </c>
      <c r="F24" s="206">
        <v>2774</v>
      </c>
      <c r="G24" s="207">
        <v>2.5566820276497699</v>
      </c>
      <c r="H24" s="208">
        <v>37291</v>
      </c>
      <c r="I24" s="209">
        <v>80131</v>
      </c>
      <c r="J24" s="207">
        <v>2.1488026601592898</v>
      </c>
      <c r="K24" s="208">
        <v>13623</v>
      </c>
      <c r="L24" s="210">
        <v>28368</v>
      </c>
      <c r="M24" s="207">
        <v>2.0823607134992299</v>
      </c>
      <c r="N24" s="211">
        <v>3252</v>
      </c>
      <c r="O24" s="210">
        <v>7631</v>
      </c>
      <c r="P24" s="207">
        <v>2.3465559655596602</v>
      </c>
      <c r="Q24" s="211">
        <v>21640</v>
      </c>
      <c r="R24" s="210">
        <v>51563</v>
      </c>
      <c r="S24" s="207">
        <v>2.3827634011090599</v>
      </c>
      <c r="T24" s="211">
        <v>277</v>
      </c>
      <c r="U24" s="210">
        <v>678</v>
      </c>
      <c r="V24" s="207">
        <v>2.44765342960289</v>
      </c>
      <c r="W24" s="211">
        <v>6006</v>
      </c>
      <c r="X24" s="210">
        <v>14675</v>
      </c>
      <c r="Y24" s="207">
        <v>2.4433899433899402</v>
      </c>
      <c r="Z24" s="211">
        <v>26737</v>
      </c>
      <c r="AA24" s="210">
        <v>54890</v>
      </c>
      <c r="AB24" s="207">
        <v>2.05296031716348</v>
      </c>
      <c r="AC24" s="211">
        <v>10787</v>
      </c>
      <c r="AD24" s="210">
        <v>25167</v>
      </c>
      <c r="AE24" s="207">
        <v>2.3330861221841102</v>
      </c>
      <c r="AF24" s="211">
        <v>5415</v>
      </c>
      <c r="AG24" s="210">
        <v>11150</v>
      </c>
      <c r="AH24" s="207">
        <v>2.0590951061865201</v>
      </c>
      <c r="AI24" s="211">
        <v>626</v>
      </c>
      <c r="AJ24" s="210">
        <v>1040</v>
      </c>
      <c r="AK24" s="207">
        <v>1.66134185303514</v>
      </c>
      <c r="AL24" s="211">
        <v>553</v>
      </c>
      <c r="AM24" s="210">
        <v>1367</v>
      </c>
      <c r="AN24" s="207">
        <v>2.4719710669077801</v>
      </c>
      <c r="AO24" s="74">
        <f t="shared" si="0"/>
        <v>140349</v>
      </c>
      <c r="AP24" s="44">
        <f t="shared" si="0"/>
        <v>310220</v>
      </c>
      <c r="AQ24" s="38">
        <f t="shared" si="1"/>
        <v>2.2103470633919731</v>
      </c>
    </row>
    <row r="25" spans="1:43" s="97" customFormat="1" x14ac:dyDescent="0.2">
      <c r="A25" s="238" t="s">
        <v>125</v>
      </c>
      <c r="B25" s="29">
        <v>2860</v>
      </c>
      <c r="C25" s="138">
        <v>7981</v>
      </c>
      <c r="D25" s="207">
        <v>2.7905594405594401</v>
      </c>
      <c r="E25" s="205">
        <v>1775</v>
      </c>
      <c r="F25" s="206">
        <v>5262</v>
      </c>
      <c r="G25" s="207">
        <v>2.96450704225352</v>
      </c>
      <c r="H25" s="211">
        <v>16354</v>
      </c>
      <c r="I25" s="210">
        <v>38242</v>
      </c>
      <c r="J25" s="207">
        <v>2.3383881619175702</v>
      </c>
      <c r="K25" s="208">
        <v>8586</v>
      </c>
      <c r="L25" s="210">
        <v>25837</v>
      </c>
      <c r="M25" s="207">
        <v>3.0092010249243</v>
      </c>
      <c r="N25" s="211">
        <v>1215</v>
      </c>
      <c r="O25" s="210">
        <v>3778</v>
      </c>
      <c r="P25" s="207">
        <v>3.1094650205761298</v>
      </c>
      <c r="Q25" s="211">
        <v>32071</v>
      </c>
      <c r="R25" s="210">
        <v>80130</v>
      </c>
      <c r="S25" s="207">
        <v>2.4985189111658501</v>
      </c>
      <c r="T25" s="211">
        <v>189</v>
      </c>
      <c r="U25" s="210">
        <v>495</v>
      </c>
      <c r="V25" s="207">
        <v>2.61904761904762</v>
      </c>
      <c r="W25" s="211">
        <v>7877</v>
      </c>
      <c r="X25" s="210">
        <v>25054</v>
      </c>
      <c r="Y25" s="207">
        <v>3.1806525326901101</v>
      </c>
      <c r="Z25" s="211">
        <v>31106</v>
      </c>
      <c r="AA25" s="210">
        <v>83692</v>
      </c>
      <c r="AB25" s="207">
        <v>2.6905420176171799</v>
      </c>
      <c r="AC25" s="211">
        <v>3337</v>
      </c>
      <c r="AD25" s="210">
        <v>10011</v>
      </c>
      <c r="AE25" s="207">
        <v>3</v>
      </c>
      <c r="AF25" s="211">
        <v>6804</v>
      </c>
      <c r="AG25" s="210">
        <v>15413</v>
      </c>
      <c r="AH25" s="207">
        <v>2.2652851263962401</v>
      </c>
      <c r="AI25" s="211">
        <v>332</v>
      </c>
      <c r="AJ25" s="210">
        <v>804</v>
      </c>
      <c r="AK25" s="207">
        <v>2.4216867469879499</v>
      </c>
      <c r="AL25" s="211">
        <v>649</v>
      </c>
      <c r="AM25" s="210">
        <v>1443</v>
      </c>
      <c r="AN25" s="207">
        <v>2.2234206471494602</v>
      </c>
      <c r="AO25" s="74">
        <f t="shared" si="0"/>
        <v>113155</v>
      </c>
      <c r="AP25" s="44">
        <f t="shared" si="0"/>
        <v>298142</v>
      </c>
      <c r="AQ25" s="38">
        <f t="shared" si="1"/>
        <v>2.6348106579470638</v>
      </c>
    </row>
    <row r="26" spans="1:43" s="97" customFormat="1" x14ac:dyDescent="0.2">
      <c r="A26" s="238" t="s">
        <v>29</v>
      </c>
      <c r="B26" s="29">
        <v>12332</v>
      </c>
      <c r="C26" s="138">
        <v>20481</v>
      </c>
      <c r="D26" s="207">
        <v>1.6608011676937999</v>
      </c>
      <c r="E26" s="205">
        <v>1850</v>
      </c>
      <c r="F26" s="206">
        <v>3002</v>
      </c>
      <c r="G26" s="207">
        <v>1.6227027027026999</v>
      </c>
      <c r="H26" s="208">
        <v>31121</v>
      </c>
      <c r="I26" s="209">
        <v>48737</v>
      </c>
      <c r="J26" s="207">
        <v>1.56604864882234</v>
      </c>
      <c r="K26" s="208">
        <v>7899</v>
      </c>
      <c r="L26" s="210">
        <v>11622</v>
      </c>
      <c r="M26" s="207">
        <v>1.47132548423851</v>
      </c>
      <c r="N26" s="211">
        <v>3551</v>
      </c>
      <c r="O26" s="210">
        <v>7966</v>
      </c>
      <c r="P26" s="207">
        <v>2.2433117431709402</v>
      </c>
      <c r="Q26" s="211">
        <v>36423</v>
      </c>
      <c r="R26" s="210">
        <v>64706</v>
      </c>
      <c r="S26" s="207">
        <v>1.7765148395244801</v>
      </c>
      <c r="T26" s="211">
        <v>504</v>
      </c>
      <c r="U26" s="210">
        <v>1342</v>
      </c>
      <c r="V26" s="207">
        <v>2.6626984126984099</v>
      </c>
      <c r="W26" s="211">
        <v>5205</v>
      </c>
      <c r="X26" s="210">
        <v>10847</v>
      </c>
      <c r="Y26" s="207">
        <v>2.0839577329490901</v>
      </c>
      <c r="Z26" s="211">
        <v>12755</v>
      </c>
      <c r="AA26" s="210">
        <v>30297</v>
      </c>
      <c r="AB26" s="207">
        <v>2.3753038024304201</v>
      </c>
      <c r="AC26" s="211">
        <v>33611</v>
      </c>
      <c r="AD26" s="210">
        <v>58816</v>
      </c>
      <c r="AE26" s="207">
        <v>1.74990330546547</v>
      </c>
      <c r="AF26" s="211">
        <v>1659</v>
      </c>
      <c r="AG26" s="210">
        <v>3253</v>
      </c>
      <c r="AH26" s="207">
        <v>1.96081977094635</v>
      </c>
      <c r="AI26" s="211">
        <v>209</v>
      </c>
      <c r="AJ26" s="210">
        <v>367</v>
      </c>
      <c r="AK26" s="207">
        <v>1.75598086124402</v>
      </c>
      <c r="AL26" s="211">
        <v>843</v>
      </c>
      <c r="AM26" s="210">
        <v>2547</v>
      </c>
      <c r="AN26" s="207">
        <v>3.0213523131672599</v>
      </c>
      <c r="AO26" s="74">
        <f t="shared" si="0"/>
        <v>147962</v>
      </c>
      <c r="AP26" s="44">
        <f t="shared" si="0"/>
        <v>263983</v>
      </c>
      <c r="AQ26" s="38">
        <f t="shared" si="1"/>
        <v>1.7841270055825145</v>
      </c>
    </row>
    <row r="27" spans="1:43" s="97" customFormat="1" x14ac:dyDescent="0.2">
      <c r="A27" s="238" t="s">
        <v>128</v>
      </c>
      <c r="B27" s="29">
        <v>12411</v>
      </c>
      <c r="C27" s="138">
        <v>16639</v>
      </c>
      <c r="D27" s="207">
        <v>1.3406655386350801</v>
      </c>
      <c r="E27" s="205">
        <v>1680</v>
      </c>
      <c r="F27" s="206">
        <v>2507</v>
      </c>
      <c r="G27" s="207">
        <v>1.4922619047618999</v>
      </c>
      <c r="H27" s="208">
        <v>13128</v>
      </c>
      <c r="I27" s="209">
        <v>19883</v>
      </c>
      <c r="J27" s="207">
        <v>1.51454905545399</v>
      </c>
      <c r="K27" s="208">
        <v>29276</v>
      </c>
      <c r="L27" s="210">
        <v>37617</v>
      </c>
      <c r="M27" s="207">
        <v>1.28490914059298</v>
      </c>
      <c r="N27" s="211">
        <v>910</v>
      </c>
      <c r="O27" s="210">
        <v>1837</v>
      </c>
      <c r="P27" s="207">
        <v>2.0186813186813199</v>
      </c>
      <c r="Q27" s="211">
        <v>54197</v>
      </c>
      <c r="R27" s="210">
        <v>83768</v>
      </c>
      <c r="S27" s="207">
        <v>1.54562060630662</v>
      </c>
      <c r="T27" s="211">
        <v>200</v>
      </c>
      <c r="U27" s="210">
        <v>635</v>
      </c>
      <c r="V27" s="207">
        <v>3.1749999999999998</v>
      </c>
      <c r="W27" s="211">
        <v>4433</v>
      </c>
      <c r="X27" s="210">
        <v>6497</v>
      </c>
      <c r="Y27" s="207">
        <v>1.46559891721182</v>
      </c>
      <c r="Z27" s="211">
        <v>4418</v>
      </c>
      <c r="AA27" s="210">
        <v>7719</v>
      </c>
      <c r="AB27" s="207">
        <v>1.7471706654594801</v>
      </c>
      <c r="AC27" s="211">
        <v>34176</v>
      </c>
      <c r="AD27" s="210">
        <v>56078</v>
      </c>
      <c r="AE27" s="207">
        <v>1.640859082397</v>
      </c>
      <c r="AF27" s="211">
        <v>8522</v>
      </c>
      <c r="AG27" s="210">
        <v>9461</v>
      </c>
      <c r="AH27" s="207">
        <v>1.1101854024876801</v>
      </c>
      <c r="AI27" s="211">
        <v>177</v>
      </c>
      <c r="AJ27" s="210">
        <v>235</v>
      </c>
      <c r="AK27" s="207">
        <v>1.32768361581921</v>
      </c>
      <c r="AL27" s="211">
        <v>790</v>
      </c>
      <c r="AM27" s="210">
        <v>1336</v>
      </c>
      <c r="AN27" s="207">
        <v>1.6911392405063299</v>
      </c>
      <c r="AO27" s="74">
        <f t="shared" si="0"/>
        <v>164318</v>
      </c>
      <c r="AP27" s="44">
        <f t="shared" si="0"/>
        <v>244212</v>
      </c>
      <c r="AQ27" s="38">
        <f t="shared" si="1"/>
        <v>1.4862157523825752</v>
      </c>
    </row>
    <row r="28" spans="1:43" s="97" customFormat="1" x14ac:dyDescent="0.2">
      <c r="A28" s="238" t="s">
        <v>88</v>
      </c>
      <c r="B28" s="29">
        <v>4066</v>
      </c>
      <c r="C28" s="138">
        <v>13068</v>
      </c>
      <c r="D28" s="207">
        <v>3.2139695031972502</v>
      </c>
      <c r="E28" s="205">
        <v>1105</v>
      </c>
      <c r="F28" s="206">
        <v>2932</v>
      </c>
      <c r="G28" s="207">
        <v>2.6533936651583701</v>
      </c>
      <c r="H28" s="208">
        <v>31360</v>
      </c>
      <c r="I28" s="209">
        <v>62106</v>
      </c>
      <c r="J28" s="207">
        <v>1.98042091836735</v>
      </c>
      <c r="K28" s="208">
        <v>8298</v>
      </c>
      <c r="L28" s="210">
        <v>23564</v>
      </c>
      <c r="M28" s="207">
        <v>2.8397204145577302</v>
      </c>
      <c r="N28" s="211">
        <v>1853</v>
      </c>
      <c r="O28" s="210">
        <v>4266</v>
      </c>
      <c r="P28" s="207">
        <v>2.3022126281705302</v>
      </c>
      <c r="Q28" s="211">
        <v>17310</v>
      </c>
      <c r="R28" s="210">
        <v>42604</v>
      </c>
      <c r="S28" s="207">
        <v>2.4612362796071601</v>
      </c>
      <c r="T28" s="211">
        <v>304</v>
      </c>
      <c r="U28" s="210">
        <v>681</v>
      </c>
      <c r="V28" s="207">
        <v>2.2401315789473699</v>
      </c>
      <c r="W28" s="211">
        <v>5223</v>
      </c>
      <c r="X28" s="210">
        <v>15711</v>
      </c>
      <c r="Y28" s="207">
        <v>3.0080413555427898</v>
      </c>
      <c r="Z28" s="211">
        <v>21137</v>
      </c>
      <c r="AA28" s="210">
        <v>53883</v>
      </c>
      <c r="AB28" s="207">
        <v>2.5492264749018299</v>
      </c>
      <c r="AC28" s="211">
        <v>3919</v>
      </c>
      <c r="AD28" s="210">
        <v>12682</v>
      </c>
      <c r="AE28" s="207">
        <v>3.2360295993875998</v>
      </c>
      <c r="AF28" s="211">
        <v>2916</v>
      </c>
      <c r="AG28" s="210">
        <v>6688</v>
      </c>
      <c r="AH28" s="207">
        <v>2.2935528120713302</v>
      </c>
      <c r="AI28" s="211">
        <v>203</v>
      </c>
      <c r="AJ28" s="210">
        <v>476</v>
      </c>
      <c r="AK28" s="207">
        <v>2.3448275862068999</v>
      </c>
      <c r="AL28" s="211">
        <v>654</v>
      </c>
      <c r="AM28" s="210">
        <v>1550</v>
      </c>
      <c r="AN28" s="207">
        <v>2.3700305810397602</v>
      </c>
      <c r="AO28" s="74">
        <f t="shared" si="0"/>
        <v>98348</v>
      </c>
      <c r="AP28" s="44">
        <f t="shared" si="0"/>
        <v>240211</v>
      </c>
      <c r="AQ28" s="38">
        <f t="shared" si="1"/>
        <v>2.4424594297799649</v>
      </c>
    </row>
    <row r="29" spans="1:43" s="97" customFormat="1" x14ac:dyDescent="0.2">
      <c r="A29" s="238" t="s">
        <v>76</v>
      </c>
      <c r="B29" s="29">
        <v>11039</v>
      </c>
      <c r="C29" s="138">
        <v>30770</v>
      </c>
      <c r="D29" s="207">
        <v>2.78739016215237</v>
      </c>
      <c r="E29" s="205">
        <v>3901</v>
      </c>
      <c r="F29" s="206">
        <v>10028</v>
      </c>
      <c r="G29" s="207">
        <v>2.57062291720072</v>
      </c>
      <c r="H29" s="208">
        <v>20393</v>
      </c>
      <c r="I29" s="209">
        <v>43336</v>
      </c>
      <c r="J29" s="207">
        <v>2.12504290687981</v>
      </c>
      <c r="K29" s="208">
        <v>7582</v>
      </c>
      <c r="L29" s="210">
        <v>16587</v>
      </c>
      <c r="M29" s="207">
        <v>2.18768135056713</v>
      </c>
      <c r="N29" s="211">
        <v>7857</v>
      </c>
      <c r="O29" s="210">
        <v>18640</v>
      </c>
      <c r="P29" s="207">
        <v>2.3724067710322001</v>
      </c>
      <c r="Q29" s="211">
        <v>9836</v>
      </c>
      <c r="R29" s="210">
        <v>22871</v>
      </c>
      <c r="S29" s="207">
        <v>2.3252338348922299</v>
      </c>
      <c r="T29" s="211">
        <v>788</v>
      </c>
      <c r="U29" s="210">
        <v>2184</v>
      </c>
      <c r="V29" s="207">
        <v>2.7715736040609098</v>
      </c>
      <c r="W29" s="211">
        <v>5736</v>
      </c>
      <c r="X29" s="210">
        <v>12844</v>
      </c>
      <c r="Y29" s="207">
        <v>2.2391910739191099</v>
      </c>
      <c r="Z29" s="211">
        <v>8181</v>
      </c>
      <c r="AA29" s="210">
        <v>16353</v>
      </c>
      <c r="AB29" s="207">
        <v>1.998899889989</v>
      </c>
      <c r="AC29" s="211">
        <v>6415</v>
      </c>
      <c r="AD29" s="210">
        <v>14517</v>
      </c>
      <c r="AE29" s="207">
        <v>2.26297739672642</v>
      </c>
      <c r="AF29" s="211">
        <v>5868</v>
      </c>
      <c r="AG29" s="210">
        <v>11205</v>
      </c>
      <c r="AH29" s="207">
        <v>1.9095092024539899</v>
      </c>
      <c r="AI29" s="211">
        <v>1249</v>
      </c>
      <c r="AJ29" s="210">
        <v>2533</v>
      </c>
      <c r="AK29" s="207">
        <v>2.0280224179343498</v>
      </c>
      <c r="AL29" s="211">
        <v>3345</v>
      </c>
      <c r="AM29" s="210">
        <v>16003</v>
      </c>
      <c r="AN29" s="207">
        <v>4.7841554559043402</v>
      </c>
      <c r="AO29" s="74">
        <f t="shared" si="0"/>
        <v>92190</v>
      </c>
      <c r="AP29" s="44">
        <f t="shared" si="0"/>
        <v>217871</v>
      </c>
      <c r="AQ29" s="38">
        <f t="shared" si="1"/>
        <v>2.3632823516650396</v>
      </c>
    </row>
    <row r="30" spans="1:43" s="97" customFormat="1" x14ac:dyDescent="0.2">
      <c r="A30" s="238" t="s">
        <v>34</v>
      </c>
      <c r="B30" s="29">
        <v>8447</v>
      </c>
      <c r="C30" s="138">
        <v>37668</v>
      </c>
      <c r="D30" s="207">
        <v>4.4593346750325598</v>
      </c>
      <c r="E30" s="205">
        <v>1806</v>
      </c>
      <c r="F30" s="206">
        <v>3648</v>
      </c>
      <c r="G30" s="207">
        <v>2.0199335548172801</v>
      </c>
      <c r="H30" s="208">
        <v>24613</v>
      </c>
      <c r="I30" s="209">
        <v>45452</v>
      </c>
      <c r="J30" s="207">
        <v>1.8466663958070899</v>
      </c>
      <c r="K30" s="208">
        <v>8687</v>
      </c>
      <c r="L30" s="210">
        <v>19870</v>
      </c>
      <c r="M30" s="207">
        <v>2.2873258892598098</v>
      </c>
      <c r="N30" s="211">
        <v>2275</v>
      </c>
      <c r="O30" s="210">
        <v>5444</v>
      </c>
      <c r="P30" s="207">
        <v>2.3929670329670301</v>
      </c>
      <c r="Q30" s="211">
        <v>10922</v>
      </c>
      <c r="R30" s="210">
        <v>24465</v>
      </c>
      <c r="S30" s="207">
        <v>2.2399743636696599</v>
      </c>
      <c r="T30" s="211">
        <v>253</v>
      </c>
      <c r="U30" s="210">
        <v>641</v>
      </c>
      <c r="V30" s="207">
        <v>2.5335968379446601</v>
      </c>
      <c r="W30" s="211">
        <v>2021</v>
      </c>
      <c r="X30" s="210">
        <v>4952</v>
      </c>
      <c r="Y30" s="207">
        <v>2.4502721425037102</v>
      </c>
      <c r="Z30" s="211">
        <v>7488</v>
      </c>
      <c r="AA30" s="210">
        <v>14074</v>
      </c>
      <c r="AB30" s="207">
        <v>1.8795405982905999</v>
      </c>
      <c r="AC30" s="211">
        <v>3888</v>
      </c>
      <c r="AD30" s="210">
        <v>9390</v>
      </c>
      <c r="AE30" s="207">
        <v>2.4151234567901199</v>
      </c>
      <c r="AF30" s="211">
        <v>3715</v>
      </c>
      <c r="AG30" s="210">
        <v>7132</v>
      </c>
      <c r="AH30" s="207">
        <v>1.91978465679677</v>
      </c>
      <c r="AI30" s="211">
        <v>301</v>
      </c>
      <c r="AJ30" s="210">
        <v>511</v>
      </c>
      <c r="AK30" s="207">
        <v>1.69767441860465</v>
      </c>
      <c r="AL30" s="211">
        <v>761</v>
      </c>
      <c r="AM30" s="210">
        <v>2000</v>
      </c>
      <c r="AN30" s="207">
        <v>2.6281208935610998</v>
      </c>
      <c r="AO30" s="74">
        <f t="shared" si="0"/>
        <v>75177</v>
      </c>
      <c r="AP30" s="44">
        <f t="shared" si="0"/>
        <v>175247</v>
      </c>
      <c r="AQ30" s="38">
        <f t="shared" si="1"/>
        <v>2.3311252111683096</v>
      </c>
    </row>
    <row r="31" spans="1:43" s="97" customFormat="1" x14ac:dyDescent="0.2">
      <c r="A31" s="238" t="s">
        <v>60</v>
      </c>
      <c r="B31" s="29">
        <v>2808</v>
      </c>
      <c r="C31" s="138">
        <v>5315</v>
      </c>
      <c r="D31" s="207">
        <v>1.89280626780627</v>
      </c>
      <c r="E31" s="205">
        <v>882</v>
      </c>
      <c r="F31" s="206">
        <v>2184</v>
      </c>
      <c r="G31" s="207">
        <v>2.4761904761904798</v>
      </c>
      <c r="H31" s="208">
        <v>23329</v>
      </c>
      <c r="I31" s="209">
        <v>46989</v>
      </c>
      <c r="J31" s="207">
        <v>2.01418834926486</v>
      </c>
      <c r="K31" s="208">
        <v>10761</v>
      </c>
      <c r="L31" s="210">
        <v>20467</v>
      </c>
      <c r="M31" s="207">
        <v>1.9019607843137301</v>
      </c>
      <c r="N31" s="211">
        <v>1265</v>
      </c>
      <c r="O31" s="210">
        <v>3115</v>
      </c>
      <c r="P31" s="207">
        <v>2.4624505928853799</v>
      </c>
      <c r="Q31" s="211">
        <v>17535</v>
      </c>
      <c r="R31" s="210">
        <v>38973</v>
      </c>
      <c r="S31" s="207">
        <v>2.2225834046193298</v>
      </c>
      <c r="T31" s="211">
        <v>168</v>
      </c>
      <c r="U31" s="210">
        <v>493</v>
      </c>
      <c r="V31" s="207">
        <v>2.9345238095238102</v>
      </c>
      <c r="W31" s="211">
        <v>3503</v>
      </c>
      <c r="X31" s="210">
        <v>7488</v>
      </c>
      <c r="Y31" s="207">
        <v>2.13759634598915</v>
      </c>
      <c r="Z31" s="211">
        <v>6684</v>
      </c>
      <c r="AA31" s="210">
        <v>16351</v>
      </c>
      <c r="AB31" s="207">
        <v>2.44628964691801</v>
      </c>
      <c r="AC31" s="211">
        <v>10109</v>
      </c>
      <c r="AD31" s="210">
        <v>19232</v>
      </c>
      <c r="AE31" s="207">
        <v>1.90246315164705</v>
      </c>
      <c r="AF31" s="211">
        <v>1106</v>
      </c>
      <c r="AG31" s="210">
        <v>2092</v>
      </c>
      <c r="AH31" s="207">
        <v>1.89150090415913</v>
      </c>
      <c r="AI31" s="211">
        <v>125</v>
      </c>
      <c r="AJ31" s="210">
        <v>250</v>
      </c>
      <c r="AK31" s="207">
        <v>2</v>
      </c>
      <c r="AL31" s="211">
        <v>379</v>
      </c>
      <c r="AM31" s="210">
        <v>982</v>
      </c>
      <c r="AN31" s="207">
        <v>2.5910290237467</v>
      </c>
      <c r="AO31" s="74">
        <f t="shared" si="0"/>
        <v>78654</v>
      </c>
      <c r="AP31" s="44">
        <f t="shared" si="0"/>
        <v>163931</v>
      </c>
      <c r="AQ31" s="38">
        <f t="shared" si="1"/>
        <v>2.0842042362753324</v>
      </c>
    </row>
    <row r="32" spans="1:43" s="97" customFormat="1" x14ac:dyDescent="0.2">
      <c r="A32" s="238" t="s">
        <v>28</v>
      </c>
      <c r="B32" s="29">
        <v>4508</v>
      </c>
      <c r="C32" s="138">
        <v>11617</v>
      </c>
      <c r="D32" s="207">
        <v>2.5769742679680601</v>
      </c>
      <c r="E32" s="205">
        <v>1483</v>
      </c>
      <c r="F32" s="206">
        <v>2765</v>
      </c>
      <c r="G32" s="207">
        <v>1.8644639244774099</v>
      </c>
      <c r="H32" s="208">
        <v>25479</v>
      </c>
      <c r="I32" s="209">
        <v>48432</v>
      </c>
      <c r="J32" s="207">
        <v>1.9008595313787799</v>
      </c>
      <c r="K32" s="208">
        <v>5270</v>
      </c>
      <c r="L32" s="210">
        <v>8863</v>
      </c>
      <c r="M32" s="207">
        <v>1.68178368121442</v>
      </c>
      <c r="N32" s="211">
        <v>10424</v>
      </c>
      <c r="O32" s="210">
        <v>18979</v>
      </c>
      <c r="P32" s="207">
        <v>1.82070222563315</v>
      </c>
      <c r="Q32" s="211">
        <v>10557</v>
      </c>
      <c r="R32" s="210">
        <v>20060</v>
      </c>
      <c r="S32" s="207">
        <v>1.9001610305958101</v>
      </c>
      <c r="T32" s="211">
        <v>372</v>
      </c>
      <c r="U32" s="210">
        <v>924</v>
      </c>
      <c r="V32" s="207">
        <v>2.4838709677419399</v>
      </c>
      <c r="W32" s="211">
        <v>3939</v>
      </c>
      <c r="X32" s="210">
        <v>9260</v>
      </c>
      <c r="Y32" s="207">
        <v>2.3508504696623498</v>
      </c>
      <c r="Z32" s="211">
        <v>12532</v>
      </c>
      <c r="AA32" s="210">
        <v>25946</v>
      </c>
      <c r="AB32" s="207">
        <v>2.07037982764124</v>
      </c>
      <c r="AC32" s="211">
        <v>2035</v>
      </c>
      <c r="AD32" s="210">
        <v>6419</v>
      </c>
      <c r="AE32" s="207">
        <v>3.1542997542997502</v>
      </c>
      <c r="AF32" s="211">
        <v>2541</v>
      </c>
      <c r="AG32" s="210">
        <v>5052</v>
      </c>
      <c r="AH32" s="207">
        <v>1.98819362455726</v>
      </c>
      <c r="AI32" s="211">
        <v>527</v>
      </c>
      <c r="AJ32" s="210">
        <v>820</v>
      </c>
      <c r="AK32" s="207">
        <v>1.55597722960152</v>
      </c>
      <c r="AL32" s="211">
        <v>2454</v>
      </c>
      <c r="AM32" s="210">
        <v>4763</v>
      </c>
      <c r="AN32" s="207">
        <v>1.9409127954360199</v>
      </c>
      <c r="AO32" s="74">
        <f t="shared" si="0"/>
        <v>82121</v>
      </c>
      <c r="AP32" s="44">
        <f t="shared" si="0"/>
        <v>163900</v>
      </c>
      <c r="AQ32" s="38">
        <f t="shared" si="1"/>
        <v>1.9958354135970093</v>
      </c>
    </row>
    <row r="33" spans="1:43" s="97" customFormat="1" x14ac:dyDescent="0.2">
      <c r="A33" s="238" t="s">
        <v>47</v>
      </c>
      <c r="B33" s="29">
        <v>4602</v>
      </c>
      <c r="C33" s="138">
        <v>8187</v>
      </c>
      <c r="D33" s="207">
        <v>1.77900912646675</v>
      </c>
      <c r="E33" s="205">
        <v>1426</v>
      </c>
      <c r="F33" s="206">
        <v>3262</v>
      </c>
      <c r="G33" s="207">
        <v>2.2875175315568002</v>
      </c>
      <c r="H33" s="208">
        <v>14869</v>
      </c>
      <c r="I33" s="209">
        <v>29885</v>
      </c>
      <c r="J33" s="207">
        <v>2.0098863407088601</v>
      </c>
      <c r="K33" s="208">
        <v>4011</v>
      </c>
      <c r="L33" s="210">
        <v>8727</v>
      </c>
      <c r="M33" s="207">
        <v>2.1757666417352302</v>
      </c>
      <c r="N33" s="211">
        <v>3907</v>
      </c>
      <c r="O33" s="210">
        <v>8618</v>
      </c>
      <c r="P33" s="207">
        <v>2.2057844893780398</v>
      </c>
      <c r="Q33" s="211">
        <v>6365</v>
      </c>
      <c r="R33" s="210">
        <v>13335</v>
      </c>
      <c r="S33" s="207">
        <v>2.09505106048704</v>
      </c>
      <c r="T33" s="211">
        <v>750</v>
      </c>
      <c r="U33" s="210">
        <v>1720</v>
      </c>
      <c r="V33" s="207">
        <v>2.2933333333333299</v>
      </c>
      <c r="W33" s="211">
        <v>7681</v>
      </c>
      <c r="X33" s="210">
        <v>18606</v>
      </c>
      <c r="Y33" s="207">
        <v>2.4223408410363199</v>
      </c>
      <c r="Z33" s="211">
        <v>17356</v>
      </c>
      <c r="AA33" s="210">
        <v>33033</v>
      </c>
      <c r="AB33" s="207">
        <v>1.9032611200737499</v>
      </c>
      <c r="AC33" s="211">
        <v>5153</v>
      </c>
      <c r="AD33" s="210">
        <v>11411</v>
      </c>
      <c r="AE33" s="207">
        <v>2.2144381913448501</v>
      </c>
      <c r="AF33" s="211">
        <v>4165</v>
      </c>
      <c r="AG33" s="210">
        <v>7371</v>
      </c>
      <c r="AH33" s="207">
        <v>1.76974789915966</v>
      </c>
      <c r="AI33" s="211">
        <v>1227</v>
      </c>
      <c r="AJ33" s="210">
        <v>2441</v>
      </c>
      <c r="AK33" s="207">
        <v>1.98940505297474</v>
      </c>
      <c r="AL33" s="211">
        <v>1259</v>
      </c>
      <c r="AM33" s="210">
        <v>3600</v>
      </c>
      <c r="AN33" s="207">
        <v>2.8594122319300999</v>
      </c>
      <c r="AO33" s="74">
        <f t="shared" si="0"/>
        <v>72771</v>
      </c>
      <c r="AP33" s="44">
        <f t="shared" si="0"/>
        <v>150196</v>
      </c>
      <c r="AQ33" s="38">
        <f t="shared" si="1"/>
        <v>2.0639540476288634</v>
      </c>
    </row>
    <row r="34" spans="1:43" s="97" customFormat="1" x14ac:dyDescent="0.2">
      <c r="A34" s="238" t="s">
        <v>26</v>
      </c>
      <c r="B34" s="29">
        <v>6275</v>
      </c>
      <c r="C34" s="138">
        <v>15462</v>
      </c>
      <c r="D34" s="207">
        <v>2.4640637450199199</v>
      </c>
      <c r="E34" s="205">
        <v>2002</v>
      </c>
      <c r="F34" s="206">
        <v>3780</v>
      </c>
      <c r="G34" s="207">
        <v>1.8881118881118899</v>
      </c>
      <c r="H34" s="208">
        <v>16240</v>
      </c>
      <c r="I34" s="209">
        <v>30902</v>
      </c>
      <c r="J34" s="207">
        <v>1.9028325123152701</v>
      </c>
      <c r="K34" s="208">
        <v>7196</v>
      </c>
      <c r="L34" s="210">
        <v>15459</v>
      </c>
      <c r="M34" s="207">
        <v>2.14827682045581</v>
      </c>
      <c r="N34" s="211">
        <v>4771</v>
      </c>
      <c r="O34" s="210">
        <v>10421</v>
      </c>
      <c r="P34" s="207">
        <v>2.1842381052190301</v>
      </c>
      <c r="Q34" s="211">
        <v>7123</v>
      </c>
      <c r="R34" s="210">
        <v>15661</v>
      </c>
      <c r="S34" s="207">
        <v>2.1986522532640702</v>
      </c>
      <c r="T34" s="211">
        <v>428</v>
      </c>
      <c r="U34" s="210">
        <v>859</v>
      </c>
      <c r="V34" s="207">
        <v>2.0070093457943901</v>
      </c>
      <c r="W34" s="211">
        <v>3895</v>
      </c>
      <c r="X34" s="210">
        <v>8417</v>
      </c>
      <c r="Y34" s="207">
        <v>2.1609756097560999</v>
      </c>
      <c r="Z34" s="211">
        <v>9346</v>
      </c>
      <c r="AA34" s="210">
        <v>17175</v>
      </c>
      <c r="AB34" s="207">
        <v>1.83768457093944</v>
      </c>
      <c r="AC34" s="211">
        <v>5994</v>
      </c>
      <c r="AD34" s="210">
        <v>18172</v>
      </c>
      <c r="AE34" s="207">
        <v>3.0316983650317</v>
      </c>
      <c r="AF34" s="211">
        <v>3696</v>
      </c>
      <c r="AG34" s="210">
        <v>6607</v>
      </c>
      <c r="AH34" s="207">
        <v>1.7876082251082299</v>
      </c>
      <c r="AI34" s="211">
        <v>537</v>
      </c>
      <c r="AJ34" s="210">
        <v>834</v>
      </c>
      <c r="AK34" s="207">
        <v>1.5530726256983201</v>
      </c>
      <c r="AL34" s="211">
        <v>1644</v>
      </c>
      <c r="AM34" s="210">
        <v>4620</v>
      </c>
      <c r="AN34" s="207">
        <v>2.8102189781021898</v>
      </c>
      <c r="AO34" s="74">
        <f t="shared" si="0"/>
        <v>69147</v>
      </c>
      <c r="AP34" s="44">
        <f t="shared" si="0"/>
        <v>148369</v>
      </c>
      <c r="AQ34" s="38">
        <f t="shared" si="1"/>
        <v>2.1457040797142319</v>
      </c>
    </row>
    <row r="35" spans="1:43" s="97" customFormat="1" x14ac:dyDescent="0.2">
      <c r="A35" s="238" t="s">
        <v>46</v>
      </c>
      <c r="B35" s="29">
        <v>1821</v>
      </c>
      <c r="C35" s="138">
        <v>3797</v>
      </c>
      <c r="D35" s="207">
        <v>2.0851180669961602</v>
      </c>
      <c r="E35" s="205">
        <v>888</v>
      </c>
      <c r="F35" s="206">
        <v>2500</v>
      </c>
      <c r="G35" s="207">
        <v>2.8153153153153201</v>
      </c>
      <c r="H35" s="208">
        <v>17773</v>
      </c>
      <c r="I35" s="209">
        <v>32707</v>
      </c>
      <c r="J35" s="207">
        <v>1.8402633207674599</v>
      </c>
      <c r="K35" s="208">
        <v>9637</v>
      </c>
      <c r="L35" s="210">
        <v>14089</v>
      </c>
      <c r="M35" s="207">
        <v>1.4619694925806801</v>
      </c>
      <c r="N35" s="211">
        <v>2504</v>
      </c>
      <c r="O35" s="210">
        <v>5288</v>
      </c>
      <c r="P35" s="207">
        <v>2.1118210862619802</v>
      </c>
      <c r="Q35" s="211">
        <v>13642</v>
      </c>
      <c r="R35" s="210">
        <v>24800</v>
      </c>
      <c r="S35" s="207">
        <v>1.8179152616918299</v>
      </c>
      <c r="T35" s="211">
        <v>302</v>
      </c>
      <c r="U35" s="210">
        <v>642</v>
      </c>
      <c r="V35" s="207">
        <v>2.12582781456954</v>
      </c>
      <c r="W35" s="211">
        <v>2926</v>
      </c>
      <c r="X35" s="210">
        <v>7267</v>
      </c>
      <c r="Y35" s="207">
        <v>2.4835953520163998</v>
      </c>
      <c r="Z35" s="211">
        <v>13334</v>
      </c>
      <c r="AA35" s="210">
        <v>31049</v>
      </c>
      <c r="AB35" s="207">
        <v>2.3285585720714002</v>
      </c>
      <c r="AC35" s="211">
        <v>3918</v>
      </c>
      <c r="AD35" s="210">
        <v>7001</v>
      </c>
      <c r="AE35" s="207">
        <v>1.7868810617662101</v>
      </c>
      <c r="AF35" s="211">
        <v>2119</v>
      </c>
      <c r="AG35" s="210">
        <v>3603</v>
      </c>
      <c r="AH35" s="207">
        <v>1.7003303445021201</v>
      </c>
      <c r="AI35" s="211">
        <v>130</v>
      </c>
      <c r="AJ35" s="210">
        <v>236</v>
      </c>
      <c r="AK35" s="207">
        <v>1.81538461538462</v>
      </c>
      <c r="AL35" s="211">
        <v>2363</v>
      </c>
      <c r="AM35" s="210">
        <v>3497</v>
      </c>
      <c r="AN35" s="207">
        <v>1.4798984341938199</v>
      </c>
      <c r="AO35" s="74">
        <f t="shared" si="0"/>
        <v>71357</v>
      </c>
      <c r="AP35" s="44">
        <f t="shared" si="0"/>
        <v>136476</v>
      </c>
      <c r="AQ35" s="38">
        <f t="shared" si="1"/>
        <v>1.9125804055663775</v>
      </c>
    </row>
    <row r="36" spans="1:43" s="97" customFormat="1" x14ac:dyDescent="0.2">
      <c r="A36" s="238" t="s">
        <v>59</v>
      </c>
      <c r="B36" s="29">
        <v>2162</v>
      </c>
      <c r="C36" s="138">
        <v>3513</v>
      </c>
      <c r="D36" s="207">
        <v>1.6248843663274699</v>
      </c>
      <c r="E36" s="205">
        <v>743</v>
      </c>
      <c r="F36" s="206">
        <v>1418</v>
      </c>
      <c r="G36" s="207">
        <v>1.90847913862719</v>
      </c>
      <c r="H36" s="208">
        <v>20874</v>
      </c>
      <c r="I36" s="209">
        <v>32378</v>
      </c>
      <c r="J36" s="207">
        <v>1.5511162211363401</v>
      </c>
      <c r="K36" s="208">
        <v>10104</v>
      </c>
      <c r="L36" s="210">
        <v>15879</v>
      </c>
      <c r="M36" s="207">
        <v>1.5715558194774299</v>
      </c>
      <c r="N36" s="211">
        <v>1138</v>
      </c>
      <c r="O36" s="210">
        <v>2281</v>
      </c>
      <c r="P36" s="207">
        <v>2.0043936731107199</v>
      </c>
      <c r="Q36" s="211">
        <v>18697</v>
      </c>
      <c r="R36" s="210">
        <v>35036</v>
      </c>
      <c r="S36" s="207">
        <v>1.87388351072365</v>
      </c>
      <c r="T36" s="211">
        <v>182</v>
      </c>
      <c r="U36" s="210">
        <v>423</v>
      </c>
      <c r="V36" s="207">
        <v>2.3241758241758199</v>
      </c>
      <c r="W36" s="211">
        <v>3365</v>
      </c>
      <c r="X36" s="210">
        <v>5801</v>
      </c>
      <c r="Y36" s="207">
        <v>1.72392273402675</v>
      </c>
      <c r="Z36" s="211">
        <v>4448</v>
      </c>
      <c r="AA36" s="210">
        <v>11704</v>
      </c>
      <c r="AB36" s="207">
        <v>2.6312949640287799</v>
      </c>
      <c r="AC36" s="211">
        <v>10198</v>
      </c>
      <c r="AD36" s="210">
        <v>15161</v>
      </c>
      <c r="AE36" s="207">
        <v>1.4866640517748599</v>
      </c>
      <c r="AF36" s="211">
        <v>1665</v>
      </c>
      <c r="AG36" s="210">
        <v>2532</v>
      </c>
      <c r="AH36" s="207">
        <v>1.5207207207207201</v>
      </c>
      <c r="AI36" s="211">
        <v>150</v>
      </c>
      <c r="AJ36" s="210">
        <v>198</v>
      </c>
      <c r="AK36" s="207">
        <v>1.32</v>
      </c>
      <c r="AL36" s="211">
        <v>1400</v>
      </c>
      <c r="AM36" s="210">
        <v>2009</v>
      </c>
      <c r="AN36" s="207">
        <v>1.4350000000000001</v>
      </c>
      <c r="AO36" s="74">
        <f t="shared" si="0"/>
        <v>75126</v>
      </c>
      <c r="AP36" s="44">
        <f t="shared" si="0"/>
        <v>128333</v>
      </c>
      <c r="AQ36" s="38">
        <f t="shared" si="1"/>
        <v>1.7082368287942922</v>
      </c>
    </row>
    <row r="37" spans="1:43" s="97" customFormat="1" x14ac:dyDescent="0.2">
      <c r="A37" s="238" t="s">
        <v>90</v>
      </c>
      <c r="B37" s="29">
        <v>3834</v>
      </c>
      <c r="C37" s="138">
        <v>6936</v>
      </c>
      <c r="D37" s="207">
        <v>1.80907668231612</v>
      </c>
      <c r="E37" s="205">
        <v>716</v>
      </c>
      <c r="F37" s="206">
        <v>2295</v>
      </c>
      <c r="G37" s="207">
        <v>3.2053072625698298</v>
      </c>
      <c r="H37" s="208">
        <v>22469</v>
      </c>
      <c r="I37" s="209">
        <v>39143</v>
      </c>
      <c r="J37" s="207">
        <v>1.74208910053852</v>
      </c>
      <c r="K37" s="208">
        <v>6859</v>
      </c>
      <c r="L37" s="210">
        <v>13090</v>
      </c>
      <c r="M37" s="207">
        <v>1.9084414637702301</v>
      </c>
      <c r="N37" s="211">
        <v>1584</v>
      </c>
      <c r="O37" s="210">
        <v>3520</v>
      </c>
      <c r="P37" s="207">
        <v>2.2222222222222201</v>
      </c>
      <c r="Q37" s="211">
        <v>9148</v>
      </c>
      <c r="R37" s="210">
        <v>18737</v>
      </c>
      <c r="S37" s="207">
        <v>2.0482072584171398</v>
      </c>
      <c r="T37" s="211">
        <v>157</v>
      </c>
      <c r="U37" s="210">
        <v>445</v>
      </c>
      <c r="V37" s="207">
        <v>2.8343949044586001</v>
      </c>
      <c r="W37" s="211">
        <v>3444</v>
      </c>
      <c r="X37" s="210">
        <v>8641</v>
      </c>
      <c r="Y37" s="207">
        <v>2.5090011614401901</v>
      </c>
      <c r="Z37" s="211">
        <v>10347</v>
      </c>
      <c r="AA37" s="210">
        <v>21380</v>
      </c>
      <c r="AB37" s="207">
        <v>2.0662994104571402</v>
      </c>
      <c r="AC37" s="211">
        <v>3504</v>
      </c>
      <c r="AD37" s="210">
        <v>7210</v>
      </c>
      <c r="AE37" s="207">
        <v>2.05764840182648</v>
      </c>
      <c r="AF37" s="211">
        <v>1852</v>
      </c>
      <c r="AG37" s="210">
        <v>4108</v>
      </c>
      <c r="AH37" s="207">
        <v>2.2181425485961102</v>
      </c>
      <c r="AI37" s="211">
        <v>214</v>
      </c>
      <c r="AJ37" s="210">
        <v>294</v>
      </c>
      <c r="AK37" s="207">
        <v>1.37383177570093</v>
      </c>
      <c r="AL37" s="211">
        <v>815</v>
      </c>
      <c r="AM37" s="210">
        <v>1560</v>
      </c>
      <c r="AN37" s="207">
        <v>1.9141104294478499</v>
      </c>
      <c r="AO37" s="74">
        <f t="shared" si="0"/>
        <v>64943</v>
      </c>
      <c r="AP37" s="44">
        <f t="shared" si="0"/>
        <v>127359</v>
      </c>
      <c r="AQ37" s="38">
        <f t="shared" si="1"/>
        <v>1.9610889549297077</v>
      </c>
    </row>
    <row r="38" spans="1:43" s="97" customFormat="1" x14ac:dyDescent="0.2">
      <c r="A38" s="238" t="s">
        <v>36</v>
      </c>
      <c r="B38" s="29">
        <v>5644</v>
      </c>
      <c r="C38" s="138">
        <v>14226</v>
      </c>
      <c r="D38" s="207">
        <v>2.5205527994330299</v>
      </c>
      <c r="E38" s="205">
        <v>2735</v>
      </c>
      <c r="F38" s="206">
        <v>5270</v>
      </c>
      <c r="G38" s="207">
        <v>1.9268738574040201</v>
      </c>
      <c r="H38" s="208">
        <v>9604</v>
      </c>
      <c r="I38" s="209">
        <v>17638</v>
      </c>
      <c r="J38" s="207">
        <v>1.83652644731362</v>
      </c>
      <c r="K38" s="208">
        <v>5056</v>
      </c>
      <c r="L38" s="210">
        <v>10088</v>
      </c>
      <c r="M38" s="207">
        <v>1.99525316455696</v>
      </c>
      <c r="N38" s="211">
        <v>5422</v>
      </c>
      <c r="O38" s="210">
        <v>10509</v>
      </c>
      <c r="P38" s="207">
        <v>1.93821468092955</v>
      </c>
      <c r="Q38" s="211">
        <v>6729</v>
      </c>
      <c r="R38" s="210">
        <v>14919</v>
      </c>
      <c r="S38" s="207">
        <v>2.2171199286669601</v>
      </c>
      <c r="T38" s="211">
        <v>510</v>
      </c>
      <c r="U38" s="210">
        <v>1454</v>
      </c>
      <c r="V38" s="207">
        <v>2.8509803921568602</v>
      </c>
      <c r="W38" s="211">
        <v>3401</v>
      </c>
      <c r="X38" s="210">
        <v>7273</v>
      </c>
      <c r="Y38" s="207">
        <v>2.13848867980006</v>
      </c>
      <c r="Z38" s="211">
        <v>8342</v>
      </c>
      <c r="AA38" s="210">
        <v>15053</v>
      </c>
      <c r="AB38" s="207">
        <v>1.80448333732918</v>
      </c>
      <c r="AC38" s="211">
        <v>4038</v>
      </c>
      <c r="AD38" s="210">
        <v>10273</v>
      </c>
      <c r="AE38" s="207">
        <v>2.5440812283308598</v>
      </c>
      <c r="AF38" s="211">
        <v>4706</v>
      </c>
      <c r="AG38" s="210">
        <v>8710</v>
      </c>
      <c r="AH38" s="207">
        <v>1.85082872928177</v>
      </c>
      <c r="AI38" s="211">
        <v>642</v>
      </c>
      <c r="AJ38" s="210">
        <v>1085</v>
      </c>
      <c r="AK38" s="207">
        <v>1.6900311526479801</v>
      </c>
      <c r="AL38" s="211">
        <v>1603</v>
      </c>
      <c r="AM38" s="210">
        <v>3639</v>
      </c>
      <c r="AN38" s="207">
        <v>2.2701185277604501</v>
      </c>
      <c r="AO38" s="74">
        <f t="shared" si="0"/>
        <v>58432</v>
      </c>
      <c r="AP38" s="44">
        <f t="shared" si="0"/>
        <v>120137</v>
      </c>
      <c r="AQ38" s="38">
        <f t="shared" si="1"/>
        <v>2.0560138280394304</v>
      </c>
    </row>
    <row r="39" spans="1:43" s="97" customFormat="1" x14ac:dyDescent="0.2">
      <c r="A39" s="238" t="s">
        <v>53</v>
      </c>
      <c r="B39" s="29">
        <v>2425</v>
      </c>
      <c r="C39" s="138">
        <v>4581</v>
      </c>
      <c r="D39" s="207">
        <v>1.8890721649484501</v>
      </c>
      <c r="E39" s="205">
        <v>669</v>
      </c>
      <c r="F39" s="206">
        <v>1231</v>
      </c>
      <c r="G39" s="207">
        <v>1.8400597907324401</v>
      </c>
      <c r="H39" s="208">
        <v>13003</v>
      </c>
      <c r="I39" s="209">
        <v>23217</v>
      </c>
      <c r="J39" s="207">
        <v>1.7855110359147901</v>
      </c>
      <c r="K39" s="208">
        <v>12806</v>
      </c>
      <c r="L39" s="210">
        <v>19021</v>
      </c>
      <c r="M39" s="207">
        <v>1.4853193815399</v>
      </c>
      <c r="N39" s="211">
        <v>705</v>
      </c>
      <c r="O39" s="210">
        <v>1506</v>
      </c>
      <c r="P39" s="207">
        <v>2.1361702127659599</v>
      </c>
      <c r="Q39" s="211">
        <v>16435</v>
      </c>
      <c r="R39" s="210">
        <v>30310</v>
      </c>
      <c r="S39" s="207">
        <v>1.8442348646181901</v>
      </c>
      <c r="T39" s="211">
        <v>154</v>
      </c>
      <c r="U39" s="210">
        <v>464</v>
      </c>
      <c r="V39" s="207">
        <v>3.01298701298701</v>
      </c>
      <c r="W39" s="211">
        <v>2813</v>
      </c>
      <c r="X39" s="210">
        <v>5205</v>
      </c>
      <c r="Y39" s="207">
        <v>1.8503377177390701</v>
      </c>
      <c r="Z39" s="211">
        <v>3876</v>
      </c>
      <c r="AA39" s="210">
        <v>8332</v>
      </c>
      <c r="AB39" s="207">
        <v>2.1496388028895801</v>
      </c>
      <c r="AC39" s="211">
        <v>9837</v>
      </c>
      <c r="AD39" s="210">
        <v>17807</v>
      </c>
      <c r="AE39" s="207">
        <v>1.81020636372878</v>
      </c>
      <c r="AF39" s="211">
        <v>674</v>
      </c>
      <c r="AG39" s="210">
        <v>1289</v>
      </c>
      <c r="AH39" s="207">
        <v>1.91246290801187</v>
      </c>
      <c r="AI39" s="211">
        <v>50</v>
      </c>
      <c r="AJ39" s="210">
        <v>107</v>
      </c>
      <c r="AK39" s="207">
        <v>2.14</v>
      </c>
      <c r="AL39" s="211">
        <v>342</v>
      </c>
      <c r="AM39" s="210">
        <v>580</v>
      </c>
      <c r="AN39" s="207">
        <v>1.69590643274854</v>
      </c>
      <c r="AO39" s="74">
        <f t="shared" si="0"/>
        <v>63789</v>
      </c>
      <c r="AP39" s="44">
        <f t="shared" si="0"/>
        <v>113650</v>
      </c>
      <c r="AQ39" s="38">
        <f t="shared" si="1"/>
        <v>1.7816551443038768</v>
      </c>
    </row>
    <row r="40" spans="1:43" s="97" customFormat="1" x14ac:dyDescent="0.2">
      <c r="A40" s="238" t="s">
        <v>127</v>
      </c>
      <c r="B40" s="29">
        <v>2464</v>
      </c>
      <c r="C40" s="138">
        <v>5674</v>
      </c>
      <c r="D40" s="207">
        <v>2.3027597402597402</v>
      </c>
      <c r="E40" s="205">
        <v>1155</v>
      </c>
      <c r="F40" s="206">
        <v>2354</v>
      </c>
      <c r="G40" s="207">
        <v>2.0380952380952402</v>
      </c>
      <c r="H40" s="208">
        <v>15326</v>
      </c>
      <c r="I40" s="209">
        <v>29425</v>
      </c>
      <c r="J40" s="207">
        <v>1.91993997129062</v>
      </c>
      <c r="K40" s="208">
        <v>4202</v>
      </c>
      <c r="L40" s="210">
        <v>8281</v>
      </c>
      <c r="M40" s="207">
        <v>1.97072822465493</v>
      </c>
      <c r="N40" s="211">
        <v>4553</v>
      </c>
      <c r="O40" s="210">
        <v>10114</v>
      </c>
      <c r="P40" s="207">
        <v>2.2213924884691401</v>
      </c>
      <c r="Q40" s="211">
        <v>5549</v>
      </c>
      <c r="R40" s="210">
        <v>12681</v>
      </c>
      <c r="S40" s="207">
        <v>2.28527662641917</v>
      </c>
      <c r="T40" s="211">
        <v>633</v>
      </c>
      <c r="U40" s="210">
        <v>1688</v>
      </c>
      <c r="V40" s="207">
        <v>2.6666666666666701</v>
      </c>
      <c r="W40" s="211">
        <v>2997</v>
      </c>
      <c r="X40" s="210">
        <v>6904</v>
      </c>
      <c r="Y40" s="207">
        <v>2.3036369703036401</v>
      </c>
      <c r="Z40" s="211">
        <v>9354</v>
      </c>
      <c r="AA40" s="210">
        <v>17117</v>
      </c>
      <c r="AB40" s="207">
        <v>1.82991233696814</v>
      </c>
      <c r="AC40" s="211">
        <v>3554</v>
      </c>
      <c r="AD40" s="210">
        <v>8922</v>
      </c>
      <c r="AE40" s="207">
        <v>2.5104108047270701</v>
      </c>
      <c r="AF40" s="211">
        <v>1530</v>
      </c>
      <c r="AG40" s="210">
        <v>3350</v>
      </c>
      <c r="AH40" s="207">
        <v>2.18954248366013</v>
      </c>
      <c r="AI40" s="211">
        <v>334</v>
      </c>
      <c r="AJ40" s="210">
        <v>650</v>
      </c>
      <c r="AK40" s="207">
        <v>1.9461077844311401</v>
      </c>
      <c r="AL40" s="211">
        <v>621</v>
      </c>
      <c r="AM40" s="210">
        <v>1629</v>
      </c>
      <c r="AN40" s="207">
        <v>2.6231884057971002</v>
      </c>
      <c r="AO40" s="74">
        <f t="shared" si="0"/>
        <v>52272</v>
      </c>
      <c r="AP40" s="44">
        <f t="shared" si="0"/>
        <v>108789</v>
      </c>
      <c r="AQ40" s="38">
        <f t="shared" si="1"/>
        <v>2.0812098255280072</v>
      </c>
    </row>
    <row r="41" spans="1:43" s="97" customFormat="1" x14ac:dyDescent="0.2">
      <c r="A41" s="238" t="s">
        <v>126</v>
      </c>
      <c r="B41" s="29">
        <v>7102</v>
      </c>
      <c r="C41" s="138">
        <v>20431</v>
      </c>
      <c r="D41" s="207">
        <v>2.8767952689383298</v>
      </c>
      <c r="E41" s="205">
        <v>3058</v>
      </c>
      <c r="F41" s="206">
        <v>6588</v>
      </c>
      <c r="G41" s="207">
        <v>2.1543492478744302</v>
      </c>
      <c r="H41" s="208">
        <v>9110</v>
      </c>
      <c r="I41" s="209">
        <v>17536</v>
      </c>
      <c r="J41" s="207">
        <v>1.9249176728869399</v>
      </c>
      <c r="K41" s="208">
        <v>4621</v>
      </c>
      <c r="L41" s="210">
        <v>9392</v>
      </c>
      <c r="M41" s="207">
        <v>2.0324605063839001</v>
      </c>
      <c r="N41" s="211">
        <v>2044</v>
      </c>
      <c r="O41" s="210">
        <v>4886</v>
      </c>
      <c r="P41" s="207">
        <v>2.39041095890411</v>
      </c>
      <c r="Q41" s="211">
        <v>5399</v>
      </c>
      <c r="R41" s="210">
        <v>11825</v>
      </c>
      <c r="S41" s="207">
        <v>2.1902204111872599</v>
      </c>
      <c r="T41" s="211">
        <v>509</v>
      </c>
      <c r="U41" s="210">
        <v>1037</v>
      </c>
      <c r="V41" s="207">
        <v>2.0373280943025498</v>
      </c>
      <c r="W41" s="211">
        <v>3512</v>
      </c>
      <c r="X41" s="210">
        <v>8157</v>
      </c>
      <c r="Y41" s="207">
        <v>2.3226082004555799</v>
      </c>
      <c r="Z41" s="211">
        <v>5337</v>
      </c>
      <c r="AA41" s="210">
        <v>9944</v>
      </c>
      <c r="AB41" s="207">
        <v>1.86321903691212</v>
      </c>
      <c r="AC41" s="211">
        <v>4162</v>
      </c>
      <c r="AD41" s="210">
        <v>9843</v>
      </c>
      <c r="AE41" s="207">
        <v>2.3649687650168199</v>
      </c>
      <c r="AF41" s="211">
        <v>2278</v>
      </c>
      <c r="AG41" s="210">
        <v>4778</v>
      </c>
      <c r="AH41" s="207">
        <v>2.0974539069359102</v>
      </c>
      <c r="AI41" s="211">
        <v>423</v>
      </c>
      <c r="AJ41" s="210">
        <v>803</v>
      </c>
      <c r="AK41" s="207">
        <v>1.8983451536642999</v>
      </c>
      <c r="AL41" s="211">
        <v>1513</v>
      </c>
      <c r="AM41" s="210">
        <v>3356</v>
      </c>
      <c r="AN41" s="207">
        <v>2.2181097157964298</v>
      </c>
      <c r="AO41" s="74">
        <f t="shared" si="0"/>
        <v>49068</v>
      </c>
      <c r="AP41" s="44">
        <f t="shared" si="0"/>
        <v>108576</v>
      </c>
      <c r="AQ41" s="38">
        <f t="shared" si="1"/>
        <v>2.2127659574468086</v>
      </c>
    </row>
    <row r="42" spans="1:43" s="97" customFormat="1" x14ac:dyDescent="0.2">
      <c r="A42" s="238" t="s">
        <v>49</v>
      </c>
      <c r="B42" s="29">
        <v>3400</v>
      </c>
      <c r="C42" s="138">
        <v>8999</v>
      </c>
      <c r="D42" s="207">
        <v>2.64676470588235</v>
      </c>
      <c r="E42" s="205">
        <v>1580</v>
      </c>
      <c r="F42" s="206">
        <v>4499</v>
      </c>
      <c r="G42" s="207">
        <v>2.8474683544303798</v>
      </c>
      <c r="H42" s="208">
        <v>11249</v>
      </c>
      <c r="I42" s="209">
        <v>26601</v>
      </c>
      <c r="J42" s="207">
        <v>2.36474353275847</v>
      </c>
      <c r="K42" s="208">
        <v>3167</v>
      </c>
      <c r="L42" s="210">
        <v>8043</v>
      </c>
      <c r="M42" s="207">
        <v>2.5396274076413001</v>
      </c>
      <c r="N42" s="211">
        <v>4973</v>
      </c>
      <c r="O42" s="210">
        <v>11196</v>
      </c>
      <c r="P42" s="207">
        <v>2.2513573295797298</v>
      </c>
      <c r="Q42" s="211">
        <v>5009</v>
      </c>
      <c r="R42" s="210">
        <v>11020</v>
      </c>
      <c r="S42" s="207">
        <v>2.2000399281293701</v>
      </c>
      <c r="T42" s="211">
        <v>384</v>
      </c>
      <c r="U42" s="210">
        <v>980</v>
      </c>
      <c r="V42" s="207">
        <v>2.5520833333333299</v>
      </c>
      <c r="W42" s="211">
        <v>3160</v>
      </c>
      <c r="X42" s="210">
        <v>6979</v>
      </c>
      <c r="Y42" s="207">
        <v>2.2085443037974701</v>
      </c>
      <c r="Z42" s="211">
        <v>5101</v>
      </c>
      <c r="AA42" s="210">
        <v>9961</v>
      </c>
      <c r="AB42" s="207">
        <v>1.95275436188983</v>
      </c>
      <c r="AC42" s="211">
        <v>2750</v>
      </c>
      <c r="AD42" s="210">
        <v>6454</v>
      </c>
      <c r="AE42" s="207">
        <v>2.3469090909090902</v>
      </c>
      <c r="AF42" s="211">
        <v>2826</v>
      </c>
      <c r="AG42" s="210">
        <v>6132</v>
      </c>
      <c r="AH42" s="207">
        <v>2.1698513800424601</v>
      </c>
      <c r="AI42" s="211">
        <v>347</v>
      </c>
      <c r="AJ42" s="210">
        <v>838</v>
      </c>
      <c r="AK42" s="207">
        <v>2.4149855907780999</v>
      </c>
      <c r="AL42" s="211">
        <v>1352</v>
      </c>
      <c r="AM42" s="210">
        <v>4972</v>
      </c>
      <c r="AN42" s="207">
        <v>3.6775147928994101</v>
      </c>
      <c r="AO42" s="74">
        <f t="shared" si="0"/>
        <v>45298</v>
      </c>
      <c r="AP42" s="44">
        <f t="shared" si="0"/>
        <v>106674</v>
      </c>
      <c r="AQ42" s="38">
        <f t="shared" si="1"/>
        <v>2.3549384078767273</v>
      </c>
    </row>
    <row r="43" spans="1:43" s="97" customFormat="1" x14ac:dyDescent="0.2">
      <c r="A43" s="238" t="s">
        <v>30</v>
      </c>
      <c r="B43" s="29">
        <v>3300</v>
      </c>
      <c r="C43" s="138">
        <v>8748</v>
      </c>
      <c r="D43" s="207">
        <v>2.65090909090909</v>
      </c>
      <c r="E43" s="205">
        <v>1332</v>
      </c>
      <c r="F43" s="206">
        <v>2847</v>
      </c>
      <c r="G43" s="207">
        <v>2.1373873873873901</v>
      </c>
      <c r="H43" s="208">
        <v>12637</v>
      </c>
      <c r="I43" s="209">
        <v>22267</v>
      </c>
      <c r="J43" s="207">
        <v>1.76204795441956</v>
      </c>
      <c r="K43" s="208">
        <v>6257</v>
      </c>
      <c r="L43" s="210">
        <v>11244</v>
      </c>
      <c r="M43" s="207">
        <v>1.7970273293910799</v>
      </c>
      <c r="N43" s="211">
        <v>2536</v>
      </c>
      <c r="O43" s="210">
        <v>4717</v>
      </c>
      <c r="P43" s="207">
        <v>1.8600157728706599</v>
      </c>
      <c r="Q43" s="211">
        <v>3307</v>
      </c>
      <c r="R43" s="210">
        <v>7569</v>
      </c>
      <c r="S43" s="207">
        <v>2.28878137284548</v>
      </c>
      <c r="T43" s="211">
        <v>256</v>
      </c>
      <c r="U43" s="210">
        <v>588</v>
      </c>
      <c r="V43" s="207">
        <v>2.296875</v>
      </c>
      <c r="W43" s="211">
        <v>5737</v>
      </c>
      <c r="X43" s="210">
        <v>11328</v>
      </c>
      <c r="Y43" s="207">
        <v>1.9745511591424101</v>
      </c>
      <c r="Z43" s="211">
        <v>8183</v>
      </c>
      <c r="AA43" s="210">
        <v>16419</v>
      </c>
      <c r="AB43" s="207">
        <v>2.0064768422339001</v>
      </c>
      <c r="AC43" s="211">
        <v>6596</v>
      </c>
      <c r="AD43" s="210">
        <v>9913</v>
      </c>
      <c r="AE43" s="207">
        <v>1.5028805336567601</v>
      </c>
      <c r="AF43" s="211">
        <v>3032</v>
      </c>
      <c r="AG43" s="210">
        <v>5714</v>
      </c>
      <c r="AH43" s="207">
        <v>1.8845646437994701</v>
      </c>
      <c r="AI43" s="211">
        <v>279</v>
      </c>
      <c r="AJ43" s="210">
        <v>483</v>
      </c>
      <c r="AK43" s="207">
        <v>1.7311827956989201</v>
      </c>
      <c r="AL43" s="211">
        <v>1932</v>
      </c>
      <c r="AM43" s="210">
        <v>4251</v>
      </c>
      <c r="AN43" s="207">
        <v>2.2003105590062102</v>
      </c>
      <c r="AO43" s="74">
        <f t="shared" si="0"/>
        <v>55384</v>
      </c>
      <c r="AP43" s="44">
        <f t="shared" si="0"/>
        <v>106088</v>
      </c>
      <c r="AQ43" s="38">
        <f t="shared" si="1"/>
        <v>1.9154990611006788</v>
      </c>
    </row>
    <row r="44" spans="1:43" s="97" customFormat="1" x14ac:dyDescent="0.2">
      <c r="A44" s="238" t="s">
        <v>63</v>
      </c>
      <c r="B44" s="29">
        <v>1198</v>
      </c>
      <c r="C44" s="138">
        <v>1766</v>
      </c>
      <c r="D44" s="207">
        <v>1.47412353923205</v>
      </c>
      <c r="E44" s="205">
        <v>525</v>
      </c>
      <c r="F44" s="206">
        <v>1772</v>
      </c>
      <c r="G44" s="207">
        <v>3.3752380952381</v>
      </c>
      <c r="H44" s="208">
        <v>14357</v>
      </c>
      <c r="I44" s="209">
        <v>23610</v>
      </c>
      <c r="J44" s="207">
        <v>1.6444939750644301</v>
      </c>
      <c r="K44" s="208">
        <v>7248</v>
      </c>
      <c r="L44" s="210">
        <v>12073</v>
      </c>
      <c r="M44" s="207">
        <v>1.66570088300221</v>
      </c>
      <c r="N44" s="211">
        <v>729</v>
      </c>
      <c r="O44" s="210">
        <v>1711</v>
      </c>
      <c r="P44" s="207">
        <v>2.3470507544581598</v>
      </c>
      <c r="Q44" s="211">
        <v>13912</v>
      </c>
      <c r="R44" s="210">
        <v>27285</v>
      </c>
      <c r="S44" s="207">
        <v>1.9612564692351899</v>
      </c>
      <c r="T44" s="211">
        <v>132</v>
      </c>
      <c r="U44" s="210">
        <v>700</v>
      </c>
      <c r="V44" s="207">
        <v>5.3030303030303001</v>
      </c>
      <c r="W44" s="211">
        <v>2081</v>
      </c>
      <c r="X44" s="210">
        <v>4161</v>
      </c>
      <c r="Y44" s="207">
        <v>1.9995194617972101</v>
      </c>
      <c r="Z44" s="211">
        <v>4943</v>
      </c>
      <c r="AA44" s="210">
        <v>10354</v>
      </c>
      <c r="AB44" s="207">
        <v>2.0946793445276102</v>
      </c>
      <c r="AC44" s="211">
        <v>8924</v>
      </c>
      <c r="AD44" s="210">
        <v>13099</v>
      </c>
      <c r="AE44" s="207">
        <v>1.4678395338413299</v>
      </c>
      <c r="AF44" s="211">
        <v>703</v>
      </c>
      <c r="AG44" s="210">
        <v>1100</v>
      </c>
      <c r="AH44" s="207">
        <v>1.5647226173541999</v>
      </c>
      <c r="AI44" s="211">
        <v>106</v>
      </c>
      <c r="AJ44" s="210">
        <v>160</v>
      </c>
      <c r="AK44" s="207">
        <v>1.5094339622641499</v>
      </c>
      <c r="AL44" s="211">
        <v>3066</v>
      </c>
      <c r="AM44" s="210">
        <v>4772</v>
      </c>
      <c r="AN44" s="207">
        <v>1.5564253098499701</v>
      </c>
      <c r="AO44" s="74">
        <f t="shared" si="0"/>
        <v>57924</v>
      </c>
      <c r="AP44" s="44">
        <f t="shared" si="0"/>
        <v>102563</v>
      </c>
      <c r="AQ44" s="38">
        <f t="shared" si="1"/>
        <v>1.7706477453214557</v>
      </c>
    </row>
    <row r="45" spans="1:43" s="97" customFormat="1" x14ac:dyDescent="0.2">
      <c r="A45" s="238" t="s">
        <v>44</v>
      </c>
      <c r="B45" s="29">
        <v>877</v>
      </c>
      <c r="C45" s="138">
        <v>2205</v>
      </c>
      <c r="D45" s="207">
        <v>2.5142531356898501</v>
      </c>
      <c r="E45" s="205">
        <v>669</v>
      </c>
      <c r="F45" s="206">
        <v>2064</v>
      </c>
      <c r="G45" s="207">
        <v>3.08520179372197</v>
      </c>
      <c r="H45" s="208">
        <v>6685</v>
      </c>
      <c r="I45" s="209">
        <v>13973</v>
      </c>
      <c r="J45" s="207">
        <v>2.0902019446522102</v>
      </c>
      <c r="K45" s="208">
        <v>1323</v>
      </c>
      <c r="L45" s="210">
        <v>3164</v>
      </c>
      <c r="M45" s="207">
        <v>2.3915343915343898</v>
      </c>
      <c r="N45" s="211">
        <v>2787</v>
      </c>
      <c r="O45" s="210">
        <v>6565</v>
      </c>
      <c r="P45" s="207">
        <v>2.3555794761392201</v>
      </c>
      <c r="Q45" s="211">
        <v>2163</v>
      </c>
      <c r="R45" s="210">
        <v>5665</v>
      </c>
      <c r="S45" s="207">
        <v>2.61904761904762</v>
      </c>
      <c r="T45" s="211">
        <v>352</v>
      </c>
      <c r="U45" s="210">
        <v>759</v>
      </c>
      <c r="V45" s="207">
        <v>2.15625</v>
      </c>
      <c r="W45" s="211">
        <v>2958</v>
      </c>
      <c r="X45" s="210">
        <v>9354</v>
      </c>
      <c r="Y45" s="207">
        <v>3.1622718052738299</v>
      </c>
      <c r="Z45" s="211">
        <v>14079</v>
      </c>
      <c r="AA45" s="210">
        <v>51200</v>
      </c>
      <c r="AB45" s="207">
        <v>3.6366219191704001</v>
      </c>
      <c r="AC45" s="211">
        <v>1031</v>
      </c>
      <c r="AD45" s="210">
        <v>3619</v>
      </c>
      <c r="AE45" s="207">
        <v>3.5101842870999</v>
      </c>
      <c r="AF45" s="211">
        <v>933</v>
      </c>
      <c r="AG45" s="210">
        <v>2372</v>
      </c>
      <c r="AH45" s="207">
        <v>2.5423365487674201</v>
      </c>
      <c r="AI45" s="211">
        <v>235</v>
      </c>
      <c r="AJ45" s="210">
        <v>559</v>
      </c>
      <c r="AK45" s="207">
        <v>2.3787234042553198</v>
      </c>
      <c r="AL45" s="211">
        <v>422</v>
      </c>
      <c r="AM45" s="210">
        <v>947</v>
      </c>
      <c r="AN45" s="207">
        <v>2.2440758293838901</v>
      </c>
      <c r="AO45" s="74">
        <f t="shared" si="0"/>
        <v>34514</v>
      </c>
      <c r="AP45" s="44">
        <f t="shared" si="0"/>
        <v>102446</v>
      </c>
      <c r="AQ45" s="38">
        <f t="shared" si="1"/>
        <v>2.9682447702381642</v>
      </c>
    </row>
    <row r="46" spans="1:43" s="97" customFormat="1" x14ac:dyDescent="0.2">
      <c r="A46" s="238" t="s">
        <v>27</v>
      </c>
      <c r="B46" s="29">
        <v>3125</v>
      </c>
      <c r="C46" s="138">
        <v>12519</v>
      </c>
      <c r="D46" s="207">
        <v>4.0060799999999999</v>
      </c>
      <c r="E46" s="205">
        <v>1378</v>
      </c>
      <c r="F46" s="206">
        <v>2912</v>
      </c>
      <c r="G46" s="207">
        <v>2.11320754716981</v>
      </c>
      <c r="H46" s="208">
        <v>6594</v>
      </c>
      <c r="I46" s="209">
        <v>11737</v>
      </c>
      <c r="J46" s="207">
        <v>1.7799514710342701</v>
      </c>
      <c r="K46" s="208">
        <v>4594</v>
      </c>
      <c r="L46" s="210">
        <v>9682</v>
      </c>
      <c r="M46" s="207">
        <v>2.1075315629081399</v>
      </c>
      <c r="N46" s="211">
        <v>3065</v>
      </c>
      <c r="O46" s="210">
        <v>4896</v>
      </c>
      <c r="P46" s="207">
        <v>1.5973898858075</v>
      </c>
      <c r="Q46" s="211">
        <v>5549</v>
      </c>
      <c r="R46" s="210">
        <v>16575</v>
      </c>
      <c r="S46" s="207">
        <v>2.9870246891331802</v>
      </c>
      <c r="T46" s="211">
        <v>452</v>
      </c>
      <c r="U46" s="210">
        <v>684</v>
      </c>
      <c r="V46" s="207">
        <v>1.51327433628319</v>
      </c>
      <c r="W46" s="211">
        <v>3306</v>
      </c>
      <c r="X46" s="210">
        <v>6884</v>
      </c>
      <c r="Y46" s="207">
        <v>2.0822746521476101</v>
      </c>
      <c r="Z46" s="211">
        <v>4492</v>
      </c>
      <c r="AA46" s="210">
        <v>7184</v>
      </c>
      <c r="AB46" s="207">
        <v>1.59928762243989</v>
      </c>
      <c r="AC46" s="211">
        <v>2977</v>
      </c>
      <c r="AD46" s="210">
        <v>9911</v>
      </c>
      <c r="AE46" s="207">
        <v>3.3291904601948299</v>
      </c>
      <c r="AF46" s="211">
        <v>2852</v>
      </c>
      <c r="AG46" s="210">
        <v>5786</v>
      </c>
      <c r="AH46" s="207">
        <v>2.0287517531556798</v>
      </c>
      <c r="AI46" s="211">
        <v>709</v>
      </c>
      <c r="AJ46" s="210">
        <v>1185</v>
      </c>
      <c r="AK46" s="207">
        <v>1.6713681241184799</v>
      </c>
      <c r="AL46" s="211">
        <v>1281</v>
      </c>
      <c r="AM46" s="210">
        <v>2713</v>
      </c>
      <c r="AN46" s="207">
        <v>2.1178766588602702</v>
      </c>
      <c r="AO46" s="74">
        <f t="shared" si="0"/>
        <v>40374</v>
      </c>
      <c r="AP46" s="44">
        <f t="shared" si="0"/>
        <v>92668</v>
      </c>
      <c r="AQ46" s="38">
        <f t="shared" si="1"/>
        <v>2.2952395105761134</v>
      </c>
    </row>
    <row r="47" spans="1:43" s="97" customFormat="1" x14ac:dyDescent="0.2">
      <c r="A47" s="238" t="s">
        <v>75</v>
      </c>
      <c r="B47" s="29">
        <v>2140</v>
      </c>
      <c r="C47" s="138">
        <v>8245</v>
      </c>
      <c r="D47" s="207">
        <v>3.85280373831776</v>
      </c>
      <c r="E47" s="205">
        <v>966</v>
      </c>
      <c r="F47" s="206">
        <v>3300</v>
      </c>
      <c r="G47" s="207">
        <v>3.41614906832298</v>
      </c>
      <c r="H47" s="208">
        <v>8940</v>
      </c>
      <c r="I47" s="209">
        <v>19356</v>
      </c>
      <c r="J47" s="207">
        <v>2.16510067114094</v>
      </c>
      <c r="K47" s="208">
        <v>2570</v>
      </c>
      <c r="L47" s="210">
        <v>5466</v>
      </c>
      <c r="M47" s="207">
        <v>2.12684824902724</v>
      </c>
      <c r="N47" s="211">
        <v>1585</v>
      </c>
      <c r="O47" s="210">
        <v>3530</v>
      </c>
      <c r="P47" s="207">
        <v>2.2271293375394299</v>
      </c>
      <c r="Q47" s="211">
        <v>3174</v>
      </c>
      <c r="R47" s="210">
        <v>7130</v>
      </c>
      <c r="S47" s="207">
        <v>2.2463768115942</v>
      </c>
      <c r="T47" s="211">
        <v>123</v>
      </c>
      <c r="U47" s="210">
        <v>308</v>
      </c>
      <c r="V47" s="207">
        <v>2.5040650406504099</v>
      </c>
      <c r="W47" s="211">
        <v>3286</v>
      </c>
      <c r="X47" s="210">
        <v>8327</v>
      </c>
      <c r="Y47" s="207">
        <v>2.5340839926962899</v>
      </c>
      <c r="Z47" s="211">
        <v>8792</v>
      </c>
      <c r="AA47" s="210">
        <v>19690</v>
      </c>
      <c r="AB47" s="207">
        <v>2.2395359417652401</v>
      </c>
      <c r="AC47" s="211">
        <v>2636</v>
      </c>
      <c r="AD47" s="210">
        <v>9696</v>
      </c>
      <c r="AE47" s="207">
        <v>3.6783004552352101</v>
      </c>
      <c r="AF47" s="211">
        <v>2500</v>
      </c>
      <c r="AG47" s="210">
        <v>5142</v>
      </c>
      <c r="AH47" s="207">
        <v>2.0568</v>
      </c>
      <c r="AI47" s="211">
        <v>108</v>
      </c>
      <c r="AJ47" s="210">
        <v>168</v>
      </c>
      <c r="AK47" s="207">
        <v>1.55555555555556</v>
      </c>
      <c r="AL47" s="211">
        <v>286</v>
      </c>
      <c r="AM47" s="210">
        <v>683</v>
      </c>
      <c r="AN47" s="207">
        <v>2.3881118881118901</v>
      </c>
      <c r="AO47" s="74">
        <f t="shared" si="0"/>
        <v>37106</v>
      </c>
      <c r="AP47" s="44">
        <f t="shared" si="0"/>
        <v>91041</v>
      </c>
      <c r="AQ47" s="38">
        <f t="shared" si="1"/>
        <v>2.4535385112919745</v>
      </c>
    </row>
    <row r="48" spans="1:43" s="97" customFormat="1" x14ac:dyDescent="0.2">
      <c r="A48" s="238" t="s">
        <v>51</v>
      </c>
      <c r="B48" s="29">
        <v>1042</v>
      </c>
      <c r="C48" s="138">
        <v>3085</v>
      </c>
      <c r="D48" s="207">
        <v>2.9606525911708301</v>
      </c>
      <c r="E48" s="205">
        <v>572</v>
      </c>
      <c r="F48" s="206">
        <v>1747</v>
      </c>
      <c r="G48" s="207">
        <v>3.0541958041958002</v>
      </c>
      <c r="H48" s="208">
        <v>8935</v>
      </c>
      <c r="I48" s="209">
        <v>20572</v>
      </c>
      <c r="J48" s="207">
        <v>2.30240626748741</v>
      </c>
      <c r="K48" s="208">
        <v>1914</v>
      </c>
      <c r="L48" s="210">
        <v>3965</v>
      </c>
      <c r="M48" s="207">
        <v>2.07157784743992</v>
      </c>
      <c r="N48" s="211">
        <v>1658</v>
      </c>
      <c r="O48" s="210">
        <v>4188</v>
      </c>
      <c r="P48" s="207">
        <v>2.5259348612786501</v>
      </c>
      <c r="Q48" s="211">
        <v>4608</v>
      </c>
      <c r="R48" s="210">
        <v>10439</v>
      </c>
      <c r="S48" s="207">
        <v>2.2654079861111098</v>
      </c>
      <c r="T48" s="211">
        <v>186</v>
      </c>
      <c r="U48" s="210">
        <v>510</v>
      </c>
      <c r="V48" s="207">
        <v>2.7419354838709702</v>
      </c>
      <c r="W48" s="211">
        <v>2293</v>
      </c>
      <c r="X48" s="210">
        <v>6445</v>
      </c>
      <c r="Y48" s="207">
        <v>2.8107283035324899</v>
      </c>
      <c r="Z48" s="211">
        <v>11213</v>
      </c>
      <c r="AA48" s="210">
        <v>29555</v>
      </c>
      <c r="AB48" s="207">
        <v>2.6357798983322902</v>
      </c>
      <c r="AC48" s="211">
        <v>1390</v>
      </c>
      <c r="AD48" s="210">
        <v>3398</v>
      </c>
      <c r="AE48" s="207">
        <v>2.4446043165467599</v>
      </c>
      <c r="AF48" s="211">
        <v>2662</v>
      </c>
      <c r="AG48" s="210">
        <v>5280</v>
      </c>
      <c r="AH48" s="207">
        <v>1.98347107438017</v>
      </c>
      <c r="AI48" s="211">
        <v>106</v>
      </c>
      <c r="AJ48" s="210">
        <v>200</v>
      </c>
      <c r="AK48" s="207">
        <v>1.88679245283019</v>
      </c>
      <c r="AL48" s="211">
        <v>500</v>
      </c>
      <c r="AM48" s="210">
        <v>1130</v>
      </c>
      <c r="AN48" s="207">
        <v>2.2599999999999998</v>
      </c>
      <c r="AO48" s="74">
        <f t="shared" si="0"/>
        <v>37079</v>
      </c>
      <c r="AP48" s="44">
        <f t="shared" si="0"/>
        <v>90514</v>
      </c>
      <c r="AQ48" s="38">
        <f t="shared" si="1"/>
        <v>2.4411122198549045</v>
      </c>
    </row>
    <row r="49" spans="1:43" s="97" customFormat="1" x14ac:dyDescent="0.2">
      <c r="A49" s="238" t="s">
        <v>89</v>
      </c>
      <c r="B49" s="29">
        <v>2243</v>
      </c>
      <c r="C49" s="138">
        <v>4465</v>
      </c>
      <c r="D49" s="207">
        <v>1.99063753901025</v>
      </c>
      <c r="E49" s="205">
        <v>633</v>
      </c>
      <c r="F49" s="206">
        <v>1558</v>
      </c>
      <c r="G49" s="207">
        <v>2.4612954186413898</v>
      </c>
      <c r="H49" s="208">
        <v>14408</v>
      </c>
      <c r="I49" s="209">
        <v>28245</v>
      </c>
      <c r="J49" s="207">
        <v>1.96036923931149</v>
      </c>
      <c r="K49" s="208">
        <v>3389</v>
      </c>
      <c r="L49" s="210">
        <v>6965</v>
      </c>
      <c r="M49" s="207">
        <v>2.0551785187370899</v>
      </c>
      <c r="N49" s="211">
        <v>962</v>
      </c>
      <c r="O49" s="210">
        <v>2349</v>
      </c>
      <c r="P49" s="207">
        <v>2.4417879417879398</v>
      </c>
      <c r="Q49" s="211">
        <v>5076</v>
      </c>
      <c r="R49" s="210">
        <v>10960</v>
      </c>
      <c r="S49" s="207">
        <v>2.1591804570528002</v>
      </c>
      <c r="T49" s="211">
        <v>132</v>
      </c>
      <c r="U49" s="210">
        <v>309</v>
      </c>
      <c r="V49" s="207">
        <v>2.3409090909090899</v>
      </c>
      <c r="W49" s="211">
        <v>1443</v>
      </c>
      <c r="X49" s="210">
        <v>3660</v>
      </c>
      <c r="Y49" s="207">
        <v>2.5363825363825399</v>
      </c>
      <c r="Z49" s="211">
        <v>6313</v>
      </c>
      <c r="AA49" s="210">
        <v>17867</v>
      </c>
      <c r="AB49" s="207">
        <v>2.8301916679866901</v>
      </c>
      <c r="AC49" s="211">
        <v>2531</v>
      </c>
      <c r="AD49" s="210">
        <v>5430</v>
      </c>
      <c r="AE49" s="207">
        <v>2.1453970762544499</v>
      </c>
      <c r="AF49" s="211">
        <v>1538</v>
      </c>
      <c r="AG49" s="210">
        <v>4957</v>
      </c>
      <c r="AH49" s="207">
        <v>3.2230169050715198</v>
      </c>
      <c r="AI49" s="211">
        <v>107</v>
      </c>
      <c r="AJ49" s="210">
        <v>208</v>
      </c>
      <c r="AK49" s="207">
        <v>1.94392523364486</v>
      </c>
      <c r="AL49" s="211">
        <v>318</v>
      </c>
      <c r="AM49" s="210">
        <v>541</v>
      </c>
      <c r="AN49" s="207">
        <v>1.7012578616352201</v>
      </c>
      <c r="AO49" s="74">
        <f t="shared" si="0"/>
        <v>39093</v>
      </c>
      <c r="AP49" s="44">
        <f t="shared" si="0"/>
        <v>87514</v>
      </c>
      <c r="AQ49" s="38">
        <f t="shared" si="1"/>
        <v>2.2386104929271227</v>
      </c>
    </row>
    <row r="50" spans="1:43" s="97" customFormat="1" x14ac:dyDescent="0.2">
      <c r="A50" s="238" t="s">
        <v>32</v>
      </c>
      <c r="B50" s="29">
        <v>1865</v>
      </c>
      <c r="C50" s="138">
        <v>5348</v>
      </c>
      <c r="D50" s="207">
        <v>2.8675603217158199</v>
      </c>
      <c r="E50" s="205">
        <v>627</v>
      </c>
      <c r="F50" s="206">
        <v>1596</v>
      </c>
      <c r="G50" s="207">
        <v>2.5454545454545499</v>
      </c>
      <c r="H50" s="208">
        <v>10353</v>
      </c>
      <c r="I50" s="209">
        <v>24241</v>
      </c>
      <c r="J50" s="207">
        <v>2.3414469235970299</v>
      </c>
      <c r="K50" s="208">
        <v>2662</v>
      </c>
      <c r="L50" s="210">
        <v>4643</v>
      </c>
      <c r="M50" s="207">
        <v>1.74417731029301</v>
      </c>
      <c r="N50" s="211">
        <v>2257</v>
      </c>
      <c r="O50" s="210">
        <v>5494</v>
      </c>
      <c r="P50" s="207">
        <v>2.4342046964997799</v>
      </c>
      <c r="Q50" s="211">
        <v>2898</v>
      </c>
      <c r="R50" s="210">
        <v>6703</v>
      </c>
      <c r="S50" s="207">
        <v>2.3129744651483799</v>
      </c>
      <c r="T50" s="211">
        <v>170</v>
      </c>
      <c r="U50" s="210">
        <v>401</v>
      </c>
      <c r="V50" s="207">
        <v>2.3588235294117701</v>
      </c>
      <c r="W50" s="211">
        <v>3322</v>
      </c>
      <c r="X50" s="210">
        <v>8100</v>
      </c>
      <c r="Y50" s="207">
        <v>2.4382901866345601</v>
      </c>
      <c r="Z50" s="211">
        <v>9061</v>
      </c>
      <c r="AA50" s="210">
        <v>19478</v>
      </c>
      <c r="AB50" s="207">
        <v>2.1496523562520702</v>
      </c>
      <c r="AC50" s="211">
        <v>1830</v>
      </c>
      <c r="AD50" s="210">
        <v>5475</v>
      </c>
      <c r="AE50" s="207">
        <v>2.9918032786885198</v>
      </c>
      <c r="AF50" s="211">
        <v>1585</v>
      </c>
      <c r="AG50" s="210">
        <v>3078</v>
      </c>
      <c r="AH50" s="207">
        <v>1.94195583596215</v>
      </c>
      <c r="AI50" s="211">
        <v>210</v>
      </c>
      <c r="AJ50" s="210">
        <v>480</v>
      </c>
      <c r="AK50" s="207">
        <v>2.28571428571429</v>
      </c>
      <c r="AL50" s="211">
        <v>674</v>
      </c>
      <c r="AM50" s="210">
        <v>1660</v>
      </c>
      <c r="AN50" s="207">
        <v>2.4629080118694402</v>
      </c>
      <c r="AO50" s="74">
        <f t="shared" si="0"/>
        <v>37514</v>
      </c>
      <c r="AP50" s="44">
        <f t="shared" si="0"/>
        <v>86697</v>
      </c>
      <c r="AQ50" s="38">
        <f t="shared" si="1"/>
        <v>2.3110572053100178</v>
      </c>
    </row>
    <row r="51" spans="1:43" s="97" customFormat="1" x14ac:dyDescent="0.2">
      <c r="A51" s="238" t="s">
        <v>43</v>
      </c>
      <c r="B51" s="29">
        <v>3595</v>
      </c>
      <c r="C51" s="138">
        <v>8913</v>
      </c>
      <c r="D51" s="207">
        <v>2.4792767732962502</v>
      </c>
      <c r="E51" s="205">
        <v>1380</v>
      </c>
      <c r="F51" s="206">
        <v>2959</v>
      </c>
      <c r="G51" s="207">
        <v>2.14420289855072</v>
      </c>
      <c r="H51" s="208">
        <v>8258</v>
      </c>
      <c r="I51" s="209">
        <v>15387</v>
      </c>
      <c r="J51" s="207">
        <v>1.8632840881569399</v>
      </c>
      <c r="K51" s="208">
        <v>3594</v>
      </c>
      <c r="L51" s="210">
        <v>7215</v>
      </c>
      <c r="M51" s="207">
        <v>2.0075125208681102</v>
      </c>
      <c r="N51" s="211">
        <v>2310</v>
      </c>
      <c r="O51" s="210">
        <v>4771</v>
      </c>
      <c r="P51" s="207">
        <v>2.0653679653679702</v>
      </c>
      <c r="Q51" s="211">
        <v>4376</v>
      </c>
      <c r="R51" s="210">
        <v>8992</v>
      </c>
      <c r="S51" s="207">
        <v>2.0548446069469799</v>
      </c>
      <c r="T51" s="211">
        <v>326</v>
      </c>
      <c r="U51" s="210">
        <v>1593</v>
      </c>
      <c r="V51" s="207">
        <v>4.8865030674846599</v>
      </c>
      <c r="W51" s="211">
        <v>2016</v>
      </c>
      <c r="X51" s="210">
        <v>4290</v>
      </c>
      <c r="Y51" s="207">
        <v>2.1279761904761898</v>
      </c>
      <c r="Z51" s="211">
        <v>6699</v>
      </c>
      <c r="AA51" s="210">
        <v>13510</v>
      </c>
      <c r="AB51" s="207">
        <v>2.01671891327064</v>
      </c>
      <c r="AC51" s="211">
        <v>4190</v>
      </c>
      <c r="AD51" s="210">
        <v>11494</v>
      </c>
      <c r="AE51" s="207">
        <v>2.7431980906921201</v>
      </c>
      <c r="AF51" s="211">
        <v>2115</v>
      </c>
      <c r="AG51" s="210">
        <v>3893</v>
      </c>
      <c r="AH51" s="207">
        <v>1.84066193853428</v>
      </c>
      <c r="AI51" s="211">
        <v>285</v>
      </c>
      <c r="AJ51" s="210">
        <v>419</v>
      </c>
      <c r="AK51" s="207">
        <v>1.47017543859649</v>
      </c>
      <c r="AL51" s="211">
        <v>637</v>
      </c>
      <c r="AM51" s="210">
        <v>1489</v>
      </c>
      <c r="AN51" s="207">
        <v>2.3375196232339102</v>
      </c>
      <c r="AO51" s="74">
        <f t="shared" si="0"/>
        <v>39781</v>
      </c>
      <c r="AP51" s="44">
        <f t="shared" si="0"/>
        <v>84925</v>
      </c>
      <c r="AQ51" s="38">
        <f t="shared" si="1"/>
        <v>2.1348131017319827</v>
      </c>
    </row>
    <row r="52" spans="1:43" s="97" customFormat="1" x14ac:dyDescent="0.2">
      <c r="A52" s="238" t="s">
        <v>56</v>
      </c>
      <c r="B52" s="29">
        <v>2701</v>
      </c>
      <c r="C52" s="138">
        <v>4228</v>
      </c>
      <c r="D52" s="207">
        <v>1.56534616808589</v>
      </c>
      <c r="E52" s="205">
        <v>687</v>
      </c>
      <c r="F52" s="206">
        <v>2110</v>
      </c>
      <c r="G52" s="207">
        <v>3.0713245997088801</v>
      </c>
      <c r="H52" s="208">
        <v>13618</v>
      </c>
      <c r="I52" s="209">
        <v>25238</v>
      </c>
      <c r="J52" s="207">
        <v>1.8532824203260401</v>
      </c>
      <c r="K52" s="208">
        <v>3131</v>
      </c>
      <c r="L52" s="210">
        <v>5306</v>
      </c>
      <c r="M52" s="207">
        <v>1.6946662408176301</v>
      </c>
      <c r="N52" s="211">
        <v>1261</v>
      </c>
      <c r="O52" s="210">
        <v>2895</v>
      </c>
      <c r="P52" s="207">
        <v>2.2957969865186398</v>
      </c>
      <c r="Q52" s="211">
        <v>4476</v>
      </c>
      <c r="R52" s="210">
        <v>9487</v>
      </c>
      <c r="S52" s="207">
        <v>2.11952636282395</v>
      </c>
      <c r="T52" s="211">
        <v>290</v>
      </c>
      <c r="U52" s="210">
        <v>745</v>
      </c>
      <c r="V52" s="207">
        <v>2.5689655172413799</v>
      </c>
      <c r="W52" s="211">
        <v>2175</v>
      </c>
      <c r="X52" s="210">
        <v>5453</v>
      </c>
      <c r="Y52" s="207">
        <v>2.50712643678161</v>
      </c>
      <c r="Z52" s="211">
        <v>6806</v>
      </c>
      <c r="AA52" s="210">
        <v>16851</v>
      </c>
      <c r="AB52" s="207">
        <v>2.4759036144578301</v>
      </c>
      <c r="AC52" s="211">
        <v>2524</v>
      </c>
      <c r="AD52" s="210">
        <v>5247</v>
      </c>
      <c r="AE52" s="207">
        <v>2.07884310618067</v>
      </c>
      <c r="AF52" s="211">
        <v>1681</v>
      </c>
      <c r="AG52" s="210">
        <v>4665</v>
      </c>
      <c r="AH52" s="207">
        <v>2.7751338488994701</v>
      </c>
      <c r="AI52" s="211">
        <v>290</v>
      </c>
      <c r="AJ52" s="210">
        <v>610</v>
      </c>
      <c r="AK52" s="207">
        <v>2.1034482758620698</v>
      </c>
      <c r="AL52" s="211">
        <v>453</v>
      </c>
      <c r="AM52" s="210">
        <v>913</v>
      </c>
      <c r="AN52" s="207">
        <v>2.01545253863135</v>
      </c>
      <c r="AO52" s="74">
        <f t="shared" si="0"/>
        <v>40093</v>
      </c>
      <c r="AP52" s="44">
        <f t="shared" si="0"/>
        <v>83748</v>
      </c>
      <c r="AQ52" s="38">
        <f t="shared" si="1"/>
        <v>2.0888434390043149</v>
      </c>
    </row>
    <row r="53" spans="1:43" s="97" customFormat="1" x14ac:dyDescent="0.2">
      <c r="A53" s="238" t="s">
        <v>92</v>
      </c>
      <c r="B53" s="29">
        <v>874</v>
      </c>
      <c r="C53" s="138">
        <v>2372</v>
      </c>
      <c r="D53" s="207">
        <v>2.7139588100686498</v>
      </c>
      <c r="E53" s="205">
        <v>261</v>
      </c>
      <c r="F53" s="206">
        <v>587</v>
      </c>
      <c r="G53" s="207">
        <v>2.2490421455938701</v>
      </c>
      <c r="H53" s="208">
        <v>3135</v>
      </c>
      <c r="I53" s="209">
        <v>8805</v>
      </c>
      <c r="J53" s="207">
        <v>2.8086124401913901</v>
      </c>
      <c r="K53" s="208">
        <v>1600</v>
      </c>
      <c r="L53" s="210">
        <v>5464</v>
      </c>
      <c r="M53" s="207">
        <v>3.415</v>
      </c>
      <c r="N53" s="211">
        <v>263</v>
      </c>
      <c r="O53" s="210">
        <v>931</v>
      </c>
      <c r="P53" s="207">
        <v>3.53992395437262</v>
      </c>
      <c r="Q53" s="211">
        <v>6302</v>
      </c>
      <c r="R53" s="210">
        <v>16501</v>
      </c>
      <c r="S53" s="207">
        <v>2.6183751190098401</v>
      </c>
      <c r="T53" s="211">
        <v>70</v>
      </c>
      <c r="U53" s="210">
        <v>156</v>
      </c>
      <c r="V53" s="207">
        <v>2.22857142857143</v>
      </c>
      <c r="W53" s="211">
        <v>1950</v>
      </c>
      <c r="X53" s="210">
        <v>7410</v>
      </c>
      <c r="Y53" s="207">
        <v>3.8</v>
      </c>
      <c r="Z53" s="211">
        <v>8618</v>
      </c>
      <c r="AA53" s="210">
        <v>24247</v>
      </c>
      <c r="AB53" s="207">
        <v>2.8135298213042499</v>
      </c>
      <c r="AC53" s="211">
        <v>1018</v>
      </c>
      <c r="AD53" s="210">
        <v>4061</v>
      </c>
      <c r="AE53" s="207">
        <v>3.98919449901768</v>
      </c>
      <c r="AF53" s="211">
        <v>1871</v>
      </c>
      <c r="AG53" s="210">
        <v>4143</v>
      </c>
      <c r="AH53" s="207">
        <v>2.2143238909674001</v>
      </c>
      <c r="AI53" s="211">
        <v>80</v>
      </c>
      <c r="AJ53" s="210">
        <v>209</v>
      </c>
      <c r="AK53" s="207">
        <v>2.6124999999999998</v>
      </c>
      <c r="AL53" s="211">
        <v>212</v>
      </c>
      <c r="AM53" s="210">
        <v>440</v>
      </c>
      <c r="AN53" s="207">
        <v>2.0754716981132102</v>
      </c>
      <c r="AO53" s="74">
        <f t="shared" si="0"/>
        <v>26254</v>
      </c>
      <c r="AP53" s="44">
        <f t="shared" si="0"/>
        <v>75326</v>
      </c>
      <c r="AQ53" s="38">
        <f t="shared" si="1"/>
        <v>2.8691247048068864</v>
      </c>
    </row>
    <row r="54" spans="1:43" s="97" customFormat="1" x14ac:dyDescent="0.2">
      <c r="A54" s="238" t="s">
        <v>52</v>
      </c>
      <c r="B54" s="29">
        <v>1904</v>
      </c>
      <c r="C54" s="138">
        <v>4421</v>
      </c>
      <c r="D54" s="207">
        <v>2.3219537815126099</v>
      </c>
      <c r="E54" s="205">
        <v>1502</v>
      </c>
      <c r="F54" s="206">
        <v>4171</v>
      </c>
      <c r="G54" s="207">
        <v>2.7769640479360902</v>
      </c>
      <c r="H54" s="208">
        <v>5941</v>
      </c>
      <c r="I54" s="209">
        <v>12735</v>
      </c>
      <c r="J54" s="207">
        <v>2.14357852213432</v>
      </c>
      <c r="K54" s="208">
        <v>4811</v>
      </c>
      <c r="L54" s="210">
        <v>12569</v>
      </c>
      <c r="M54" s="207">
        <v>2.61255456246103</v>
      </c>
      <c r="N54" s="211">
        <v>3375</v>
      </c>
      <c r="O54" s="210">
        <v>7447</v>
      </c>
      <c r="P54" s="207">
        <v>2.2065185185185201</v>
      </c>
      <c r="Q54" s="211">
        <v>3341</v>
      </c>
      <c r="R54" s="210">
        <v>8150</v>
      </c>
      <c r="S54" s="207">
        <v>2.4393894043699502</v>
      </c>
      <c r="T54" s="211">
        <v>329</v>
      </c>
      <c r="U54" s="210">
        <v>872</v>
      </c>
      <c r="V54" s="207">
        <v>2.6504559270516701</v>
      </c>
      <c r="W54" s="211">
        <v>2717</v>
      </c>
      <c r="X54" s="210">
        <v>7272</v>
      </c>
      <c r="Y54" s="207">
        <v>2.6764814133235202</v>
      </c>
      <c r="Z54" s="211">
        <v>2699</v>
      </c>
      <c r="AA54" s="210">
        <v>5741</v>
      </c>
      <c r="AB54" s="207">
        <v>2.12708410522416</v>
      </c>
      <c r="AC54" s="211">
        <v>1773</v>
      </c>
      <c r="AD54" s="210">
        <v>3963</v>
      </c>
      <c r="AE54" s="207">
        <v>2.2351945854483901</v>
      </c>
      <c r="AF54" s="211">
        <v>1655</v>
      </c>
      <c r="AG54" s="210">
        <v>3189</v>
      </c>
      <c r="AH54" s="207">
        <v>1.92688821752266</v>
      </c>
      <c r="AI54" s="211">
        <v>289</v>
      </c>
      <c r="AJ54" s="210">
        <v>687</v>
      </c>
      <c r="AK54" s="207">
        <v>2.3771626297577901</v>
      </c>
      <c r="AL54" s="211">
        <v>941</v>
      </c>
      <c r="AM54" s="210">
        <v>3802</v>
      </c>
      <c r="AN54" s="207">
        <v>4.0403825717322004</v>
      </c>
      <c r="AO54" s="74">
        <f t="shared" si="0"/>
        <v>31277</v>
      </c>
      <c r="AP54" s="44">
        <f t="shared" si="0"/>
        <v>75019</v>
      </c>
      <c r="AQ54" s="38">
        <f t="shared" si="1"/>
        <v>2.3985356651852801</v>
      </c>
    </row>
    <row r="55" spans="1:43" s="97" customFormat="1" x14ac:dyDescent="0.2">
      <c r="A55" s="238" t="s">
        <v>42</v>
      </c>
      <c r="B55" s="29">
        <v>2116</v>
      </c>
      <c r="C55" s="138">
        <v>6683</v>
      </c>
      <c r="D55" s="207">
        <v>3.1583175803402601</v>
      </c>
      <c r="E55" s="205">
        <v>1236</v>
      </c>
      <c r="F55" s="206">
        <v>2698</v>
      </c>
      <c r="G55" s="207">
        <v>2.1828478964401299</v>
      </c>
      <c r="H55" s="208">
        <v>8016</v>
      </c>
      <c r="I55" s="209">
        <v>15851</v>
      </c>
      <c r="J55" s="207">
        <v>1.97742015968064</v>
      </c>
      <c r="K55" s="208">
        <v>3110</v>
      </c>
      <c r="L55" s="210">
        <v>6148</v>
      </c>
      <c r="M55" s="207">
        <v>1.9768488745980699</v>
      </c>
      <c r="N55" s="211">
        <v>1964</v>
      </c>
      <c r="O55" s="210">
        <v>4403</v>
      </c>
      <c r="P55" s="207">
        <v>2.2418533604888</v>
      </c>
      <c r="Q55" s="211">
        <v>3505</v>
      </c>
      <c r="R55" s="210">
        <v>6356</v>
      </c>
      <c r="S55" s="207">
        <v>1.8134094151212601</v>
      </c>
      <c r="T55" s="211">
        <v>166</v>
      </c>
      <c r="U55" s="210">
        <v>344</v>
      </c>
      <c r="V55" s="207">
        <v>2.07228915662651</v>
      </c>
      <c r="W55" s="211">
        <v>2557</v>
      </c>
      <c r="X55" s="210">
        <v>6454</v>
      </c>
      <c r="Y55" s="207">
        <v>2.5240516229957</v>
      </c>
      <c r="Z55" s="211">
        <v>5773</v>
      </c>
      <c r="AA55" s="210">
        <v>11955</v>
      </c>
      <c r="AB55" s="207">
        <v>2.0708470465962199</v>
      </c>
      <c r="AC55" s="211">
        <v>1546</v>
      </c>
      <c r="AD55" s="210">
        <v>3589</v>
      </c>
      <c r="AE55" s="207">
        <v>2.3214747736093102</v>
      </c>
      <c r="AF55" s="211">
        <v>2768</v>
      </c>
      <c r="AG55" s="210">
        <v>5238</v>
      </c>
      <c r="AH55" s="207">
        <v>1.8923410404624299</v>
      </c>
      <c r="AI55" s="211">
        <v>273</v>
      </c>
      <c r="AJ55" s="210">
        <v>436</v>
      </c>
      <c r="AK55" s="207">
        <v>1.5970695970696001</v>
      </c>
      <c r="AL55" s="211">
        <v>1163</v>
      </c>
      <c r="AM55" s="210">
        <v>3145</v>
      </c>
      <c r="AN55" s="207">
        <v>2.7042132416165101</v>
      </c>
      <c r="AO55" s="74">
        <f t="shared" si="0"/>
        <v>34193</v>
      </c>
      <c r="AP55" s="44">
        <f t="shared" si="0"/>
        <v>73300</v>
      </c>
      <c r="AQ55" s="38">
        <f t="shared" si="1"/>
        <v>2.1437136255958822</v>
      </c>
    </row>
    <row r="56" spans="1:43" s="97" customFormat="1" x14ac:dyDescent="0.2">
      <c r="A56" s="238" t="s">
        <v>68</v>
      </c>
      <c r="B56" s="29">
        <v>921</v>
      </c>
      <c r="C56" s="138">
        <v>1623</v>
      </c>
      <c r="D56" s="207">
        <v>1.7622149837133601</v>
      </c>
      <c r="E56" s="205">
        <v>237</v>
      </c>
      <c r="F56" s="206">
        <v>562</v>
      </c>
      <c r="G56" s="207">
        <v>2.3713080168776401</v>
      </c>
      <c r="H56" s="208">
        <v>11687</v>
      </c>
      <c r="I56" s="209">
        <v>20827</v>
      </c>
      <c r="J56" s="207">
        <v>1.78206554291093</v>
      </c>
      <c r="K56" s="208">
        <v>4006</v>
      </c>
      <c r="L56" s="210">
        <v>6667</v>
      </c>
      <c r="M56" s="207">
        <v>1.6642536195706401</v>
      </c>
      <c r="N56" s="211">
        <v>605</v>
      </c>
      <c r="O56" s="210">
        <v>1537</v>
      </c>
      <c r="P56" s="207">
        <v>2.5404958677686</v>
      </c>
      <c r="Q56" s="211">
        <v>8151</v>
      </c>
      <c r="R56" s="210">
        <v>16510</v>
      </c>
      <c r="S56" s="207">
        <v>2.0255183413078099</v>
      </c>
      <c r="T56" s="211">
        <v>84</v>
      </c>
      <c r="U56" s="210">
        <v>154</v>
      </c>
      <c r="V56" s="207">
        <v>1.8333333333333299</v>
      </c>
      <c r="W56" s="211">
        <v>969</v>
      </c>
      <c r="X56" s="210">
        <v>2283</v>
      </c>
      <c r="Y56" s="207">
        <v>2.35603715170279</v>
      </c>
      <c r="Z56" s="211">
        <v>3021</v>
      </c>
      <c r="AA56" s="210">
        <v>6806</v>
      </c>
      <c r="AB56" s="207">
        <v>2.2528963919231999</v>
      </c>
      <c r="AC56" s="211">
        <v>5026</v>
      </c>
      <c r="AD56" s="210">
        <v>7995</v>
      </c>
      <c r="AE56" s="207">
        <v>1.59072821329089</v>
      </c>
      <c r="AF56" s="211">
        <v>991</v>
      </c>
      <c r="AG56" s="210">
        <v>1361</v>
      </c>
      <c r="AH56" s="207">
        <v>1.37336024217962</v>
      </c>
      <c r="AI56" s="211">
        <v>159</v>
      </c>
      <c r="AJ56" s="210">
        <v>319</v>
      </c>
      <c r="AK56" s="207">
        <v>2.0062893081761</v>
      </c>
      <c r="AL56" s="211">
        <v>2197</v>
      </c>
      <c r="AM56" s="210">
        <v>3168</v>
      </c>
      <c r="AN56" s="207">
        <v>1.4419663177059601</v>
      </c>
      <c r="AO56" s="74">
        <f t="shared" si="0"/>
        <v>38054</v>
      </c>
      <c r="AP56" s="44">
        <f t="shared" si="0"/>
        <v>69812</v>
      </c>
      <c r="AQ56" s="38">
        <f t="shared" si="1"/>
        <v>1.8345509013507122</v>
      </c>
    </row>
    <row r="57" spans="1:43" s="97" customFormat="1" x14ac:dyDescent="0.2">
      <c r="A57" s="238" t="s">
        <v>45</v>
      </c>
      <c r="B57" s="29">
        <v>2761</v>
      </c>
      <c r="C57" s="138">
        <v>7104</v>
      </c>
      <c r="D57" s="207">
        <v>2.5729808040564999</v>
      </c>
      <c r="E57" s="205">
        <v>1107</v>
      </c>
      <c r="F57" s="206">
        <v>2232</v>
      </c>
      <c r="G57" s="207">
        <v>2.0162601626016299</v>
      </c>
      <c r="H57" s="208">
        <v>7425</v>
      </c>
      <c r="I57" s="209">
        <v>14142</v>
      </c>
      <c r="J57" s="207">
        <v>1.90464646464646</v>
      </c>
      <c r="K57" s="208">
        <v>2550</v>
      </c>
      <c r="L57" s="210">
        <v>5405</v>
      </c>
      <c r="M57" s="207">
        <v>2.11960784313725</v>
      </c>
      <c r="N57" s="211">
        <v>1559</v>
      </c>
      <c r="O57" s="210">
        <v>3973</v>
      </c>
      <c r="P57" s="207">
        <v>2.5484284797947399</v>
      </c>
      <c r="Q57" s="211">
        <v>3731</v>
      </c>
      <c r="R57" s="210">
        <v>7765</v>
      </c>
      <c r="S57" s="207">
        <v>2.08121147145537</v>
      </c>
      <c r="T57" s="211">
        <v>227</v>
      </c>
      <c r="U57" s="210">
        <v>450</v>
      </c>
      <c r="V57" s="207">
        <v>1.9823788546255501</v>
      </c>
      <c r="W57" s="211">
        <v>2014</v>
      </c>
      <c r="X57" s="210">
        <v>4126</v>
      </c>
      <c r="Y57" s="207">
        <v>2.04865938430983</v>
      </c>
      <c r="Z57" s="211">
        <v>5741</v>
      </c>
      <c r="AA57" s="210">
        <v>12363</v>
      </c>
      <c r="AB57" s="207">
        <v>2.15345758578645</v>
      </c>
      <c r="AC57" s="211">
        <v>2327</v>
      </c>
      <c r="AD57" s="210">
        <v>5739</v>
      </c>
      <c r="AE57" s="207">
        <v>2.4662655779974201</v>
      </c>
      <c r="AF57" s="211">
        <v>1880</v>
      </c>
      <c r="AG57" s="210">
        <v>3742</v>
      </c>
      <c r="AH57" s="207">
        <v>1.99042553191489</v>
      </c>
      <c r="AI57" s="211">
        <v>329</v>
      </c>
      <c r="AJ57" s="210">
        <v>612</v>
      </c>
      <c r="AK57" s="207">
        <v>1.86018237082067</v>
      </c>
      <c r="AL57" s="211">
        <v>758</v>
      </c>
      <c r="AM57" s="210">
        <v>1415</v>
      </c>
      <c r="AN57" s="207">
        <v>1.86675461741425</v>
      </c>
      <c r="AO57" s="74">
        <f t="shared" si="0"/>
        <v>32409</v>
      </c>
      <c r="AP57" s="44">
        <f t="shared" si="0"/>
        <v>69068</v>
      </c>
      <c r="AQ57" s="38">
        <f t="shared" si="1"/>
        <v>2.1311364127248602</v>
      </c>
    </row>
    <row r="58" spans="1:43" s="97" customFormat="1" x14ac:dyDescent="0.2">
      <c r="A58" s="238" t="s">
        <v>67</v>
      </c>
      <c r="B58" s="29">
        <v>2200</v>
      </c>
      <c r="C58" s="138">
        <v>3587</v>
      </c>
      <c r="D58" s="207">
        <v>1.63045454545455</v>
      </c>
      <c r="E58" s="205">
        <v>652</v>
      </c>
      <c r="F58" s="206">
        <v>2003</v>
      </c>
      <c r="G58" s="207">
        <v>3.0720858895705501</v>
      </c>
      <c r="H58" s="208">
        <v>8626</v>
      </c>
      <c r="I58" s="209">
        <v>18224</v>
      </c>
      <c r="J58" s="207">
        <v>2.1126825875260802</v>
      </c>
      <c r="K58" s="208">
        <v>2818</v>
      </c>
      <c r="L58" s="210">
        <v>5365</v>
      </c>
      <c r="M58" s="207">
        <v>1.9038325053229199</v>
      </c>
      <c r="N58" s="211">
        <v>982</v>
      </c>
      <c r="O58" s="210">
        <v>2287</v>
      </c>
      <c r="P58" s="207">
        <v>2.3289205702647702</v>
      </c>
      <c r="Q58" s="211">
        <v>4727</v>
      </c>
      <c r="R58" s="210">
        <v>9951</v>
      </c>
      <c r="S58" s="207">
        <v>2.1051406811931499</v>
      </c>
      <c r="T58" s="211">
        <v>82</v>
      </c>
      <c r="U58" s="210">
        <v>196</v>
      </c>
      <c r="V58" s="207">
        <v>2.3902439024390199</v>
      </c>
      <c r="W58" s="211">
        <v>1056</v>
      </c>
      <c r="X58" s="210">
        <v>2791</v>
      </c>
      <c r="Y58" s="207">
        <v>2.6429924242424199</v>
      </c>
      <c r="Z58" s="211">
        <v>4398</v>
      </c>
      <c r="AA58" s="210">
        <v>9898</v>
      </c>
      <c r="AB58" s="207">
        <v>2.2505684402000901</v>
      </c>
      <c r="AC58" s="211">
        <v>1672</v>
      </c>
      <c r="AD58" s="210">
        <v>3931</v>
      </c>
      <c r="AE58" s="207">
        <v>2.3510765550239201</v>
      </c>
      <c r="AF58" s="211">
        <v>1375</v>
      </c>
      <c r="AG58" s="210">
        <v>3536</v>
      </c>
      <c r="AH58" s="207">
        <v>2.5716363636363599</v>
      </c>
      <c r="AI58" s="211">
        <v>228</v>
      </c>
      <c r="AJ58" s="210">
        <v>345</v>
      </c>
      <c r="AK58" s="207">
        <v>1.51315789473684</v>
      </c>
      <c r="AL58" s="211">
        <v>207</v>
      </c>
      <c r="AM58" s="210">
        <v>433</v>
      </c>
      <c r="AN58" s="207">
        <v>2.0917874396135301</v>
      </c>
      <c r="AO58" s="74">
        <f t="shared" si="0"/>
        <v>29023</v>
      </c>
      <c r="AP58" s="44">
        <f t="shared" si="0"/>
        <v>62547</v>
      </c>
      <c r="AQ58" s="38">
        <f t="shared" si="1"/>
        <v>2.1550838989766739</v>
      </c>
    </row>
    <row r="59" spans="1:43" s="97" customFormat="1" x14ac:dyDescent="0.2">
      <c r="A59" s="238" t="s">
        <v>72</v>
      </c>
      <c r="B59" s="29">
        <v>601</v>
      </c>
      <c r="C59" s="138">
        <v>995</v>
      </c>
      <c r="D59" s="207">
        <v>1.65557404326123</v>
      </c>
      <c r="E59" s="205">
        <v>171</v>
      </c>
      <c r="F59" s="206">
        <v>484</v>
      </c>
      <c r="G59" s="207">
        <v>2.8304093567251498</v>
      </c>
      <c r="H59" s="208">
        <v>9265</v>
      </c>
      <c r="I59" s="209">
        <v>20181</v>
      </c>
      <c r="J59" s="207">
        <v>2.1781975175391302</v>
      </c>
      <c r="K59" s="208">
        <v>3917</v>
      </c>
      <c r="L59" s="210">
        <v>7846</v>
      </c>
      <c r="M59" s="207">
        <v>2.0030635690579501</v>
      </c>
      <c r="N59" s="211">
        <v>688</v>
      </c>
      <c r="O59" s="210">
        <v>2217</v>
      </c>
      <c r="P59" s="207">
        <v>3.22238372093023</v>
      </c>
      <c r="Q59" s="211">
        <v>5994</v>
      </c>
      <c r="R59" s="210">
        <v>13606</v>
      </c>
      <c r="S59" s="207">
        <v>2.2699366032699402</v>
      </c>
      <c r="T59" s="211">
        <v>26</v>
      </c>
      <c r="U59" s="210">
        <v>126</v>
      </c>
      <c r="V59" s="207">
        <v>4.8461538461538503</v>
      </c>
      <c r="W59" s="211">
        <v>796</v>
      </c>
      <c r="X59" s="210">
        <v>2288</v>
      </c>
      <c r="Y59" s="207">
        <v>2.8743718592964802</v>
      </c>
      <c r="Z59" s="211">
        <v>3587</v>
      </c>
      <c r="AA59" s="210">
        <v>9575</v>
      </c>
      <c r="AB59" s="207">
        <v>2.6693615834959599</v>
      </c>
      <c r="AC59" s="211">
        <v>1807</v>
      </c>
      <c r="AD59" s="210">
        <v>3201</v>
      </c>
      <c r="AE59" s="207">
        <v>1.77144438295517</v>
      </c>
      <c r="AF59" s="211">
        <v>590</v>
      </c>
      <c r="AG59" s="210">
        <v>1262</v>
      </c>
      <c r="AH59" s="207">
        <v>2.1389830508474601</v>
      </c>
      <c r="AI59" s="211">
        <v>35</v>
      </c>
      <c r="AJ59" s="210">
        <v>52</v>
      </c>
      <c r="AK59" s="207">
        <v>1.48571428571429</v>
      </c>
      <c r="AL59" s="211">
        <v>488</v>
      </c>
      <c r="AM59" s="210">
        <v>670</v>
      </c>
      <c r="AN59" s="207">
        <v>1.3729508196721301</v>
      </c>
      <c r="AO59" s="74">
        <f t="shared" si="0"/>
        <v>27965</v>
      </c>
      <c r="AP59" s="44">
        <f t="shared" si="0"/>
        <v>62503</v>
      </c>
      <c r="AQ59" s="38">
        <f t="shared" si="1"/>
        <v>2.2350438047559451</v>
      </c>
    </row>
    <row r="60" spans="1:43" s="97" customFormat="1" x14ac:dyDescent="0.2">
      <c r="A60" s="238" t="s">
        <v>91</v>
      </c>
      <c r="B60" s="29">
        <v>981</v>
      </c>
      <c r="C60" s="138">
        <v>3186</v>
      </c>
      <c r="D60" s="207">
        <v>3.24770642201835</v>
      </c>
      <c r="E60" s="205">
        <v>284</v>
      </c>
      <c r="F60" s="206">
        <v>2184</v>
      </c>
      <c r="G60" s="207">
        <v>7.6901408450704203</v>
      </c>
      <c r="H60" s="208">
        <v>4219</v>
      </c>
      <c r="I60" s="209">
        <v>13276</v>
      </c>
      <c r="J60" s="207">
        <v>3.14671723157146</v>
      </c>
      <c r="K60" s="208">
        <v>2493</v>
      </c>
      <c r="L60" s="210">
        <v>7746</v>
      </c>
      <c r="M60" s="207">
        <v>3.10709987966306</v>
      </c>
      <c r="N60" s="211">
        <v>232</v>
      </c>
      <c r="O60" s="210">
        <v>586</v>
      </c>
      <c r="P60" s="207">
        <v>2.52586206896552</v>
      </c>
      <c r="Q60" s="211">
        <v>3353</v>
      </c>
      <c r="R60" s="210">
        <v>8962</v>
      </c>
      <c r="S60" s="207">
        <v>2.6728303012227901</v>
      </c>
      <c r="T60" s="211">
        <v>32</v>
      </c>
      <c r="U60" s="210">
        <v>89</v>
      </c>
      <c r="V60" s="207">
        <v>2.78125</v>
      </c>
      <c r="W60" s="211">
        <v>931</v>
      </c>
      <c r="X60" s="210">
        <v>3866</v>
      </c>
      <c r="Y60" s="207">
        <v>4.1525241675617597</v>
      </c>
      <c r="Z60" s="211">
        <v>4690</v>
      </c>
      <c r="AA60" s="210">
        <v>16799</v>
      </c>
      <c r="AB60" s="207">
        <v>3.5818763326226</v>
      </c>
      <c r="AC60" s="211">
        <v>606</v>
      </c>
      <c r="AD60" s="210">
        <v>1938</v>
      </c>
      <c r="AE60" s="207">
        <v>3.1980198019802</v>
      </c>
      <c r="AF60" s="211">
        <v>699</v>
      </c>
      <c r="AG60" s="210">
        <v>1597</v>
      </c>
      <c r="AH60" s="207">
        <v>2.2846924177396302</v>
      </c>
      <c r="AI60" s="211">
        <v>29</v>
      </c>
      <c r="AJ60" s="210">
        <v>45</v>
      </c>
      <c r="AK60" s="207">
        <v>1.55172413793103</v>
      </c>
      <c r="AL60" s="211">
        <v>78</v>
      </c>
      <c r="AM60" s="210">
        <v>222</v>
      </c>
      <c r="AN60" s="207">
        <v>2.8461538461538498</v>
      </c>
      <c r="AO60" s="74">
        <f t="shared" si="0"/>
        <v>18627</v>
      </c>
      <c r="AP60" s="44">
        <f t="shared" si="0"/>
        <v>60496</v>
      </c>
      <c r="AQ60" s="38">
        <f t="shared" si="1"/>
        <v>3.2477586299457775</v>
      </c>
    </row>
    <row r="61" spans="1:43" s="97" customFormat="1" x14ac:dyDescent="0.2">
      <c r="A61" s="238" t="s">
        <v>83</v>
      </c>
      <c r="B61" s="29">
        <v>1495</v>
      </c>
      <c r="C61" s="138">
        <v>2897</v>
      </c>
      <c r="D61" s="207">
        <v>1.9377926421404701</v>
      </c>
      <c r="E61" s="205">
        <v>383</v>
      </c>
      <c r="F61" s="206">
        <v>929</v>
      </c>
      <c r="G61" s="207">
        <v>2.4255874673629201</v>
      </c>
      <c r="H61" s="208">
        <v>6362</v>
      </c>
      <c r="I61" s="209">
        <v>11212</v>
      </c>
      <c r="J61" s="207">
        <v>1.7623388871424099</v>
      </c>
      <c r="K61" s="208">
        <v>2468</v>
      </c>
      <c r="L61" s="210">
        <v>4894</v>
      </c>
      <c r="M61" s="207">
        <v>1.9829821717990299</v>
      </c>
      <c r="N61" s="211">
        <v>1253</v>
      </c>
      <c r="O61" s="210">
        <v>2340</v>
      </c>
      <c r="P61" s="207">
        <v>1.8675179569034299</v>
      </c>
      <c r="Q61" s="211">
        <v>3541</v>
      </c>
      <c r="R61" s="210">
        <v>7712</v>
      </c>
      <c r="S61" s="207">
        <v>2.1779158429822099</v>
      </c>
      <c r="T61" s="211">
        <v>127</v>
      </c>
      <c r="U61" s="210">
        <v>233</v>
      </c>
      <c r="V61" s="207">
        <v>1.83464566929134</v>
      </c>
      <c r="W61" s="211">
        <v>887</v>
      </c>
      <c r="X61" s="210">
        <v>1921</v>
      </c>
      <c r="Y61" s="207">
        <v>2.16572717023675</v>
      </c>
      <c r="Z61" s="211">
        <v>4582</v>
      </c>
      <c r="AA61" s="210">
        <v>11848</v>
      </c>
      <c r="AB61" s="207">
        <v>2.5857704059362701</v>
      </c>
      <c r="AC61" s="211">
        <v>1792</v>
      </c>
      <c r="AD61" s="210">
        <v>3359</v>
      </c>
      <c r="AE61" s="207">
        <v>1.87444196428571</v>
      </c>
      <c r="AF61" s="211">
        <v>960</v>
      </c>
      <c r="AG61" s="210">
        <v>1885</v>
      </c>
      <c r="AH61" s="207">
        <v>1.9635416666666701</v>
      </c>
      <c r="AI61" s="211">
        <v>103</v>
      </c>
      <c r="AJ61" s="210">
        <v>188</v>
      </c>
      <c r="AK61" s="207">
        <v>1.8252427184466</v>
      </c>
      <c r="AL61" s="211">
        <v>210</v>
      </c>
      <c r="AM61" s="210">
        <v>376</v>
      </c>
      <c r="AN61" s="207">
        <v>1.7904761904761901</v>
      </c>
      <c r="AO61" s="74">
        <f t="shared" si="0"/>
        <v>24163</v>
      </c>
      <c r="AP61" s="44">
        <f t="shared" si="0"/>
        <v>49794</v>
      </c>
      <c r="AQ61" s="38">
        <f t="shared" si="1"/>
        <v>2.0607540454413775</v>
      </c>
    </row>
    <row r="62" spans="1:43" s="97" customFormat="1" x14ac:dyDescent="0.2">
      <c r="A62" s="238" t="s">
        <v>48</v>
      </c>
      <c r="B62" s="29">
        <v>171</v>
      </c>
      <c r="C62" s="138">
        <v>399</v>
      </c>
      <c r="D62" s="207">
        <v>2.3333333333333299</v>
      </c>
      <c r="E62" s="205">
        <v>336</v>
      </c>
      <c r="F62" s="206">
        <v>1166</v>
      </c>
      <c r="G62" s="207">
        <v>3.4702380952380998</v>
      </c>
      <c r="H62" s="208">
        <v>2622</v>
      </c>
      <c r="I62" s="209">
        <v>5557</v>
      </c>
      <c r="J62" s="207">
        <v>2.1193745232646801</v>
      </c>
      <c r="K62" s="208">
        <v>576</v>
      </c>
      <c r="L62" s="210">
        <v>1154</v>
      </c>
      <c r="M62" s="207">
        <v>2.0034722222222201</v>
      </c>
      <c r="N62" s="211">
        <v>742</v>
      </c>
      <c r="O62" s="210">
        <v>1979</v>
      </c>
      <c r="P62" s="207">
        <v>2.66711590296496</v>
      </c>
      <c r="Q62" s="211">
        <v>1981</v>
      </c>
      <c r="R62" s="210">
        <v>4666</v>
      </c>
      <c r="S62" s="207">
        <v>2.3553760726905599</v>
      </c>
      <c r="T62" s="211">
        <v>166</v>
      </c>
      <c r="U62" s="210">
        <v>421</v>
      </c>
      <c r="V62" s="207">
        <v>2.5361445783132499</v>
      </c>
      <c r="W62" s="211">
        <v>2189</v>
      </c>
      <c r="X62" s="210">
        <v>6076</v>
      </c>
      <c r="Y62" s="207">
        <v>2.7756966651438999</v>
      </c>
      <c r="Z62" s="211">
        <v>8988</v>
      </c>
      <c r="AA62" s="210">
        <v>20634</v>
      </c>
      <c r="AB62" s="207">
        <v>2.2957276368491302</v>
      </c>
      <c r="AC62" s="211">
        <v>412</v>
      </c>
      <c r="AD62" s="210">
        <v>1123</v>
      </c>
      <c r="AE62" s="207">
        <v>2.7257281553398101</v>
      </c>
      <c r="AF62" s="211">
        <v>783</v>
      </c>
      <c r="AG62" s="210">
        <v>1523</v>
      </c>
      <c r="AH62" s="207">
        <v>1.94508301404853</v>
      </c>
      <c r="AI62" s="211">
        <v>181</v>
      </c>
      <c r="AJ62" s="210">
        <v>357</v>
      </c>
      <c r="AK62" s="207">
        <v>1.9723756906077301</v>
      </c>
      <c r="AL62" s="211">
        <v>249</v>
      </c>
      <c r="AM62" s="210">
        <v>824</v>
      </c>
      <c r="AN62" s="207">
        <v>3.3092369477911601</v>
      </c>
      <c r="AO62" s="74">
        <f t="shared" si="0"/>
        <v>19396</v>
      </c>
      <c r="AP62" s="44">
        <f t="shared" si="0"/>
        <v>45879</v>
      </c>
      <c r="AQ62" s="38">
        <f t="shared" si="1"/>
        <v>2.3653846153846154</v>
      </c>
    </row>
    <row r="63" spans="1:43" s="97" customFormat="1" x14ac:dyDescent="0.2">
      <c r="A63" s="238" t="s">
        <v>65</v>
      </c>
      <c r="B63" s="29">
        <v>1017</v>
      </c>
      <c r="C63" s="138">
        <v>2895</v>
      </c>
      <c r="D63" s="207">
        <v>2.8466076696165201</v>
      </c>
      <c r="E63" s="205">
        <v>489</v>
      </c>
      <c r="F63" s="206">
        <v>1477</v>
      </c>
      <c r="G63" s="207">
        <v>3.0204498977505101</v>
      </c>
      <c r="H63" s="211">
        <v>8415</v>
      </c>
      <c r="I63" s="210">
        <v>13909</v>
      </c>
      <c r="J63" s="207">
        <v>1.65288175876411</v>
      </c>
      <c r="K63" s="208">
        <v>1085</v>
      </c>
      <c r="L63" s="210">
        <v>2582</v>
      </c>
      <c r="M63" s="207">
        <v>2.3797235023041501</v>
      </c>
      <c r="N63" s="211">
        <v>1259</v>
      </c>
      <c r="O63" s="210">
        <v>2623</v>
      </c>
      <c r="P63" s="207">
        <v>2.0833995234312899</v>
      </c>
      <c r="Q63" s="211">
        <v>1540</v>
      </c>
      <c r="R63" s="210">
        <v>3874</v>
      </c>
      <c r="S63" s="207">
        <v>2.5155844155844198</v>
      </c>
      <c r="T63" s="211">
        <v>99</v>
      </c>
      <c r="U63" s="210">
        <v>237</v>
      </c>
      <c r="V63" s="207">
        <v>2.39393939393939</v>
      </c>
      <c r="W63" s="211">
        <v>1615</v>
      </c>
      <c r="X63" s="210">
        <v>3378</v>
      </c>
      <c r="Y63" s="207">
        <v>2.0916408668730599</v>
      </c>
      <c r="Z63" s="211">
        <v>2445</v>
      </c>
      <c r="AA63" s="210">
        <v>5246</v>
      </c>
      <c r="AB63" s="207">
        <v>2.14560327198364</v>
      </c>
      <c r="AC63" s="211">
        <v>1124</v>
      </c>
      <c r="AD63" s="210">
        <v>2803</v>
      </c>
      <c r="AE63" s="207">
        <v>2.4937722419928798</v>
      </c>
      <c r="AF63" s="211">
        <v>860</v>
      </c>
      <c r="AG63" s="210">
        <v>1637</v>
      </c>
      <c r="AH63" s="207">
        <v>1.90348837209302</v>
      </c>
      <c r="AI63" s="211">
        <v>159</v>
      </c>
      <c r="AJ63" s="210">
        <v>401</v>
      </c>
      <c r="AK63" s="207">
        <v>2.5220125786163501</v>
      </c>
      <c r="AL63" s="211">
        <v>291</v>
      </c>
      <c r="AM63" s="210">
        <v>712</v>
      </c>
      <c r="AN63" s="207">
        <v>2.4467353951890001</v>
      </c>
      <c r="AO63" s="74">
        <f t="shared" si="0"/>
        <v>20398</v>
      </c>
      <c r="AP63" s="44">
        <f t="shared" si="0"/>
        <v>41774</v>
      </c>
      <c r="AQ63" s="38">
        <f t="shared" si="1"/>
        <v>2.0479458770467693</v>
      </c>
    </row>
    <row r="64" spans="1:43" s="97" customFormat="1" x14ac:dyDescent="0.2">
      <c r="A64" s="240" t="s">
        <v>54</v>
      </c>
      <c r="B64" s="35">
        <v>956</v>
      </c>
      <c r="C64" s="142">
        <v>2557</v>
      </c>
      <c r="D64" s="212">
        <v>2.67468619246862</v>
      </c>
      <c r="E64" s="211">
        <v>875</v>
      </c>
      <c r="F64" s="210">
        <v>2947</v>
      </c>
      <c r="G64" s="212">
        <v>3.3679999999999999</v>
      </c>
      <c r="H64" s="213">
        <v>3337</v>
      </c>
      <c r="I64" s="214">
        <v>7412</v>
      </c>
      <c r="J64" s="212">
        <v>2.2211567275996398</v>
      </c>
      <c r="K64" s="213">
        <v>1046</v>
      </c>
      <c r="L64" s="210">
        <v>2895</v>
      </c>
      <c r="M64" s="212">
        <v>2.7676864244741899</v>
      </c>
      <c r="N64" s="211">
        <v>1581</v>
      </c>
      <c r="O64" s="210">
        <v>3730</v>
      </c>
      <c r="P64" s="212">
        <v>2.3592662871600298</v>
      </c>
      <c r="Q64" s="211">
        <v>1274</v>
      </c>
      <c r="R64" s="210">
        <v>3570</v>
      </c>
      <c r="S64" s="212">
        <v>2.8021978021977998</v>
      </c>
      <c r="T64" s="211">
        <v>128</v>
      </c>
      <c r="U64" s="210">
        <v>383</v>
      </c>
      <c r="V64" s="212">
        <v>2.9921875</v>
      </c>
      <c r="W64" s="211">
        <v>839</v>
      </c>
      <c r="X64" s="210">
        <v>1968</v>
      </c>
      <c r="Y64" s="212">
        <v>2.3456495828367099</v>
      </c>
      <c r="Z64" s="211">
        <v>1332</v>
      </c>
      <c r="AA64" s="210">
        <v>2934</v>
      </c>
      <c r="AB64" s="212">
        <v>2.2027027027027</v>
      </c>
      <c r="AC64" s="211">
        <v>1454</v>
      </c>
      <c r="AD64" s="210">
        <v>4057</v>
      </c>
      <c r="AE64" s="212">
        <v>2.7902338376891298</v>
      </c>
      <c r="AF64" s="211">
        <v>1091</v>
      </c>
      <c r="AG64" s="210">
        <v>2030</v>
      </c>
      <c r="AH64" s="212">
        <v>1.8606782768102701</v>
      </c>
      <c r="AI64" s="211">
        <v>310</v>
      </c>
      <c r="AJ64" s="210">
        <v>398</v>
      </c>
      <c r="AK64" s="212">
        <v>1.28387096774194</v>
      </c>
      <c r="AL64" s="211">
        <v>636</v>
      </c>
      <c r="AM64" s="210">
        <v>3805</v>
      </c>
      <c r="AN64" s="207">
        <v>5.9827044025157203</v>
      </c>
      <c r="AO64" s="74">
        <f t="shared" si="0"/>
        <v>14859</v>
      </c>
      <c r="AP64" s="44">
        <f t="shared" si="0"/>
        <v>38686</v>
      </c>
      <c r="AQ64" s="38">
        <f t="shared" si="1"/>
        <v>2.6035399421226191</v>
      </c>
    </row>
    <row r="65" spans="1:43" s="97" customFormat="1" x14ac:dyDescent="0.2">
      <c r="A65" s="238" t="s">
        <v>129</v>
      </c>
      <c r="B65" s="29">
        <v>953</v>
      </c>
      <c r="C65" s="138">
        <v>2668</v>
      </c>
      <c r="D65" s="207">
        <v>2.79958027282267</v>
      </c>
      <c r="E65" s="205">
        <v>361</v>
      </c>
      <c r="F65" s="206">
        <v>1367</v>
      </c>
      <c r="G65" s="207">
        <v>3.7867036011080302</v>
      </c>
      <c r="H65" s="208">
        <v>4382</v>
      </c>
      <c r="I65" s="209">
        <v>9447</v>
      </c>
      <c r="J65" s="207">
        <v>2.1558649018712899</v>
      </c>
      <c r="K65" s="208">
        <v>1067</v>
      </c>
      <c r="L65" s="210">
        <v>2356</v>
      </c>
      <c r="M65" s="207">
        <v>2.2080599812558601</v>
      </c>
      <c r="N65" s="211">
        <v>667</v>
      </c>
      <c r="O65" s="210">
        <v>1546</v>
      </c>
      <c r="P65" s="207">
        <v>2.31784107946027</v>
      </c>
      <c r="Q65" s="211">
        <v>1676</v>
      </c>
      <c r="R65" s="210">
        <v>4533</v>
      </c>
      <c r="S65" s="207">
        <v>2.7046539379474899</v>
      </c>
      <c r="T65" s="211">
        <v>67</v>
      </c>
      <c r="U65" s="210">
        <v>173</v>
      </c>
      <c r="V65" s="207">
        <v>2.5820895522388101</v>
      </c>
      <c r="W65" s="211">
        <v>764</v>
      </c>
      <c r="X65" s="210">
        <v>2109</v>
      </c>
      <c r="Y65" s="207">
        <v>2.7604712041884798</v>
      </c>
      <c r="Z65" s="211">
        <v>3859</v>
      </c>
      <c r="AA65" s="210">
        <v>10412</v>
      </c>
      <c r="AB65" s="207">
        <v>2.6981083182171499</v>
      </c>
      <c r="AC65" s="211">
        <v>775</v>
      </c>
      <c r="AD65" s="210">
        <v>2297</v>
      </c>
      <c r="AE65" s="207">
        <v>2.9638709677419399</v>
      </c>
      <c r="AF65" s="211">
        <v>385</v>
      </c>
      <c r="AG65" s="210">
        <v>892</v>
      </c>
      <c r="AH65" s="207">
        <v>2.3168831168831199</v>
      </c>
      <c r="AI65" s="211">
        <v>58</v>
      </c>
      <c r="AJ65" s="210">
        <v>137</v>
      </c>
      <c r="AK65" s="207">
        <v>2.3620689655172402</v>
      </c>
      <c r="AL65" s="211">
        <v>180</v>
      </c>
      <c r="AM65" s="210">
        <v>419</v>
      </c>
      <c r="AN65" s="207">
        <v>2.3277777777777802</v>
      </c>
      <c r="AO65" s="74">
        <f t="shared" si="0"/>
        <v>15194</v>
      </c>
      <c r="AP65" s="44">
        <f t="shared" si="0"/>
        <v>38356</v>
      </c>
      <c r="AQ65" s="38">
        <f t="shared" si="1"/>
        <v>2.5244175332368042</v>
      </c>
    </row>
    <row r="66" spans="1:43" s="97" customFormat="1" x14ac:dyDescent="0.2">
      <c r="A66" s="238" t="s">
        <v>130</v>
      </c>
      <c r="B66" s="29">
        <v>1392</v>
      </c>
      <c r="C66" s="138">
        <v>3786</v>
      </c>
      <c r="D66" s="207">
        <v>2.7198275862068999</v>
      </c>
      <c r="E66" s="205">
        <v>1108</v>
      </c>
      <c r="F66" s="206">
        <v>2808</v>
      </c>
      <c r="G66" s="207">
        <v>2.53429602888087</v>
      </c>
      <c r="H66" s="211">
        <v>4056</v>
      </c>
      <c r="I66" s="210">
        <v>9573</v>
      </c>
      <c r="J66" s="207">
        <v>2.3602071005917198</v>
      </c>
      <c r="K66" s="208">
        <v>1166</v>
      </c>
      <c r="L66" s="210">
        <v>2745</v>
      </c>
      <c r="M66" s="207">
        <v>2.35420240137221</v>
      </c>
      <c r="N66" s="211">
        <v>755</v>
      </c>
      <c r="O66" s="210">
        <v>1932</v>
      </c>
      <c r="P66" s="207">
        <v>2.5589403973509901</v>
      </c>
      <c r="Q66" s="211">
        <v>1753</v>
      </c>
      <c r="R66" s="210">
        <v>4075</v>
      </c>
      <c r="S66" s="207">
        <v>2.3245864232743898</v>
      </c>
      <c r="T66" s="211">
        <v>113</v>
      </c>
      <c r="U66" s="210">
        <v>205</v>
      </c>
      <c r="V66" s="207">
        <v>1.8141592920353999</v>
      </c>
      <c r="W66" s="211">
        <v>872</v>
      </c>
      <c r="X66" s="210">
        <v>2036</v>
      </c>
      <c r="Y66" s="207">
        <v>2.3348623853211001</v>
      </c>
      <c r="Z66" s="211">
        <v>1420</v>
      </c>
      <c r="AA66" s="210">
        <v>2643</v>
      </c>
      <c r="AB66" s="207">
        <v>1.8612676056338</v>
      </c>
      <c r="AC66" s="211">
        <v>1279</v>
      </c>
      <c r="AD66" s="210">
        <v>2790</v>
      </c>
      <c r="AE66" s="207">
        <v>2.18139171227521</v>
      </c>
      <c r="AF66" s="211">
        <v>695</v>
      </c>
      <c r="AG66" s="210">
        <v>1420</v>
      </c>
      <c r="AH66" s="207">
        <v>2.0431654676258999</v>
      </c>
      <c r="AI66" s="211">
        <v>150</v>
      </c>
      <c r="AJ66" s="210">
        <v>345</v>
      </c>
      <c r="AK66" s="207">
        <v>2.2999999999999998</v>
      </c>
      <c r="AL66" s="211">
        <v>629</v>
      </c>
      <c r="AM66" s="210">
        <v>3547</v>
      </c>
      <c r="AN66" s="207">
        <v>5.6391096979332298</v>
      </c>
      <c r="AO66" s="74">
        <f t="shared" si="0"/>
        <v>15388</v>
      </c>
      <c r="AP66" s="44">
        <f t="shared" si="0"/>
        <v>37905</v>
      </c>
      <c r="AQ66" s="38">
        <f t="shared" si="1"/>
        <v>2.4632830777229011</v>
      </c>
    </row>
    <row r="67" spans="1:43" s="97" customFormat="1" x14ac:dyDescent="0.2">
      <c r="A67" s="238" t="s">
        <v>64</v>
      </c>
      <c r="B67" s="29">
        <v>2542</v>
      </c>
      <c r="C67" s="138">
        <v>5908</v>
      </c>
      <c r="D67" s="207">
        <v>2.3241542092840302</v>
      </c>
      <c r="E67" s="205">
        <v>1981</v>
      </c>
      <c r="F67" s="206">
        <v>3872</v>
      </c>
      <c r="G67" s="207">
        <v>1.9545683997980801</v>
      </c>
      <c r="H67" s="208">
        <v>5349</v>
      </c>
      <c r="I67" s="209">
        <v>8171</v>
      </c>
      <c r="J67" s="207">
        <v>1.5275752477098501</v>
      </c>
      <c r="K67" s="208">
        <v>1094</v>
      </c>
      <c r="L67" s="210">
        <v>1717</v>
      </c>
      <c r="M67" s="207">
        <v>1.56946983546618</v>
      </c>
      <c r="N67" s="211">
        <v>750</v>
      </c>
      <c r="O67" s="210">
        <v>1076</v>
      </c>
      <c r="P67" s="207">
        <v>1.4346666666666701</v>
      </c>
      <c r="Q67" s="211">
        <v>1587</v>
      </c>
      <c r="R67" s="210">
        <v>2639</v>
      </c>
      <c r="S67" s="207">
        <v>1.6628859483301801</v>
      </c>
      <c r="T67" s="211">
        <v>190</v>
      </c>
      <c r="U67" s="210">
        <v>310</v>
      </c>
      <c r="V67" s="207">
        <v>1.6315789473684199</v>
      </c>
      <c r="W67" s="211">
        <v>550</v>
      </c>
      <c r="X67" s="210">
        <v>988</v>
      </c>
      <c r="Y67" s="207">
        <v>1.7963636363636399</v>
      </c>
      <c r="Z67" s="211">
        <v>353</v>
      </c>
      <c r="AA67" s="210">
        <v>531</v>
      </c>
      <c r="AB67" s="207">
        <v>1.5042492917846999</v>
      </c>
      <c r="AC67" s="211">
        <v>646</v>
      </c>
      <c r="AD67" s="210">
        <v>1301</v>
      </c>
      <c r="AE67" s="207">
        <v>2.01393188854489</v>
      </c>
      <c r="AF67" s="211">
        <v>2347</v>
      </c>
      <c r="AG67" s="210">
        <v>4848</v>
      </c>
      <c r="AH67" s="207">
        <v>2.0656156795909699</v>
      </c>
      <c r="AI67" s="211">
        <v>135</v>
      </c>
      <c r="AJ67" s="210">
        <v>197</v>
      </c>
      <c r="AK67" s="207">
        <v>1.4592592592592599</v>
      </c>
      <c r="AL67" s="211">
        <v>663</v>
      </c>
      <c r="AM67" s="210">
        <v>1279</v>
      </c>
      <c r="AN67" s="207">
        <v>1.9291101055806901</v>
      </c>
      <c r="AO67" s="74">
        <f t="shared" si="0"/>
        <v>18187</v>
      </c>
      <c r="AP67" s="44">
        <f t="shared" si="0"/>
        <v>32837</v>
      </c>
      <c r="AQ67" s="38">
        <f t="shared" si="1"/>
        <v>1.8055204266783966</v>
      </c>
    </row>
    <row r="68" spans="1:43" s="97" customFormat="1" x14ac:dyDescent="0.2">
      <c r="A68" s="238" t="s">
        <v>131</v>
      </c>
      <c r="B68" s="29">
        <v>195</v>
      </c>
      <c r="C68" s="138">
        <v>542</v>
      </c>
      <c r="D68" s="207">
        <v>2.7794871794871798</v>
      </c>
      <c r="E68" s="205">
        <v>126</v>
      </c>
      <c r="F68" s="206">
        <v>383</v>
      </c>
      <c r="G68" s="207">
        <v>3.03968253968254</v>
      </c>
      <c r="H68" s="208">
        <v>3574</v>
      </c>
      <c r="I68" s="209">
        <v>8924</v>
      </c>
      <c r="J68" s="207">
        <v>2.4969222160044802</v>
      </c>
      <c r="K68" s="208">
        <v>772</v>
      </c>
      <c r="L68" s="210">
        <v>2259</v>
      </c>
      <c r="M68" s="207">
        <v>2.9261658031088098</v>
      </c>
      <c r="N68" s="211">
        <v>473</v>
      </c>
      <c r="O68" s="210">
        <v>1405</v>
      </c>
      <c r="P68" s="207">
        <v>2.97040169133192</v>
      </c>
      <c r="Q68" s="211">
        <v>1500</v>
      </c>
      <c r="R68" s="210">
        <v>3457</v>
      </c>
      <c r="S68" s="207">
        <v>2.30466666666667</v>
      </c>
      <c r="T68" s="211">
        <v>57</v>
      </c>
      <c r="U68" s="210">
        <v>171</v>
      </c>
      <c r="V68" s="207">
        <v>3</v>
      </c>
      <c r="W68" s="211">
        <v>669</v>
      </c>
      <c r="X68" s="210">
        <v>2218</v>
      </c>
      <c r="Y68" s="207">
        <v>3.3153961136023899</v>
      </c>
      <c r="Z68" s="211">
        <v>3764</v>
      </c>
      <c r="AA68" s="210">
        <v>10140</v>
      </c>
      <c r="AB68" s="207">
        <v>2.6939426142401701</v>
      </c>
      <c r="AC68" s="211">
        <v>526</v>
      </c>
      <c r="AD68" s="210">
        <v>1169</v>
      </c>
      <c r="AE68" s="207">
        <v>2.2224334600760498</v>
      </c>
      <c r="AF68" s="211">
        <v>530</v>
      </c>
      <c r="AG68" s="210">
        <v>1101</v>
      </c>
      <c r="AH68" s="207">
        <v>2.0773584905660401</v>
      </c>
      <c r="AI68" s="211">
        <v>37</v>
      </c>
      <c r="AJ68" s="210">
        <v>50</v>
      </c>
      <c r="AK68" s="207">
        <v>1.35135135135135</v>
      </c>
      <c r="AL68" s="211">
        <v>127</v>
      </c>
      <c r="AM68" s="210">
        <v>659</v>
      </c>
      <c r="AN68" s="207">
        <v>5.18897637795276</v>
      </c>
      <c r="AO68" s="74">
        <f t="shared" si="0"/>
        <v>12350</v>
      </c>
      <c r="AP68" s="44">
        <f t="shared" si="0"/>
        <v>32478</v>
      </c>
      <c r="AQ68" s="38">
        <f t="shared" si="1"/>
        <v>2.6297975708502026</v>
      </c>
    </row>
    <row r="69" spans="1:43" s="97" customFormat="1" x14ac:dyDescent="0.2">
      <c r="A69" s="238" t="s">
        <v>81</v>
      </c>
      <c r="B69" s="29">
        <v>843</v>
      </c>
      <c r="C69" s="138">
        <v>2486</v>
      </c>
      <c r="D69" s="207">
        <v>2.9489916963226599</v>
      </c>
      <c r="E69" s="205">
        <v>412</v>
      </c>
      <c r="F69" s="206">
        <v>781</v>
      </c>
      <c r="G69" s="207">
        <v>1.8956310679611701</v>
      </c>
      <c r="H69" s="208">
        <v>3421</v>
      </c>
      <c r="I69" s="209">
        <v>6781</v>
      </c>
      <c r="J69" s="207">
        <v>1.9821689564454801</v>
      </c>
      <c r="K69" s="208">
        <v>1280</v>
      </c>
      <c r="L69" s="210">
        <v>2564</v>
      </c>
      <c r="M69" s="207">
        <v>2.0031249999999998</v>
      </c>
      <c r="N69" s="211">
        <v>696</v>
      </c>
      <c r="O69" s="210">
        <v>1818</v>
      </c>
      <c r="P69" s="207">
        <v>2.6120689655172402</v>
      </c>
      <c r="Q69" s="211">
        <v>1783</v>
      </c>
      <c r="R69" s="210">
        <v>3643</v>
      </c>
      <c r="S69" s="207">
        <v>2.0431856421761099</v>
      </c>
      <c r="T69" s="211">
        <v>56</v>
      </c>
      <c r="U69" s="210">
        <v>141</v>
      </c>
      <c r="V69" s="207">
        <v>2.5178571428571401</v>
      </c>
      <c r="W69" s="211">
        <v>917</v>
      </c>
      <c r="X69" s="210">
        <v>2114</v>
      </c>
      <c r="Y69" s="207">
        <v>2.30534351145038</v>
      </c>
      <c r="Z69" s="211">
        <v>1609</v>
      </c>
      <c r="AA69" s="210">
        <v>3241</v>
      </c>
      <c r="AB69" s="207">
        <v>2.0142945929148501</v>
      </c>
      <c r="AC69" s="211">
        <v>942</v>
      </c>
      <c r="AD69" s="210">
        <v>2516</v>
      </c>
      <c r="AE69" s="207">
        <v>2.6709129511677299</v>
      </c>
      <c r="AF69" s="211">
        <v>810</v>
      </c>
      <c r="AG69" s="210">
        <v>1761</v>
      </c>
      <c r="AH69" s="207">
        <v>2.1740740740740701</v>
      </c>
      <c r="AI69" s="211">
        <v>82</v>
      </c>
      <c r="AJ69" s="210">
        <v>106</v>
      </c>
      <c r="AK69" s="207">
        <v>1.2926829268292701</v>
      </c>
      <c r="AL69" s="211">
        <v>208</v>
      </c>
      <c r="AM69" s="210">
        <v>616</v>
      </c>
      <c r="AN69" s="207">
        <v>2.9615384615384599</v>
      </c>
      <c r="AO69" s="74">
        <f t="shared" si="0"/>
        <v>13059</v>
      </c>
      <c r="AP69" s="44">
        <f t="shared" si="0"/>
        <v>28568</v>
      </c>
      <c r="AQ69" s="38">
        <f t="shared" si="1"/>
        <v>2.1876100773412972</v>
      </c>
    </row>
    <row r="70" spans="1:43" s="97" customFormat="1" x14ac:dyDescent="0.2">
      <c r="A70" s="238" t="s">
        <v>84</v>
      </c>
      <c r="B70" s="29">
        <v>535</v>
      </c>
      <c r="C70" s="138">
        <v>1611</v>
      </c>
      <c r="D70" s="207">
        <v>3.0112149532710299</v>
      </c>
      <c r="E70" s="205">
        <v>651</v>
      </c>
      <c r="F70" s="206">
        <v>1411</v>
      </c>
      <c r="G70" s="207">
        <v>2.1674347158218099</v>
      </c>
      <c r="H70" s="208">
        <v>4122</v>
      </c>
      <c r="I70" s="209">
        <v>8279</v>
      </c>
      <c r="J70" s="207">
        <v>2.0084910237748699</v>
      </c>
      <c r="K70" s="208">
        <v>740</v>
      </c>
      <c r="L70" s="210">
        <v>1884</v>
      </c>
      <c r="M70" s="207">
        <v>2.5459459459459501</v>
      </c>
      <c r="N70" s="211">
        <v>1067</v>
      </c>
      <c r="O70" s="210">
        <v>3282</v>
      </c>
      <c r="P70" s="207">
        <v>3.0759137769447098</v>
      </c>
      <c r="Q70" s="211">
        <v>831</v>
      </c>
      <c r="R70" s="210">
        <v>1868</v>
      </c>
      <c r="S70" s="207">
        <v>2.2478941034897701</v>
      </c>
      <c r="T70" s="211">
        <v>92</v>
      </c>
      <c r="U70" s="210">
        <v>204</v>
      </c>
      <c r="V70" s="207">
        <v>2.2173913043478302</v>
      </c>
      <c r="W70" s="211">
        <v>658</v>
      </c>
      <c r="X70" s="210">
        <v>2380</v>
      </c>
      <c r="Y70" s="207">
        <v>3.6170212765957501</v>
      </c>
      <c r="Z70" s="211">
        <v>1568</v>
      </c>
      <c r="AA70" s="210">
        <v>3095</v>
      </c>
      <c r="AB70" s="207">
        <v>1.97385204081633</v>
      </c>
      <c r="AC70" s="211">
        <v>451</v>
      </c>
      <c r="AD70" s="210">
        <v>1485</v>
      </c>
      <c r="AE70" s="207">
        <v>3.2926829268292699</v>
      </c>
      <c r="AF70" s="211">
        <v>789</v>
      </c>
      <c r="AG70" s="210">
        <v>1472</v>
      </c>
      <c r="AH70" s="207">
        <v>1.8656527249683099</v>
      </c>
      <c r="AI70" s="211">
        <v>91</v>
      </c>
      <c r="AJ70" s="210">
        <v>194</v>
      </c>
      <c r="AK70" s="207">
        <v>2.1318681318681301</v>
      </c>
      <c r="AL70" s="211">
        <v>528</v>
      </c>
      <c r="AM70" s="210">
        <v>1242</v>
      </c>
      <c r="AN70" s="207">
        <v>2.3522727272727302</v>
      </c>
      <c r="AO70" s="74">
        <f t="shared" si="0"/>
        <v>12123</v>
      </c>
      <c r="AP70" s="44">
        <f t="shared" si="0"/>
        <v>28407</v>
      </c>
      <c r="AQ70" s="38">
        <f t="shared" si="1"/>
        <v>2.3432318732986883</v>
      </c>
    </row>
    <row r="71" spans="1:43" s="97" customFormat="1" x14ac:dyDescent="0.2">
      <c r="A71" s="238" t="s">
        <v>66</v>
      </c>
      <c r="B71" s="29">
        <v>1221</v>
      </c>
      <c r="C71" s="138">
        <v>2776</v>
      </c>
      <c r="D71" s="207">
        <v>2.2735462735462701</v>
      </c>
      <c r="E71" s="205">
        <v>777</v>
      </c>
      <c r="F71" s="206">
        <v>2678</v>
      </c>
      <c r="G71" s="207">
        <v>3.4465894465894502</v>
      </c>
      <c r="H71" s="208">
        <v>3055</v>
      </c>
      <c r="I71" s="209">
        <v>6459</v>
      </c>
      <c r="J71" s="207">
        <v>2.1142389525368199</v>
      </c>
      <c r="K71" s="208">
        <v>840</v>
      </c>
      <c r="L71" s="210">
        <v>1853</v>
      </c>
      <c r="M71" s="207">
        <v>2.2059523809523802</v>
      </c>
      <c r="N71" s="211">
        <v>935</v>
      </c>
      <c r="O71" s="210">
        <v>2252</v>
      </c>
      <c r="P71" s="207">
        <v>2.40855614973262</v>
      </c>
      <c r="Q71" s="211">
        <v>1291</v>
      </c>
      <c r="R71" s="210">
        <v>2566</v>
      </c>
      <c r="S71" s="207">
        <v>1.98760650658404</v>
      </c>
      <c r="T71" s="211">
        <v>90</v>
      </c>
      <c r="U71" s="210">
        <v>249</v>
      </c>
      <c r="V71" s="207">
        <v>2.7666666666666702</v>
      </c>
      <c r="W71" s="211">
        <v>651</v>
      </c>
      <c r="X71" s="210">
        <v>1389</v>
      </c>
      <c r="Y71" s="207">
        <v>2.1336405529953901</v>
      </c>
      <c r="Z71" s="211">
        <v>887</v>
      </c>
      <c r="AA71" s="210">
        <v>1836</v>
      </c>
      <c r="AB71" s="207">
        <v>2.0698985343855698</v>
      </c>
      <c r="AC71" s="211">
        <v>1054</v>
      </c>
      <c r="AD71" s="210">
        <v>2365</v>
      </c>
      <c r="AE71" s="207">
        <v>2.2438330170778</v>
      </c>
      <c r="AF71" s="211">
        <v>638</v>
      </c>
      <c r="AG71" s="210">
        <v>1121</v>
      </c>
      <c r="AH71" s="207">
        <v>1.7570532915360499</v>
      </c>
      <c r="AI71" s="211">
        <v>102</v>
      </c>
      <c r="AJ71" s="210">
        <v>221</v>
      </c>
      <c r="AK71" s="207">
        <v>2.1666666666666701</v>
      </c>
      <c r="AL71" s="211">
        <v>436</v>
      </c>
      <c r="AM71" s="210">
        <v>1705</v>
      </c>
      <c r="AN71" s="207">
        <v>3.9105504587155999</v>
      </c>
      <c r="AO71" s="74">
        <f t="shared" ref="AO71:AP80" si="2">SUM(B71,E71,H71,K71,N71,Q71,T71,W71,Z71,AC71,AF71,AI71,AL71)</f>
        <v>11977</v>
      </c>
      <c r="AP71" s="44">
        <f t="shared" si="2"/>
        <v>27470</v>
      </c>
      <c r="AQ71" s="38">
        <f t="shared" si="1"/>
        <v>2.2935626617683895</v>
      </c>
    </row>
    <row r="72" spans="1:43" s="97" customFormat="1" x14ac:dyDescent="0.2">
      <c r="A72" s="238" t="s">
        <v>85</v>
      </c>
      <c r="B72" s="29">
        <v>733</v>
      </c>
      <c r="C72" s="138">
        <v>2446</v>
      </c>
      <c r="D72" s="207">
        <v>3.3369713506139198</v>
      </c>
      <c r="E72" s="205">
        <v>240</v>
      </c>
      <c r="F72" s="206">
        <v>665</v>
      </c>
      <c r="G72" s="207">
        <v>2.7708333333333299</v>
      </c>
      <c r="H72" s="208">
        <v>3232</v>
      </c>
      <c r="I72" s="209">
        <v>6713</v>
      </c>
      <c r="J72" s="207">
        <v>2.0770420792079198</v>
      </c>
      <c r="K72" s="208">
        <v>700</v>
      </c>
      <c r="L72" s="210">
        <v>1732</v>
      </c>
      <c r="M72" s="207">
        <v>2.4742857142857102</v>
      </c>
      <c r="N72" s="211">
        <v>635</v>
      </c>
      <c r="O72" s="210">
        <v>1497</v>
      </c>
      <c r="P72" s="207">
        <v>2.3574803149606298</v>
      </c>
      <c r="Q72" s="211">
        <v>868</v>
      </c>
      <c r="R72" s="210">
        <v>2089</v>
      </c>
      <c r="S72" s="207">
        <v>2.40668202764977</v>
      </c>
      <c r="T72" s="211">
        <v>29</v>
      </c>
      <c r="U72" s="210">
        <v>61</v>
      </c>
      <c r="V72" s="207">
        <v>2.1034482758620698</v>
      </c>
      <c r="W72" s="211">
        <v>516</v>
      </c>
      <c r="X72" s="210">
        <v>1340</v>
      </c>
      <c r="Y72" s="207">
        <v>2.5968992248061999</v>
      </c>
      <c r="Z72" s="211">
        <v>2077</v>
      </c>
      <c r="AA72" s="210">
        <v>4654</v>
      </c>
      <c r="AB72" s="207">
        <v>2.2407318247472299</v>
      </c>
      <c r="AC72" s="211">
        <v>615</v>
      </c>
      <c r="AD72" s="210">
        <v>2246</v>
      </c>
      <c r="AE72" s="207">
        <v>3.6520325203252</v>
      </c>
      <c r="AF72" s="211">
        <v>427</v>
      </c>
      <c r="AG72" s="210">
        <v>970</v>
      </c>
      <c r="AH72" s="207">
        <v>2.2716627634660398</v>
      </c>
      <c r="AI72" s="211">
        <v>33</v>
      </c>
      <c r="AJ72" s="210">
        <v>62</v>
      </c>
      <c r="AK72" s="207">
        <v>1.87878787878788</v>
      </c>
      <c r="AL72" s="211">
        <v>63</v>
      </c>
      <c r="AM72" s="210">
        <v>252</v>
      </c>
      <c r="AN72" s="207">
        <v>4</v>
      </c>
      <c r="AO72" s="74">
        <f t="shared" si="2"/>
        <v>10168</v>
      </c>
      <c r="AP72" s="44">
        <f t="shared" si="2"/>
        <v>24727</v>
      </c>
      <c r="AQ72" s="38">
        <f t="shared" si="1"/>
        <v>2.4318450039339101</v>
      </c>
    </row>
    <row r="73" spans="1:43" s="97" customFormat="1" x14ac:dyDescent="0.2">
      <c r="A73" s="238" t="s">
        <v>79</v>
      </c>
      <c r="B73" s="29">
        <v>864</v>
      </c>
      <c r="C73" s="138">
        <v>3086</v>
      </c>
      <c r="D73" s="207">
        <v>3.57175925925926</v>
      </c>
      <c r="E73" s="205">
        <v>227</v>
      </c>
      <c r="F73" s="206">
        <v>351</v>
      </c>
      <c r="G73" s="207">
        <v>1.54625550660793</v>
      </c>
      <c r="H73" s="208">
        <v>2206</v>
      </c>
      <c r="I73" s="209">
        <v>4114</v>
      </c>
      <c r="J73" s="207">
        <v>1.8649138712602</v>
      </c>
      <c r="K73" s="208">
        <v>2318</v>
      </c>
      <c r="L73" s="210">
        <v>4288</v>
      </c>
      <c r="M73" s="207">
        <v>1.8498705780845599</v>
      </c>
      <c r="N73" s="211">
        <v>385</v>
      </c>
      <c r="O73" s="210">
        <v>1112</v>
      </c>
      <c r="P73" s="207">
        <v>2.8883116883116902</v>
      </c>
      <c r="Q73" s="211">
        <v>1590</v>
      </c>
      <c r="R73" s="210">
        <v>4682</v>
      </c>
      <c r="S73" s="207">
        <v>2.94465408805031</v>
      </c>
      <c r="T73" s="211">
        <v>32</v>
      </c>
      <c r="U73" s="210">
        <v>91</v>
      </c>
      <c r="V73" s="207">
        <v>2.84375</v>
      </c>
      <c r="W73" s="211">
        <v>580</v>
      </c>
      <c r="X73" s="210">
        <v>1014</v>
      </c>
      <c r="Y73" s="207">
        <v>1.74827586206897</v>
      </c>
      <c r="Z73" s="211">
        <v>1008</v>
      </c>
      <c r="AA73" s="210">
        <v>1988</v>
      </c>
      <c r="AB73" s="207">
        <v>1.9722222222222201</v>
      </c>
      <c r="AC73" s="211">
        <v>474</v>
      </c>
      <c r="AD73" s="210">
        <v>1389</v>
      </c>
      <c r="AE73" s="207">
        <v>2.93037974683544</v>
      </c>
      <c r="AF73" s="211">
        <v>511</v>
      </c>
      <c r="AG73" s="210">
        <v>1067</v>
      </c>
      <c r="AH73" s="207">
        <v>2.0880626223092</v>
      </c>
      <c r="AI73" s="211">
        <v>58</v>
      </c>
      <c r="AJ73" s="210">
        <v>107</v>
      </c>
      <c r="AK73" s="207">
        <v>1.8448275862068999</v>
      </c>
      <c r="AL73" s="211">
        <v>207</v>
      </c>
      <c r="AM73" s="210">
        <v>320</v>
      </c>
      <c r="AN73" s="207">
        <v>1.5458937198067599</v>
      </c>
      <c r="AO73" s="74">
        <f t="shared" si="2"/>
        <v>10460</v>
      </c>
      <c r="AP73" s="44">
        <f t="shared" si="2"/>
        <v>23609</v>
      </c>
      <c r="AQ73" s="38">
        <f t="shared" si="1"/>
        <v>2.2570745697896748</v>
      </c>
    </row>
    <row r="74" spans="1:43" s="97" customFormat="1" x14ac:dyDescent="0.2">
      <c r="A74" s="238" t="s">
        <v>71</v>
      </c>
      <c r="B74" s="29">
        <v>701</v>
      </c>
      <c r="C74" s="138">
        <v>1070</v>
      </c>
      <c r="D74" s="207">
        <v>1.5263908701854501</v>
      </c>
      <c r="E74" s="205">
        <v>280</v>
      </c>
      <c r="F74" s="206">
        <v>517</v>
      </c>
      <c r="G74" s="207">
        <v>1.84642857142857</v>
      </c>
      <c r="H74" s="208">
        <v>2874</v>
      </c>
      <c r="I74" s="209">
        <v>5683</v>
      </c>
      <c r="J74" s="207">
        <v>1.9773834377174699</v>
      </c>
      <c r="K74" s="208">
        <v>1176</v>
      </c>
      <c r="L74" s="210">
        <v>1950</v>
      </c>
      <c r="M74" s="207">
        <v>1.65816326530612</v>
      </c>
      <c r="N74" s="211">
        <v>432</v>
      </c>
      <c r="O74" s="210">
        <v>903</v>
      </c>
      <c r="P74" s="207">
        <v>2.0902777777777799</v>
      </c>
      <c r="Q74" s="211">
        <v>1734</v>
      </c>
      <c r="R74" s="210">
        <v>3294</v>
      </c>
      <c r="S74" s="207">
        <v>1.8996539792387499</v>
      </c>
      <c r="T74" s="211">
        <v>32</v>
      </c>
      <c r="U74" s="210">
        <v>67</v>
      </c>
      <c r="V74" s="207">
        <v>2.09375</v>
      </c>
      <c r="W74" s="211">
        <v>499</v>
      </c>
      <c r="X74" s="210">
        <v>1505</v>
      </c>
      <c r="Y74" s="207">
        <v>3.0160320641282601</v>
      </c>
      <c r="Z74" s="211">
        <v>1515</v>
      </c>
      <c r="AA74" s="210">
        <v>3563</v>
      </c>
      <c r="AB74" s="207">
        <v>2.3518151815181501</v>
      </c>
      <c r="AC74" s="211">
        <v>485</v>
      </c>
      <c r="AD74" s="210">
        <v>929</v>
      </c>
      <c r="AE74" s="207">
        <v>1.9154639175257699</v>
      </c>
      <c r="AF74" s="211">
        <v>445</v>
      </c>
      <c r="AG74" s="210">
        <v>1437</v>
      </c>
      <c r="AH74" s="207">
        <v>3.2292134831460699</v>
      </c>
      <c r="AI74" s="211">
        <v>98</v>
      </c>
      <c r="AJ74" s="210">
        <v>175</v>
      </c>
      <c r="AK74" s="207">
        <v>1.78571428571429</v>
      </c>
      <c r="AL74" s="211">
        <v>57</v>
      </c>
      <c r="AM74" s="210">
        <v>152</v>
      </c>
      <c r="AN74" s="207">
        <v>2.6666666666666701</v>
      </c>
      <c r="AO74" s="74">
        <f t="shared" si="2"/>
        <v>10328</v>
      </c>
      <c r="AP74" s="44">
        <f t="shared" si="2"/>
        <v>21245</v>
      </c>
      <c r="AQ74" s="38">
        <f t="shared" ref="AQ74:AQ80" si="3">AP74/AO74</f>
        <v>2.0570294345468629</v>
      </c>
    </row>
    <row r="75" spans="1:43" s="97" customFormat="1" x14ac:dyDescent="0.2">
      <c r="A75" s="238" t="s">
        <v>80</v>
      </c>
      <c r="B75" s="29">
        <v>615</v>
      </c>
      <c r="C75" s="138">
        <v>1944</v>
      </c>
      <c r="D75" s="207">
        <v>3.1609756097560999</v>
      </c>
      <c r="E75" s="205">
        <v>252</v>
      </c>
      <c r="F75" s="206">
        <v>548</v>
      </c>
      <c r="G75" s="207">
        <v>2.17460317460317</v>
      </c>
      <c r="H75" s="208">
        <v>2829</v>
      </c>
      <c r="I75" s="209">
        <v>6350</v>
      </c>
      <c r="J75" s="207">
        <v>2.2446094026157701</v>
      </c>
      <c r="K75" s="208">
        <v>768</v>
      </c>
      <c r="L75" s="210">
        <v>1610</v>
      </c>
      <c r="M75" s="207">
        <v>2.0963541666666701</v>
      </c>
      <c r="N75" s="211">
        <v>373</v>
      </c>
      <c r="O75" s="210">
        <v>1023</v>
      </c>
      <c r="P75" s="207">
        <v>2.7426273458444999</v>
      </c>
      <c r="Q75" s="211">
        <v>881</v>
      </c>
      <c r="R75" s="210">
        <v>1728</v>
      </c>
      <c r="S75" s="207">
        <v>1.9614074914869499</v>
      </c>
      <c r="T75" s="211">
        <v>34</v>
      </c>
      <c r="U75" s="210">
        <v>71</v>
      </c>
      <c r="V75" s="207">
        <v>2.0882352941176499</v>
      </c>
      <c r="W75" s="211">
        <v>518</v>
      </c>
      <c r="X75" s="210">
        <v>1101</v>
      </c>
      <c r="Y75" s="207">
        <v>2.12548262548263</v>
      </c>
      <c r="Z75" s="211">
        <v>1055</v>
      </c>
      <c r="AA75" s="210">
        <v>1952</v>
      </c>
      <c r="AB75" s="207">
        <v>1.8502369668246399</v>
      </c>
      <c r="AC75" s="211">
        <v>590</v>
      </c>
      <c r="AD75" s="210">
        <v>1616</v>
      </c>
      <c r="AE75" s="207">
        <v>2.7389830508474602</v>
      </c>
      <c r="AF75" s="211">
        <v>468</v>
      </c>
      <c r="AG75" s="210">
        <v>804</v>
      </c>
      <c r="AH75" s="207">
        <v>1.7179487179487201</v>
      </c>
      <c r="AI75" s="211">
        <v>39</v>
      </c>
      <c r="AJ75" s="210">
        <v>67</v>
      </c>
      <c r="AK75" s="207">
        <v>1.7179487179487201</v>
      </c>
      <c r="AL75" s="211">
        <v>214</v>
      </c>
      <c r="AM75" s="210">
        <v>890</v>
      </c>
      <c r="AN75" s="207">
        <v>4.1588785046729004</v>
      </c>
      <c r="AO75" s="74">
        <f t="shared" si="2"/>
        <v>8636</v>
      </c>
      <c r="AP75" s="44">
        <f t="shared" si="2"/>
        <v>19704</v>
      </c>
      <c r="AQ75" s="38">
        <f t="shared" si="3"/>
        <v>2.2816118573413617</v>
      </c>
    </row>
    <row r="76" spans="1:43" s="97" customFormat="1" x14ac:dyDescent="0.2">
      <c r="A76" s="238" t="s">
        <v>82</v>
      </c>
      <c r="B76" s="29">
        <v>395</v>
      </c>
      <c r="C76" s="138">
        <v>1159</v>
      </c>
      <c r="D76" s="207">
        <v>2.93417721518987</v>
      </c>
      <c r="E76" s="205">
        <v>157</v>
      </c>
      <c r="F76" s="206">
        <v>422</v>
      </c>
      <c r="G76" s="207">
        <v>2.6878980891719699</v>
      </c>
      <c r="H76" s="208">
        <v>2020</v>
      </c>
      <c r="I76" s="209">
        <v>4291</v>
      </c>
      <c r="J76" s="207">
        <v>2.1242574257425701</v>
      </c>
      <c r="K76" s="208">
        <v>1296</v>
      </c>
      <c r="L76" s="210">
        <v>2096</v>
      </c>
      <c r="M76" s="207">
        <v>1.61728395061728</v>
      </c>
      <c r="N76" s="211">
        <v>329</v>
      </c>
      <c r="O76" s="210">
        <v>876</v>
      </c>
      <c r="P76" s="207">
        <v>2.6626139817629202</v>
      </c>
      <c r="Q76" s="211">
        <v>822</v>
      </c>
      <c r="R76" s="210">
        <v>2141</v>
      </c>
      <c r="S76" s="207">
        <v>2.6046228710462298</v>
      </c>
      <c r="T76" s="211">
        <v>19</v>
      </c>
      <c r="U76" s="210">
        <v>53</v>
      </c>
      <c r="V76" s="207">
        <v>2.7894736842105301</v>
      </c>
      <c r="W76" s="211">
        <v>341</v>
      </c>
      <c r="X76" s="210">
        <v>783</v>
      </c>
      <c r="Y76" s="207">
        <v>2.2961876832844599</v>
      </c>
      <c r="Z76" s="211">
        <v>2133</v>
      </c>
      <c r="AA76" s="210">
        <v>3781</v>
      </c>
      <c r="AB76" s="207">
        <v>1.7726207219878101</v>
      </c>
      <c r="AC76" s="211">
        <v>387</v>
      </c>
      <c r="AD76" s="210">
        <v>888</v>
      </c>
      <c r="AE76" s="207">
        <v>2.2945736434108501</v>
      </c>
      <c r="AF76" s="211">
        <v>467</v>
      </c>
      <c r="AG76" s="210">
        <v>1236</v>
      </c>
      <c r="AH76" s="207">
        <v>2.6466809421841502</v>
      </c>
      <c r="AI76" s="211">
        <v>45</v>
      </c>
      <c r="AJ76" s="210">
        <v>161</v>
      </c>
      <c r="AK76" s="207">
        <v>3.5777777777777802</v>
      </c>
      <c r="AL76" s="211">
        <v>63</v>
      </c>
      <c r="AM76" s="210">
        <v>173</v>
      </c>
      <c r="AN76" s="207">
        <v>2.74603174603175</v>
      </c>
      <c r="AO76" s="74">
        <f t="shared" si="2"/>
        <v>8474</v>
      </c>
      <c r="AP76" s="44">
        <f t="shared" si="2"/>
        <v>18060</v>
      </c>
      <c r="AQ76" s="38">
        <f t="shared" si="3"/>
        <v>2.1312249232947842</v>
      </c>
    </row>
    <row r="77" spans="1:43" s="97" customFormat="1" x14ac:dyDescent="0.2">
      <c r="A77" s="238" t="s">
        <v>94</v>
      </c>
      <c r="B77" s="29">
        <v>158</v>
      </c>
      <c r="C77" s="138">
        <v>325</v>
      </c>
      <c r="D77" s="207">
        <v>2.05696202531646</v>
      </c>
      <c r="E77" s="205">
        <v>104</v>
      </c>
      <c r="F77" s="206">
        <v>204</v>
      </c>
      <c r="G77" s="207">
        <v>1.9615384615384599</v>
      </c>
      <c r="H77" s="208">
        <v>1291</v>
      </c>
      <c r="I77" s="209">
        <v>2529</v>
      </c>
      <c r="J77" s="207">
        <v>1.9589465530596399</v>
      </c>
      <c r="K77" s="208">
        <v>728</v>
      </c>
      <c r="L77" s="210">
        <v>3233</v>
      </c>
      <c r="M77" s="207">
        <v>4.4409340659340701</v>
      </c>
      <c r="N77" s="211">
        <v>139</v>
      </c>
      <c r="O77" s="210">
        <v>719</v>
      </c>
      <c r="P77" s="207">
        <v>5.1726618705035996</v>
      </c>
      <c r="Q77" s="211">
        <v>1501</v>
      </c>
      <c r="R77" s="210">
        <v>3698</v>
      </c>
      <c r="S77" s="207">
        <v>2.4636908727515001</v>
      </c>
      <c r="T77" s="211">
        <v>8</v>
      </c>
      <c r="U77" s="210">
        <v>22</v>
      </c>
      <c r="V77" s="207">
        <v>2.75</v>
      </c>
      <c r="W77" s="211">
        <v>205</v>
      </c>
      <c r="X77" s="210">
        <v>545</v>
      </c>
      <c r="Y77" s="207">
        <v>2.6585365853658498</v>
      </c>
      <c r="Z77" s="211">
        <v>1047</v>
      </c>
      <c r="AA77" s="210">
        <v>3452</v>
      </c>
      <c r="AB77" s="207">
        <v>3.2970391595033401</v>
      </c>
      <c r="AC77" s="211">
        <v>153</v>
      </c>
      <c r="AD77" s="210">
        <v>584</v>
      </c>
      <c r="AE77" s="207">
        <v>3.81699346405229</v>
      </c>
      <c r="AF77" s="211">
        <v>360</v>
      </c>
      <c r="AG77" s="210">
        <v>588</v>
      </c>
      <c r="AH77" s="207">
        <v>1.63333333333333</v>
      </c>
      <c r="AI77" s="211">
        <v>9</v>
      </c>
      <c r="AJ77" s="210">
        <v>11</v>
      </c>
      <c r="AK77" s="207">
        <v>1.2222222222222201</v>
      </c>
      <c r="AL77" s="211">
        <v>156</v>
      </c>
      <c r="AM77" s="210">
        <v>367</v>
      </c>
      <c r="AN77" s="207">
        <v>2.3525641025641</v>
      </c>
      <c r="AO77" s="74">
        <f t="shared" si="2"/>
        <v>5859</v>
      </c>
      <c r="AP77" s="44">
        <f t="shared" si="2"/>
        <v>16277</v>
      </c>
      <c r="AQ77" s="38">
        <f t="shared" si="3"/>
        <v>2.7781191329578427</v>
      </c>
    </row>
    <row r="78" spans="1:43" s="97" customFormat="1" x14ac:dyDescent="0.2">
      <c r="A78" s="238" t="s">
        <v>70</v>
      </c>
      <c r="B78" s="29">
        <v>220</v>
      </c>
      <c r="C78" s="138">
        <v>582</v>
      </c>
      <c r="D78" s="207">
        <v>2.6454545454545499</v>
      </c>
      <c r="E78" s="205">
        <v>153</v>
      </c>
      <c r="F78" s="206">
        <v>297</v>
      </c>
      <c r="G78" s="207">
        <v>1.9411764705882399</v>
      </c>
      <c r="H78" s="208">
        <v>1815</v>
      </c>
      <c r="I78" s="209">
        <v>4011</v>
      </c>
      <c r="J78" s="207">
        <v>2.2099173553718998</v>
      </c>
      <c r="K78" s="208">
        <v>410</v>
      </c>
      <c r="L78" s="210">
        <v>902</v>
      </c>
      <c r="M78" s="207">
        <v>2.2000000000000002</v>
      </c>
      <c r="N78" s="211">
        <v>362</v>
      </c>
      <c r="O78" s="210">
        <v>1108</v>
      </c>
      <c r="P78" s="207">
        <v>3.0607734806629798</v>
      </c>
      <c r="Q78" s="211">
        <v>1238</v>
      </c>
      <c r="R78" s="210">
        <v>3179</v>
      </c>
      <c r="S78" s="207">
        <v>2.5678513731825499</v>
      </c>
      <c r="T78" s="211">
        <v>13</v>
      </c>
      <c r="U78" s="210">
        <v>25</v>
      </c>
      <c r="V78" s="207">
        <v>1.92307692307692</v>
      </c>
      <c r="W78" s="211">
        <v>353</v>
      </c>
      <c r="X78" s="210">
        <v>687</v>
      </c>
      <c r="Y78" s="207">
        <v>1.94617563739377</v>
      </c>
      <c r="Z78" s="211">
        <v>695</v>
      </c>
      <c r="AA78" s="210">
        <v>1503</v>
      </c>
      <c r="AB78" s="207">
        <v>2.16258992805755</v>
      </c>
      <c r="AC78" s="211">
        <v>490</v>
      </c>
      <c r="AD78" s="210">
        <v>1368</v>
      </c>
      <c r="AE78" s="207">
        <v>2.7918367346938799</v>
      </c>
      <c r="AF78" s="211">
        <v>175</v>
      </c>
      <c r="AG78" s="210">
        <v>406</v>
      </c>
      <c r="AH78" s="207">
        <v>2.3199999999999998</v>
      </c>
      <c r="AI78" s="211">
        <v>34</v>
      </c>
      <c r="AJ78" s="210">
        <v>102</v>
      </c>
      <c r="AK78" s="207">
        <v>3</v>
      </c>
      <c r="AL78" s="211">
        <v>157</v>
      </c>
      <c r="AM78" s="210">
        <v>475</v>
      </c>
      <c r="AN78" s="207">
        <v>3.0254777070063699</v>
      </c>
      <c r="AO78" s="74">
        <f t="shared" si="2"/>
        <v>6115</v>
      </c>
      <c r="AP78" s="44">
        <f t="shared" si="2"/>
        <v>14645</v>
      </c>
      <c r="AQ78" s="38">
        <f t="shared" si="3"/>
        <v>2.3949304987735078</v>
      </c>
    </row>
    <row r="79" spans="1:43" s="97" customFormat="1" x14ac:dyDescent="0.2">
      <c r="A79" s="238" t="s">
        <v>93</v>
      </c>
      <c r="B79" s="29">
        <v>235</v>
      </c>
      <c r="C79" s="138">
        <v>560</v>
      </c>
      <c r="D79" s="207">
        <v>2.3829787234042601</v>
      </c>
      <c r="E79" s="205">
        <v>83</v>
      </c>
      <c r="F79" s="206">
        <v>225</v>
      </c>
      <c r="G79" s="207">
        <v>2.7108433734939799</v>
      </c>
      <c r="H79" s="208">
        <v>841</v>
      </c>
      <c r="I79" s="209">
        <v>2271</v>
      </c>
      <c r="J79" s="207">
        <v>2.70035671819263</v>
      </c>
      <c r="K79" s="208">
        <v>354</v>
      </c>
      <c r="L79" s="210">
        <v>933</v>
      </c>
      <c r="M79" s="207">
        <v>2.63559322033898</v>
      </c>
      <c r="N79" s="211">
        <v>84</v>
      </c>
      <c r="O79" s="210">
        <v>301</v>
      </c>
      <c r="P79" s="207">
        <v>3.5833333333333299</v>
      </c>
      <c r="Q79" s="211">
        <v>702</v>
      </c>
      <c r="R79" s="210">
        <v>2029</v>
      </c>
      <c r="S79" s="207">
        <v>2.89031339031339</v>
      </c>
      <c r="T79" s="211">
        <v>7</v>
      </c>
      <c r="U79" s="210">
        <v>16</v>
      </c>
      <c r="V79" s="207">
        <v>2.28571428571429</v>
      </c>
      <c r="W79" s="211">
        <v>184</v>
      </c>
      <c r="X79" s="210">
        <v>945</v>
      </c>
      <c r="Y79" s="207">
        <v>5.1358695652173898</v>
      </c>
      <c r="Z79" s="211">
        <v>1179</v>
      </c>
      <c r="AA79" s="210">
        <v>4026</v>
      </c>
      <c r="AB79" s="207">
        <v>3.4147582697201</v>
      </c>
      <c r="AC79" s="211">
        <v>231</v>
      </c>
      <c r="AD79" s="210">
        <v>1087</v>
      </c>
      <c r="AE79" s="207">
        <v>4.7056277056277098</v>
      </c>
      <c r="AF79" s="211">
        <v>166</v>
      </c>
      <c r="AG79" s="210">
        <v>326</v>
      </c>
      <c r="AH79" s="207">
        <v>1.9638554216867501</v>
      </c>
      <c r="AI79" s="211">
        <v>8</v>
      </c>
      <c r="AJ79" s="210">
        <v>8</v>
      </c>
      <c r="AK79" s="207">
        <v>1</v>
      </c>
      <c r="AL79" s="211">
        <v>37</v>
      </c>
      <c r="AM79" s="210">
        <v>80</v>
      </c>
      <c r="AN79" s="207">
        <v>2.1621621621621601</v>
      </c>
      <c r="AO79" s="74">
        <f t="shared" si="2"/>
        <v>4111</v>
      </c>
      <c r="AP79" s="44">
        <f t="shared" si="2"/>
        <v>12807</v>
      </c>
      <c r="AQ79" s="38">
        <f t="shared" si="3"/>
        <v>3.11530041352469</v>
      </c>
    </row>
    <row r="80" spans="1:43" s="97" customFormat="1" x14ac:dyDescent="0.2">
      <c r="A80" s="236" t="s">
        <v>132</v>
      </c>
      <c r="B80" s="82">
        <v>198</v>
      </c>
      <c r="C80" s="153">
        <v>489</v>
      </c>
      <c r="D80" s="217">
        <v>2.4696969696969702</v>
      </c>
      <c r="E80" s="215">
        <v>84</v>
      </c>
      <c r="F80" s="216">
        <v>179</v>
      </c>
      <c r="G80" s="217">
        <v>2.13095238095238</v>
      </c>
      <c r="H80" s="218">
        <v>654</v>
      </c>
      <c r="I80" s="219">
        <v>1260</v>
      </c>
      <c r="J80" s="217">
        <v>1.92660550458716</v>
      </c>
      <c r="K80" s="218">
        <v>268</v>
      </c>
      <c r="L80" s="220">
        <v>474</v>
      </c>
      <c r="M80" s="217">
        <v>1.7686567164179099</v>
      </c>
      <c r="N80" s="221">
        <v>100</v>
      </c>
      <c r="O80" s="220">
        <v>213</v>
      </c>
      <c r="P80" s="217">
        <v>2.13</v>
      </c>
      <c r="Q80" s="221">
        <v>399</v>
      </c>
      <c r="R80" s="220">
        <v>631</v>
      </c>
      <c r="S80" s="217">
        <v>1.5814536340852099</v>
      </c>
      <c r="T80" s="221">
        <v>1</v>
      </c>
      <c r="U80" s="220">
        <v>4</v>
      </c>
      <c r="V80" s="217">
        <v>4</v>
      </c>
      <c r="W80" s="221">
        <v>191</v>
      </c>
      <c r="X80" s="220">
        <v>409</v>
      </c>
      <c r="Y80" s="217">
        <v>2.1413612565445002</v>
      </c>
      <c r="Z80" s="221">
        <v>531</v>
      </c>
      <c r="AA80" s="220">
        <v>977</v>
      </c>
      <c r="AB80" s="217">
        <v>1.83992467043315</v>
      </c>
      <c r="AC80" s="221">
        <v>275</v>
      </c>
      <c r="AD80" s="220">
        <v>641</v>
      </c>
      <c r="AE80" s="217">
        <v>2.3309090909090902</v>
      </c>
      <c r="AF80" s="221">
        <v>297</v>
      </c>
      <c r="AG80" s="220">
        <v>552</v>
      </c>
      <c r="AH80" s="217">
        <v>1.8585858585858599</v>
      </c>
      <c r="AI80" s="221">
        <v>19</v>
      </c>
      <c r="AJ80" s="220">
        <v>24</v>
      </c>
      <c r="AK80" s="217">
        <v>1.26315789473684</v>
      </c>
      <c r="AL80" s="221">
        <v>49</v>
      </c>
      <c r="AM80" s="220">
        <v>107</v>
      </c>
      <c r="AN80" s="217">
        <v>2.18367346938776</v>
      </c>
      <c r="AO80" s="244">
        <f t="shared" si="2"/>
        <v>3066</v>
      </c>
      <c r="AP80" s="245">
        <f t="shared" si="2"/>
        <v>5960</v>
      </c>
      <c r="AQ80" s="81">
        <f t="shared" si="3"/>
        <v>1.9439008480104369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2025-12-02T15:01:51Z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